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b7259686c256d/Documents/Fall 2022/ESE 498/SeniorCapstone/"/>
    </mc:Choice>
  </mc:AlternateContent>
  <xr:revisionPtr revIDLastSave="3" documentId="8_{53B615E9-C92C-42C0-90C8-3CA24242F84B}" xr6:coauthVersionLast="47" xr6:coauthVersionMax="47" xr10:uidLastSave="{901CA9D6-C2D6-41B4-B773-5E07A32C8046}"/>
  <bookViews>
    <workbookView xWindow="-96" yWindow="-96" windowWidth="23232" windowHeight="13872" activeTab="1" xr2:uid="{44EAF4B9-D1DA-479D-8090-4E5190B36E2B}"/>
  </bookViews>
  <sheets>
    <sheet name="SimData" sheetId="1" r:id="rId1"/>
    <sheet name="GearingSpeedChea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6" i="2"/>
  <c r="C3" i="2"/>
  <c r="D3" i="2"/>
  <c r="E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C4" i="2"/>
  <c r="C5" i="2"/>
  <c r="C6" i="2"/>
  <c r="C7" i="2"/>
  <c r="C8" i="2"/>
  <c r="C9" i="2"/>
  <c r="C10" i="2"/>
  <c r="C11" i="2"/>
  <c r="C12" i="2"/>
</calcChain>
</file>

<file path=xl/sharedStrings.xml><?xml version="1.0" encoding="utf-8"?>
<sst xmlns="http://schemas.openxmlformats.org/spreadsheetml/2006/main" count="17" uniqueCount="16">
  <si>
    <t>Throttle Body Eq. Diameter [mm]</t>
  </si>
  <si>
    <t>RPM</t>
  </si>
  <si>
    <t>Gear</t>
  </si>
  <si>
    <t>Speed [km/h]</t>
  </si>
  <si>
    <t>Torque [Nm]</t>
  </si>
  <si>
    <t>1st Gear:</t>
  </si>
  <si>
    <t>2nd Gear:</t>
  </si>
  <si>
    <t>3rd Gear:</t>
  </si>
  <si>
    <t>4th Gear:</t>
  </si>
  <si>
    <t>5th Gear:</t>
  </si>
  <si>
    <t>6th Gear:</t>
  </si>
  <si>
    <t>Primary Ratio:</t>
  </si>
  <si>
    <t>Final Drive:</t>
  </si>
  <si>
    <t>Tire Radius (loaded) [m]:</t>
  </si>
  <si>
    <t>km/h to m/s</t>
  </si>
  <si>
    <t>rad/s to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</si>
</sst>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BAAF-93C2-4AF0-AE54-28827C3E29E5}">
  <dimension ref="A1:W35"/>
  <sheetViews>
    <sheetView workbookViewId="0">
      <selection activeCell="X19" sqref="X19"/>
    </sheetView>
  </sheetViews>
  <sheetFormatPr defaultRowHeight="14.4" x14ac:dyDescent="0.55000000000000004"/>
  <cols>
    <col min="2" max="2" width="9.15625" customWidth="1"/>
  </cols>
  <sheetData>
    <row r="1" spans="1:23" ht="42.75" customHeight="1" x14ac:dyDescent="0.55000000000000004">
      <c r="A1" s="7" t="s">
        <v>4</v>
      </c>
      <c r="B1" s="7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55000000000000004">
      <c r="A2" s="7"/>
      <c r="B2" s="7"/>
      <c r="C2" s="1">
        <v>2000</v>
      </c>
      <c r="D2" s="1">
        <v>2525</v>
      </c>
      <c r="E2" s="1">
        <v>3050</v>
      </c>
      <c r="F2" s="1">
        <v>3575</v>
      </c>
      <c r="G2" s="1">
        <v>4100</v>
      </c>
      <c r="H2" s="1">
        <v>4625</v>
      </c>
      <c r="I2" s="1">
        <v>5150</v>
      </c>
      <c r="J2" s="1">
        <v>5675</v>
      </c>
      <c r="K2" s="1">
        <v>6200</v>
      </c>
      <c r="L2" s="1">
        <v>6725</v>
      </c>
      <c r="M2" s="1">
        <v>7250</v>
      </c>
      <c r="N2" s="1">
        <v>7775</v>
      </c>
      <c r="O2" s="1">
        <v>8300</v>
      </c>
      <c r="P2" s="1">
        <v>8825</v>
      </c>
      <c r="Q2" s="1">
        <v>9350</v>
      </c>
      <c r="R2" s="1">
        <v>9875</v>
      </c>
      <c r="S2" s="1">
        <v>10400</v>
      </c>
      <c r="T2" s="1">
        <v>10925</v>
      </c>
      <c r="U2" s="1">
        <v>11450</v>
      </c>
      <c r="V2" s="1">
        <v>11975</v>
      </c>
      <c r="W2" s="1">
        <v>12500</v>
      </c>
    </row>
    <row r="3" spans="1:23" x14ac:dyDescent="0.55000000000000004">
      <c r="A3" s="6" t="s">
        <v>0</v>
      </c>
      <c r="B3" s="1">
        <v>3.5</v>
      </c>
      <c r="C3">
        <v>0.33819630000000001</v>
      </c>
      <c r="D3">
        <v>-1.4633152</v>
      </c>
      <c r="E3">
        <v>-3.1082160000000001</v>
      </c>
      <c r="F3">
        <v>-3.8833616000000002</v>
      </c>
      <c r="G3">
        <v>-5.0912410000000001</v>
      </c>
      <c r="H3">
        <v>-6.0576835000000004</v>
      </c>
      <c r="I3">
        <v>-6.7584090000000003</v>
      </c>
      <c r="J3">
        <v>-7.6977843999999997</v>
      </c>
      <c r="K3">
        <v>-8.806991</v>
      </c>
      <c r="L3">
        <v>-9.9488420000000009</v>
      </c>
      <c r="M3">
        <v>-10.599405000000001</v>
      </c>
      <c r="N3">
        <v>-11.345774</v>
      </c>
      <c r="O3">
        <v>-12.264870999999999</v>
      </c>
      <c r="P3">
        <v>-13.199064999999999</v>
      </c>
      <c r="Q3">
        <v>-13.989583</v>
      </c>
      <c r="R3">
        <v>-14.61023</v>
      </c>
      <c r="S3">
        <v>-15.24513</v>
      </c>
      <c r="T3">
        <v>-15.612807</v>
      </c>
      <c r="U3">
        <v>-15.451854000000001</v>
      </c>
      <c r="V3">
        <v>-15.0343485</v>
      </c>
      <c r="W3">
        <v>-14.86467</v>
      </c>
    </row>
    <row r="4" spans="1:23" x14ac:dyDescent="0.55000000000000004">
      <c r="A4" s="6"/>
      <c r="B4" s="1">
        <v>4.0156200000000002</v>
      </c>
      <c r="C4">
        <v>2.518316</v>
      </c>
      <c r="D4">
        <v>0.41711082999999999</v>
      </c>
      <c r="E4">
        <v>-1.4324511</v>
      </c>
      <c r="F4">
        <v>-2.4959544999999999</v>
      </c>
      <c r="G4">
        <v>-3.8400636000000001</v>
      </c>
      <c r="H4">
        <v>-4.9912010000000002</v>
      </c>
      <c r="I4">
        <v>-5.5440129999999996</v>
      </c>
      <c r="J4">
        <v>-6.5396089999999996</v>
      </c>
      <c r="K4">
        <v>-7.7096400000000003</v>
      </c>
      <c r="L4">
        <v>-9.1266339999999992</v>
      </c>
      <c r="M4">
        <v>-9.7886550000000003</v>
      </c>
      <c r="N4">
        <v>-10.473839</v>
      </c>
      <c r="O4">
        <v>-11.434013999999999</v>
      </c>
      <c r="P4">
        <v>-12.434297000000001</v>
      </c>
      <c r="Q4">
        <v>-13.328324</v>
      </c>
      <c r="R4">
        <v>-14.009591</v>
      </c>
      <c r="S4">
        <v>-14.704230000000001</v>
      </c>
      <c r="T4">
        <v>-15.162789999999999</v>
      </c>
      <c r="U4">
        <v>-15.068099</v>
      </c>
      <c r="V4">
        <v>-14.651289</v>
      </c>
      <c r="W4">
        <v>-14.46674</v>
      </c>
    </row>
    <row r="5" spans="1:23" x14ac:dyDescent="0.55000000000000004">
      <c r="A5" s="6"/>
      <c r="B5" s="1">
        <v>4.53125</v>
      </c>
      <c r="C5">
        <v>5.0341797000000001</v>
      </c>
      <c r="D5">
        <v>2.4688096000000002</v>
      </c>
      <c r="E5">
        <v>0.47552902000000002</v>
      </c>
      <c r="F5">
        <v>-0.91685163999999997</v>
      </c>
      <c r="G5">
        <v>-2.3298258999999999</v>
      </c>
      <c r="H5">
        <v>-3.8083990000000001</v>
      </c>
      <c r="I5">
        <v>-4.3640869999999996</v>
      </c>
      <c r="J5">
        <v>-5.3311719999999996</v>
      </c>
      <c r="K5">
        <v>-6.6058870000000001</v>
      </c>
      <c r="L5">
        <v>-8.1445150000000002</v>
      </c>
      <c r="M5">
        <v>-8.8962240000000001</v>
      </c>
      <c r="N5">
        <v>-9.5618809999999996</v>
      </c>
      <c r="O5">
        <v>-10.541069</v>
      </c>
      <c r="P5">
        <v>-11.620818999999999</v>
      </c>
      <c r="Q5">
        <v>-12.697853</v>
      </c>
      <c r="R5">
        <v>-13.470821000000001</v>
      </c>
      <c r="S5">
        <v>-14.108979</v>
      </c>
      <c r="T5">
        <v>-14.620352</v>
      </c>
      <c r="U5">
        <v>-14.608264</v>
      </c>
      <c r="V5">
        <v>-14.207660000000001</v>
      </c>
      <c r="W5">
        <v>-14.012162999999999</v>
      </c>
    </row>
    <row r="6" spans="1:23" x14ac:dyDescent="0.55000000000000004">
      <c r="A6" s="6"/>
      <c r="B6" s="1">
        <v>5.0468799999999998</v>
      </c>
      <c r="C6">
        <v>7.9519859999999998</v>
      </c>
      <c r="D6">
        <v>4.8321804999999998</v>
      </c>
      <c r="E6">
        <v>2.5227534999999999</v>
      </c>
      <c r="F6">
        <v>0.83723210000000003</v>
      </c>
      <c r="G6">
        <v>-0.6357621</v>
      </c>
      <c r="H6">
        <v>-2.2727594</v>
      </c>
      <c r="I6">
        <v>-3.0782409999999998</v>
      </c>
      <c r="J6">
        <v>-4.0802050000000003</v>
      </c>
      <c r="K6">
        <v>-5.426323</v>
      </c>
      <c r="L6">
        <v>-7.01328</v>
      </c>
      <c r="M6">
        <v>-7.8439160000000001</v>
      </c>
      <c r="N6">
        <v>-8.5088950000000008</v>
      </c>
      <c r="O6">
        <v>-9.5530899999999992</v>
      </c>
      <c r="P6">
        <v>-10.738121</v>
      </c>
      <c r="Q6">
        <v>-12.010494</v>
      </c>
      <c r="R6">
        <v>-12.933045</v>
      </c>
      <c r="S6">
        <v>-13.600690999999999</v>
      </c>
      <c r="T6">
        <v>-14.002496000000001</v>
      </c>
      <c r="U6">
        <v>-14.075763999999999</v>
      </c>
      <c r="V6">
        <v>-13.711797000000001</v>
      </c>
      <c r="W6">
        <v>-13.516012999999999</v>
      </c>
    </row>
    <row r="7" spans="1:23" x14ac:dyDescent="0.55000000000000004">
      <c r="A7" s="6"/>
      <c r="B7" s="1">
        <v>5.5625</v>
      </c>
      <c r="C7">
        <v>11.245049</v>
      </c>
      <c r="D7">
        <v>7.509252</v>
      </c>
      <c r="E7">
        <v>4.8061579999999999</v>
      </c>
      <c r="F7">
        <v>2.8641279000000002</v>
      </c>
      <c r="G7">
        <v>1.1830765000000001</v>
      </c>
      <c r="H7">
        <v>-0.50399923000000002</v>
      </c>
      <c r="I7">
        <v>-1.5960497</v>
      </c>
      <c r="J7">
        <v>-2.7666100999999998</v>
      </c>
      <c r="K7">
        <v>-4.2046659999999996</v>
      </c>
      <c r="L7">
        <v>-5.7868180000000002</v>
      </c>
      <c r="M7">
        <v>-6.6868930000000004</v>
      </c>
      <c r="N7">
        <v>-7.3367977</v>
      </c>
      <c r="O7">
        <v>-8.3915469999999992</v>
      </c>
      <c r="P7">
        <v>-9.7517370000000003</v>
      </c>
      <c r="Q7">
        <v>-11.245029000000001</v>
      </c>
      <c r="R7">
        <v>-12.350600999999999</v>
      </c>
      <c r="S7">
        <v>-13.090025000000001</v>
      </c>
      <c r="T7">
        <v>-13.568336499999999</v>
      </c>
      <c r="U7">
        <v>-13.587793</v>
      </c>
      <c r="V7">
        <v>-13.292075000000001</v>
      </c>
      <c r="W7">
        <v>-13.080194000000001</v>
      </c>
    </row>
    <row r="8" spans="1:23" x14ac:dyDescent="0.55000000000000004">
      <c r="A8" s="6"/>
      <c r="B8" s="1">
        <v>6.0781200000000002</v>
      </c>
      <c r="C8">
        <v>14.848219</v>
      </c>
      <c r="D8">
        <v>10.509812</v>
      </c>
      <c r="E8">
        <v>7.3849024999999999</v>
      </c>
      <c r="F8">
        <v>5.0655193000000001</v>
      </c>
      <c r="G8">
        <v>3.114503</v>
      </c>
      <c r="H8">
        <v>1.3343594000000001</v>
      </c>
      <c r="I8">
        <v>3.7548850000000002E-2</v>
      </c>
      <c r="J8">
        <v>-1.2495848000000001</v>
      </c>
      <c r="K8">
        <v>-2.7612351999999998</v>
      </c>
      <c r="L8">
        <v>-4.3974979999999997</v>
      </c>
      <c r="M8">
        <v>-5.410558</v>
      </c>
      <c r="N8">
        <v>-6.1003049999999996</v>
      </c>
      <c r="O8">
        <v>-7.1186550000000004</v>
      </c>
      <c r="P8">
        <v>-8.625159</v>
      </c>
      <c r="Q8">
        <v>-10.290051999999999</v>
      </c>
      <c r="R8">
        <v>-11.609722</v>
      </c>
      <c r="S8">
        <v>-12.440376000000001</v>
      </c>
      <c r="T8">
        <v>-12.992112000000001</v>
      </c>
      <c r="U8">
        <v>-13.169487</v>
      </c>
      <c r="V8">
        <v>-12.935205</v>
      </c>
      <c r="W8">
        <v>-12.714397</v>
      </c>
    </row>
    <row r="9" spans="1:23" x14ac:dyDescent="0.55000000000000004">
      <c r="A9" s="6"/>
      <c r="B9" s="1">
        <v>6.59375</v>
      </c>
      <c r="C9">
        <v>18.414632999999998</v>
      </c>
      <c r="D9">
        <v>13.783562999999999</v>
      </c>
      <c r="E9">
        <v>10.17107</v>
      </c>
      <c r="F9">
        <v>7.4756165000000001</v>
      </c>
      <c r="G9">
        <v>5.1925106000000003</v>
      </c>
      <c r="H9">
        <v>3.385961</v>
      </c>
      <c r="I9">
        <v>1.8519047</v>
      </c>
      <c r="J9">
        <v>0.43304303</v>
      </c>
      <c r="K9">
        <v>-1.0699531</v>
      </c>
      <c r="L9">
        <v>-2.8626331999999999</v>
      </c>
      <c r="M9">
        <v>-4.0471683000000001</v>
      </c>
      <c r="N9">
        <v>-4.815315</v>
      </c>
      <c r="O9">
        <v>-5.8209166999999997</v>
      </c>
      <c r="P9">
        <v>-7.3138714</v>
      </c>
      <c r="Q9">
        <v>-9.1266459999999991</v>
      </c>
      <c r="R9">
        <v>-10.691786</v>
      </c>
      <c r="S9">
        <v>-11.641674</v>
      </c>
      <c r="T9">
        <v>-12.25831</v>
      </c>
      <c r="U9">
        <v>-12.613431</v>
      </c>
      <c r="V9">
        <v>-12.521224999999999</v>
      </c>
      <c r="W9">
        <v>-12.306728</v>
      </c>
    </row>
    <row r="10" spans="1:23" x14ac:dyDescent="0.55000000000000004">
      <c r="A10" s="6"/>
      <c r="B10" s="1">
        <v>7.1093799999999998</v>
      </c>
      <c r="C10">
        <v>21.566794999999999</v>
      </c>
      <c r="D10">
        <v>17.276153999999998</v>
      </c>
      <c r="E10">
        <v>13.170093</v>
      </c>
      <c r="F10">
        <v>10.125918</v>
      </c>
      <c r="G10">
        <v>7.4654125999999996</v>
      </c>
      <c r="H10">
        <v>5.4631049999999997</v>
      </c>
      <c r="I10">
        <v>3.8641005000000002</v>
      </c>
      <c r="J10">
        <v>2.2366880999999998</v>
      </c>
      <c r="K10">
        <v>0.70351266999999995</v>
      </c>
      <c r="L10">
        <v>-1.2071674999999999</v>
      </c>
      <c r="M10">
        <v>-2.5296357</v>
      </c>
      <c r="N10">
        <v>-3.4667037000000001</v>
      </c>
      <c r="O10">
        <v>-4.4933829999999997</v>
      </c>
      <c r="P10">
        <v>-5.8720492999999996</v>
      </c>
      <c r="Q10">
        <v>-7.7575474</v>
      </c>
      <c r="R10">
        <v>-9.5787969999999998</v>
      </c>
      <c r="S10">
        <v>-10.689819999999999</v>
      </c>
      <c r="T10">
        <v>-11.369336000000001</v>
      </c>
      <c r="U10">
        <v>-11.966215</v>
      </c>
      <c r="V10">
        <v>-12.009278999999999</v>
      </c>
      <c r="W10">
        <v>-11.824343000000001</v>
      </c>
    </row>
    <row r="11" spans="1:23" x14ac:dyDescent="0.55000000000000004">
      <c r="A11" s="6"/>
      <c r="B11" s="1">
        <v>7.625</v>
      </c>
      <c r="C11">
        <v>24.240068000000001</v>
      </c>
      <c r="D11">
        <v>20.652483</v>
      </c>
      <c r="E11">
        <v>16.405092</v>
      </c>
      <c r="F11">
        <v>12.961895999999999</v>
      </c>
      <c r="G11">
        <v>9.9400490000000001</v>
      </c>
      <c r="H11">
        <v>7.684043</v>
      </c>
      <c r="I11">
        <v>5.8488125999999996</v>
      </c>
      <c r="J11">
        <v>4.0820049999999997</v>
      </c>
      <c r="K11">
        <v>2.4329869999999998</v>
      </c>
      <c r="L11">
        <v>0.54483360000000003</v>
      </c>
      <c r="M11">
        <v>-0.85623289999999996</v>
      </c>
      <c r="N11">
        <v>-1.9682440999999999</v>
      </c>
      <c r="O11">
        <v>-3.0566575999999999</v>
      </c>
      <c r="P11">
        <v>-4.4615989999999996</v>
      </c>
      <c r="Q11">
        <v>-6.1958346000000004</v>
      </c>
      <c r="R11">
        <v>-8.2653839999999992</v>
      </c>
      <c r="S11">
        <v>-9.5680759999999996</v>
      </c>
      <c r="T11">
        <v>-10.401324000000001</v>
      </c>
      <c r="U11">
        <v>-11.194929</v>
      </c>
      <c r="V11">
        <v>-11.411458</v>
      </c>
      <c r="W11">
        <v>-11.298302</v>
      </c>
    </row>
    <row r="12" spans="1:23" x14ac:dyDescent="0.55000000000000004">
      <c r="A12" s="6"/>
      <c r="B12" s="1">
        <v>8.1406200000000002</v>
      </c>
      <c r="C12">
        <v>26.565218000000002</v>
      </c>
      <c r="D12">
        <v>23.751439999999999</v>
      </c>
      <c r="E12">
        <v>19.771100000000001</v>
      </c>
      <c r="F12">
        <v>15.998480000000001</v>
      </c>
      <c r="G12">
        <v>12.614849</v>
      </c>
      <c r="H12">
        <v>10.067985999999999</v>
      </c>
      <c r="I12">
        <v>8.0149830000000009</v>
      </c>
      <c r="J12">
        <v>6.1288850000000004</v>
      </c>
      <c r="K12">
        <v>4.2628263999999998</v>
      </c>
      <c r="L12">
        <v>2.4951536999999999</v>
      </c>
      <c r="M12">
        <v>0.97520430000000002</v>
      </c>
      <c r="N12">
        <v>-0.36349591999999997</v>
      </c>
      <c r="O12">
        <v>-1.5274208</v>
      </c>
      <c r="P12">
        <v>-2.923038</v>
      </c>
      <c r="Q12">
        <v>-4.5605650000000004</v>
      </c>
      <c r="R12">
        <v>-6.731751</v>
      </c>
      <c r="S12">
        <v>-8.2625340000000005</v>
      </c>
      <c r="T12">
        <v>-9.3019680000000005</v>
      </c>
      <c r="U12">
        <v>-10.243529000000001</v>
      </c>
      <c r="V12">
        <v>-10.720815</v>
      </c>
      <c r="W12">
        <v>-10.758168</v>
      </c>
    </row>
    <row r="13" spans="1:23" x14ac:dyDescent="0.55000000000000004">
      <c r="A13" s="6"/>
      <c r="B13" s="1">
        <v>8.65625</v>
      </c>
      <c r="C13">
        <v>28.560268000000001</v>
      </c>
      <c r="D13">
        <v>26.486397</v>
      </c>
      <c r="E13">
        <v>22.98732</v>
      </c>
      <c r="F13">
        <v>19.197331999999999</v>
      </c>
      <c r="G13">
        <v>15.496029999999999</v>
      </c>
      <c r="H13">
        <v>12.621801</v>
      </c>
      <c r="I13">
        <v>10.346818000000001</v>
      </c>
      <c r="J13">
        <v>8.2312340000000006</v>
      </c>
      <c r="K13">
        <v>6.2188834999999996</v>
      </c>
      <c r="L13">
        <v>4.4458640000000003</v>
      </c>
      <c r="M13">
        <v>2.7738480000000001</v>
      </c>
      <c r="N13">
        <v>1.2883216</v>
      </c>
      <c r="O13">
        <v>0.10561772</v>
      </c>
      <c r="P13">
        <v>-1.3117751</v>
      </c>
      <c r="Q13">
        <v>-2.9430399999999999</v>
      </c>
      <c r="R13">
        <v>-5.0177956000000004</v>
      </c>
      <c r="S13">
        <v>-6.7466330000000001</v>
      </c>
      <c r="T13">
        <v>-8.0644360000000006</v>
      </c>
      <c r="U13">
        <v>-9.1257319999999993</v>
      </c>
      <c r="V13">
        <v>-9.8571600000000004</v>
      </c>
      <c r="W13">
        <v>-10.078529</v>
      </c>
    </row>
    <row r="14" spans="1:23" x14ac:dyDescent="0.55000000000000004">
      <c r="A14" s="6"/>
      <c r="B14" s="1">
        <v>9.1718799999999998</v>
      </c>
      <c r="C14">
        <v>30.200576999999999</v>
      </c>
      <c r="D14">
        <v>28.899645</v>
      </c>
      <c r="E14">
        <v>25.91968</v>
      </c>
      <c r="F14">
        <v>22.300674000000001</v>
      </c>
      <c r="G14">
        <v>18.570305000000001</v>
      </c>
      <c r="H14">
        <v>15.351233000000001</v>
      </c>
      <c r="I14">
        <v>12.852760999999999</v>
      </c>
      <c r="J14">
        <v>10.498710000000001</v>
      </c>
      <c r="K14">
        <v>8.3211750000000002</v>
      </c>
      <c r="L14">
        <v>6.4004706999999996</v>
      </c>
      <c r="M14">
        <v>4.5997560000000002</v>
      </c>
      <c r="N14">
        <v>3.0463836</v>
      </c>
      <c r="O14">
        <v>1.7726187</v>
      </c>
      <c r="P14">
        <v>0.35440692000000001</v>
      </c>
      <c r="Q14">
        <v>-1.2358693999999999</v>
      </c>
      <c r="R14">
        <v>-3.2307096</v>
      </c>
      <c r="S14">
        <v>-5.0142993999999996</v>
      </c>
      <c r="T14">
        <v>-6.6774529999999999</v>
      </c>
      <c r="U14">
        <v>-7.8590197999999996</v>
      </c>
      <c r="V14">
        <v>-8.8090130000000002</v>
      </c>
      <c r="W14">
        <v>-9.2099569999999993</v>
      </c>
    </row>
    <row r="15" spans="1:23" x14ac:dyDescent="0.55000000000000004">
      <c r="A15" s="6"/>
      <c r="B15" s="1">
        <v>9.6875</v>
      </c>
      <c r="C15">
        <v>31.571975999999999</v>
      </c>
      <c r="D15">
        <v>30.979706</v>
      </c>
      <c r="E15">
        <v>28.484998999999998</v>
      </c>
      <c r="F15">
        <v>25.177343</v>
      </c>
      <c r="G15">
        <v>21.804559999999999</v>
      </c>
      <c r="H15">
        <v>18.251484000000001</v>
      </c>
      <c r="I15">
        <v>15.489998</v>
      </c>
      <c r="J15">
        <v>12.929463999999999</v>
      </c>
      <c r="K15">
        <v>10.546134</v>
      </c>
      <c r="L15">
        <v>8.4556310000000003</v>
      </c>
      <c r="M15">
        <v>6.5475120000000002</v>
      </c>
      <c r="N15">
        <v>4.8836769999999996</v>
      </c>
      <c r="O15">
        <v>3.4801511999999999</v>
      </c>
      <c r="P15">
        <v>2.0542265999999998</v>
      </c>
      <c r="Q15">
        <v>0.50450592999999999</v>
      </c>
      <c r="R15">
        <v>-1.3224564000000001</v>
      </c>
      <c r="S15">
        <v>-3.1650187999999999</v>
      </c>
      <c r="T15">
        <v>-5.10663</v>
      </c>
      <c r="U15">
        <v>-6.4665774999999996</v>
      </c>
      <c r="V15">
        <v>-7.542573</v>
      </c>
      <c r="W15">
        <v>-8.2090669999999992</v>
      </c>
    </row>
    <row r="16" spans="1:23" x14ac:dyDescent="0.55000000000000004">
      <c r="A16" s="6"/>
      <c r="B16" s="1">
        <v>10.203099999999999</v>
      </c>
      <c r="C16">
        <v>32.69115</v>
      </c>
      <c r="D16">
        <v>32.783520000000003</v>
      </c>
      <c r="E16">
        <v>30.699619999999999</v>
      </c>
      <c r="F16">
        <v>27.727211</v>
      </c>
      <c r="G16">
        <v>24.859919999999999</v>
      </c>
      <c r="H16">
        <v>21.294207</v>
      </c>
      <c r="I16">
        <v>18.255510000000001</v>
      </c>
      <c r="J16">
        <v>15.484164</v>
      </c>
      <c r="K16">
        <v>12.901869</v>
      </c>
      <c r="L16">
        <v>10.638327</v>
      </c>
      <c r="M16">
        <v>8.6093650000000004</v>
      </c>
      <c r="N16">
        <v>6.8088199999999999</v>
      </c>
      <c r="O16">
        <v>5.2748866000000003</v>
      </c>
      <c r="P16">
        <v>3.7982516</v>
      </c>
      <c r="Q16">
        <v>2.2420746999999999</v>
      </c>
      <c r="R16">
        <v>0.53601929999999998</v>
      </c>
      <c r="S16">
        <v>-1.3097354999999999</v>
      </c>
      <c r="T16">
        <v>-3.344344</v>
      </c>
      <c r="U16">
        <v>-4.9170775000000004</v>
      </c>
      <c r="V16">
        <v>-6.1222342999999997</v>
      </c>
      <c r="W16">
        <v>-7.0053979999999996</v>
      </c>
    </row>
    <row r="17" spans="1:23" x14ac:dyDescent="0.55000000000000004">
      <c r="A17" s="6"/>
      <c r="B17" s="1">
        <v>10.7188</v>
      </c>
      <c r="C17">
        <v>33.614685000000001</v>
      </c>
      <c r="D17">
        <v>34.338540000000002</v>
      </c>
      <c r="E17">
        <v>32.62209</v>
      </c>
      <c r="F17">
        <v>30.030159000000001</v>
      </c>
      <c r="G17">
        <v>27.641798000000001</v>
      </c>
      <c r="H17">
        <v>24.370121000000001</v>
      </c>
      <c r="I17">
        <v>21.138721</v>
      </c>
      <c r="J17">
        <v>18.196446999999999</v>
      </c>
      <c r="K17">
        <v>15.38186</v>
      </c>
      <c r="L17">
        <v>12.937756</v>
      </c>
      <c r="M17">
        <v>10.771807000000001</v>
      </c>
      <c r="N17">
        <v>8.8300289999999997</v>
      </c>
      <c r="O17">
        <v>7.1711692999999999</v>
      </c>
      <c r="P17">
        <v>5.600841</v>
      </c>
      <c r="Q17">
        <v>3.9968219</v>
      </c>
      <c r="R17">
        <v>2.3672042000000002</v>
      </c>
      <c r="S17">
        <v>0.60867800000000005</v>
      </c>
      <c r="T17">
        <v>-1.3722904</v>
      </c>
      <c r="U17">
        <v>-3.1894680000000002</v>
      </c>
      <c r="V17">
        <v>-4.5754849999999996</v>
      </c>
      <c r="W17">
        <v>-5.6079509999999999</v>
      </c>
    </row>
    <row r="18" spans="1:23" x14ac:dyDescent="0.55000000000000004">
      <c r="A18" s="6"/>
      <c r="B18" s="1">
        <v>11.234400000000001</v>
      </c>
      <c r="C18">
        <v>34.375275000000002</v>
      </c>
      <c r="D18">
        <v>35.666609999999999</v>
      </c>
      <c r="E18">
        <v>34.265354000000002</v>
      </c>
      <c r="F18">
        <v>32.038780000000003</v>
      </c>
      <c r="G18">
        <v>30.197609</v>
      </c>
      <c r="H18">
        <v>27.278683000000001</v>
      </c>
      <c r="I18">
        <v>23.850580000000001</v>
      </c>
      <c r="J18">
        <v>20.97193</v>
      </c>
      <c r="K18">
        <v>17.993593000000001</v>
      </c>
      <c r="L18">
        <v>15.358639999999999</v>
      </c>
      <c r="M18">
        <v>13.039567</v>
      </c>
      <c r="N18">
        <v>10.954893</v>
      </c>
      <c r="O18">
        <v>9.1636009999999999</v>
      </c>
      <c r="P18">
        <v>7.4902195999999996</v>
      </c>
      <c r="Q18">
        <v>5.8081383999999998</v>
      </c>
      <c r="R18">
        <v>4.1486029999999996</v>
      </c>
      <c r="S18">
        <v>2.5393995999999999</v>
      </c>
      <c r="T18">
        <v>0.69029814</v>
      </c>
      <c r="U18">
        <v>-1.2545176</v>
      </c>
      <c r="V18">
        <v>-2.8737575999999998</v>
      </c>
      <c r="W18">
        <v>-4.0892223999999997</v>
      </c>
    </row>
    <row r="19" spans="1:23" x14ac:dyDescent="0.55000000000000004">
      <c r="A19" s="6"/>
      <c r="B19" s="1">
        <v>11.75</v>
      </c>
      <c r="C19">
        <v>35.002124999999999</v>
      </c>
      <c r="D19">
        <v>36.82452</v>
      </c>
      <c r="E19">
        <v>35.669105999999999</v>
      </c>
      <c r="F19">
        <v>33.795096999999998</v>
      </c>
      <c r="G19">
        <v>32.525615999999999</v>
      </c>
      <c r="H19">
        <v>29.907147999999999</v>
      </c>
      <c r="I19">
        <v>26.432549000000002</v>
      </c>
      <c r="J19">
        <v>23.638210000000001</v>
      </c>
      <c r="K19">
        <v>20.798522999999999</v>
      </c>
      <c r="L19">
        <v>17.909489000000001</v>
      </c>
      <c r="M19">
        <v>15.420878999999999</v>
      </c>
      <c r="N19">
        <v>13.191288</v>
      </c>
      <c r="O19">
        <v>11.258027999999999</v>
      </c>
      <c r="P19">
        <v>9.4723140000000008</v>
      </c>
      <c r="Q19">
        <v>7.6980149999999998</v>
      </c>
      <c r="R19">
        <v>5.9716845000000003</v>
      </c>
      <c r="S19">
        <v>4.3658023000000004</v>
      </c>
      <c r="T19">
        <v>2.6873855999999998</v>
      </c>
      <c r="U19">
        <v>0.76757450000000005</v>
      </c>
      <c r="V19">
        <v>-1.0603590000000001</v>
      </c>
      <c r="W19">
        <v>-2.5666823000000001</v>
      </c>
    </row>
    <row r="20" spans="1:23" x14ac:dyDescent="0.55000000000000004">
      <c r="A20" s="6"/>
      <c r="B20" s="1">
        <v>12.265599999999999</v>
      </c>
      <c r="C20">
        <v>35.524259999999998</v>
      </c>
      <c r="D20">
        <v>37.849254999999999</v>
      </c>
      <c r="E20">
        <v>36.848990000000001</v>
      </c>
      <c r="F20">
        <v>35.304949999999998</v>
      </c>
      <c r="G20">
        <v>34.642814999999999</v>
      </c>
      <c r="H20">
        <v>32.322642999999999</v>
      </c>
      <c r="I20">
        <v>28.726336</v>
      </c>
      <c r="J20">
        <v>26.096855000000001</v>
      </c>
      <c r="K20">
        <v>23.537683000000001</v>
      </c>
      <c r="L20">
        <v>20.616637999999998</v>
      </c>
      <c r="M20">
        <v>17.92529</v>
      </c>
      <c r="N20">
        <v>15.542441</v>
      </c>
      <c r="O20">
        <v>13.460101999999999</v>
      </c>
      <c r="P20">
        <v>11.553113</v>
      </c>
      <c r="Q20">
        <v>9.6745249999999992</v>
      </c>
      <c r="R20">
        <v>7.8607199999999997</v>
      </c>
      <c r="S20">
        <v>6.1986749999999997</v>
      </c>
      <c r="T20">
        <v>4.6222009999999996</v>
      </c>
      <c r="U20">
        <v>2.7718885000000002</v>
      </c>
      <c r="V20">
        <v>0.81998000000000004</v>
      </c>
      <c r="W20">
        <v>-0.90765419999999997</v>
      </c>
    </row>
    <row r="21" spans="1:23" x14ac:dyDescent="0.55000000000000004">
      <c r="A21" s="6"/>
      <c r="B21" s="1">
        <v>12.7812</v>
      </c>
      <c r="C21">
        <v>35.953704999999999</v>
      </c>
      <c r="D21">
        <v>38.724784999999997</v>
      </c>
      <c r="E21">
        <v>37.851185000000001</v>
      </c>
      <c r="F21">
        <v>36.599842000000002</v>
      </c>
      <c r="G21">
        <v>36.476771999999997</v>
      </c>
      <c r="H21">
        <v>34.434930000000001</v>
      </c>
      <c r="I21">
        <v>30.843489999999999</v>
      </c>
      <c r="J21">
        <v>28.373481999999999</v>
      </c>
      <c r="K21">
        <v>26.194427000000001</v>
      </c>
      <c r="L21">
        <v>23.391888000000002</v>
      </c>
      <c r="M21">
        <v>20.588833000000001</v>
      </c>
      <c r="N21">
        <v>18.013945</v>
      </c>
      <c r="O21">
        <v>15.772164999999999</v>
      </c>
      <c r="P21">
        <v>13.732609</v>
      </c>
      <c r="Q21">
        <v>11.741788</v>
      </c>
      <c r="R21">
        <v>9.8340899999999998</v>
      </c>
      <c r="S21">
        <v>8.0982489999999991</v>
      </c>
      <c r="T21">
        <v>6.5087890000000002</v>
      </c>
      <c r="U21">
        <v>4.7517259999999997</v>
      </c>
      <c r="V21">
        <v>2.7834574999999999</v>
      </c>
      <c r="W21">
        <v>0.89024530000000002</v>
      </c>
    </row>
    <row r="22" spans="1:23" x14ac:dyDescent="0.55000000000000004">
      <c r="A22" s="6"/>
      <c r="B22" s="1">
        <v>13.296900000000001</v>
      </c>
      <c r="C22">
        <v>36.310749999999999</v>
      </c>
      <c r="D22">
        <v>39.452464999999997</v>
      </c>
      <c r="E22">
        <v>38.692900000000002</v>
      </c>
      <c r="F22">
        <v>37.708508000000002</v>
      </c>
      <c r="G22">
        <v>38.030467999999999</v>
      </c>
      <c r="H22">
        <v>36.300345999999998</v>
      </c>
      <c r="I22">
        <v>32.720689999999998</v>
      </c>
      <c r="J22">
        <v>30.436913000000001</v>
      </c>
      <c r="K22">
        <v>28.626923000000001</v>
      </c>
      <c r="L22">
        <v>26.166177999999999</v>
      </c>
      <c r="M22">
        <v>23.334887999999999</v>
      </c>
      <c r="N22">
        <v>20.602446</v>
      </c>
      <c r="O22">
        <v>18.200434000000001</v>
      </c>
      <c r="P22">
        <v>16.016280999999999</v>
      </c>
      <c r="Q22">
        <v>13.906136999999999</v>
      </c>
      <c r="R22">
        <v>11.891366</v>
      </c>
      <c r="S22">
        <v>10.07427</v>
      </c>
      <c r="T22">
        <v>8.4394620000000007</v>
      </c>
      <c r="U22">
        <v>6.6989570000000001</v>
      </c>
      <c r="V22">
        <v>4.7694473000000004</v>
      </c>
      <c r="W22">
        <v>2.7859794999999998</v>
      </c>
    </row>
    <row r="23" spans="1:23" x14ac:dyDescent="0.55000000000000004">
      <c r="A23" s="6"/>
      <c r="B23" s="1">
        <v>13.8125</v>
      </c>
      <c r="C23">
        <v>36.607624000000001</v>
      </c>
      <c r="D23">
        <v>40.067397999999997</v>
      </c>
      <c r="E23">
        <v>39.409700000000001</v>
      </c>
      <c r="F23">
        <v>38.658214999999998</v>
      </c>
      <c r="G23">
        <v>39.357723</v>
      </c>
      <c r="H23">
        <v>37.938290000000002</v>
      </c>
      <c r="I23">
        <v>34.397494999999999</v>
      </c>
      <c r="J23">
        <v>32.314660000000003</v>
      </c>
      <c r="K23">
        <v>30.864685000000001</v>
      </c>
      <c r="L23">
        <v>28.736408000000001</v>
      </c>
      <c r="M23">
        <v>26.090221</v>
      </c>
      <c r="N23">
        <v>23.342972</v>
      </c>
      <c r="O23">
        <v>20.746044000000001</v>
      </c>
      <c r="P23">
        <v>18.412213999999999</v>
      </c>
      <c r="Q23">
        <v>16.171240000000001</v>
      </c>
      <c r="R23">
        <v>14.040997000000001</v>
      </c>
      <c r="S23">
        <v>12.132809999999999</v>
      </c>
      <c r="T23">
        <v>10.438281</v>
      </c>
      <c r="U23">
        <v>8.6718689999999992</v>
      </c>
      <c r="V23">
        <v>6.751506</v>
      </c>
      <c r="W23">
        <v>4.7276043999999997</v>
      </c>
    </row>
    <row r="24" spans="1:23" x14ac:dyDescent="0.55000000000000004">
      <c r="A24" s="6"/>
      <c r="B24" s="1">
        <v>14.328099999999999</v>
      </c>
      <c r="C24">
        <v>36.852485999999999</v>
      </c>
      <c r="D24">
        <v>40.574931999999997</v>
      </c>
      <c r="E24">
        <v>40.025776</v>
      </c>
      <c r="F24">
        <v>39.472625999999998</v>
      </c>
      <c r="G24">
        <v>40.487426999999997</v>
      </c>
      <c r="H24">
        <v>39.340769999999999</v>
      </c>
      <c r="I24">
        <v>35.873609999999999</v>
      </c>
      <c r="J24">
        <v>34.006934999999999</v>
      </c>
      <c r="K24">
        <v>32.891539999999999</v>
      </c>
      <c r="L24">
        <v>31.132688999999999</v>
      </c>
      <c r="M24">
        <v>28.645185000000001</v>
      </c>
      <c r="N24">
        <v>26.151297</v>
      </c>
      <c r="O24">
        <v>23.428820000000002</v>
      </c>
      <c r="P24">
        <v>20.964794000000001</v>
      </c>
      <c r="Q24">
        <v>18.541540000000001</v>
      </c>
      <c r="R24">
        <v>16.288084000000001</v>
      </c>
      <c r="S24">
        <v>14.278884</v>
      </c>
      <c r="T24">
        <v>12.510866999999999</v>
      </c>
      <c r="U24">
        <v>10.701727</v>
      </c>
      <c r="V24">
        <v>8.7323360000000001</v>
      </c>
      <c r="W24">
        <v>6.7100520000000001</v>
      </c>
    </row>
    <row r="25" spans="1:23" x14ac:dyDescent="0.55000000000000004">
      <c r="A25" s="6"/>
      <c r="B25" s="1">
        <v>14.8438</v>
      </c>
      <c r="C25">
        <v>37.057839999999999</v>
      </c>
      <c r="D25">
        <v>41.006529999999998</v>
      </c>
      <c r="E25">
        <v>40.555190000000003</v>
      </c>
      <c r="F25">
        <v>40.165840000000003</v>
      </c>
      <c r="G25">
        <v>41.451009999999997</v>
      </c>
      <c r="H25">
        <v>40.548465999999998</v>
      </c>
      <c r="I25">
        <v>37.185844000000003</v>
      </c>
      <c r="J25">
        <v>35.510821999999997</v>
      </c>
      <c r="K25">
        <v>34.743899999999996</v>
      </c>
      <c r="L25">
        <v>33.335999999999999</v>
      </c>
      <c r="M25">
        <v>31.016242999999999</v>
      </c>
      <c r="N25">
        <v>28.778310000000001</v>
      </c>
      <c r="O25">
        <v>26.153670999999999</v>
      </c>
      <c r="P25">
        <v>23.60088</v>
      </c>
      <c r="Q25">
        <v>21.059405999999999</v>
      </c>
      <c r="R25">
        <v>18.678629000000001</v>
      </c>
      <c r="S25">
        <v>16.517095999999999</v>
      </c>
      <c r="T25">
        <v>14.661322999999999</v>
      </c>
      <c r="U25">
        <v>12.792527</v>
      </c>
      <c r="V25">
        <v>10.766711000000001</v>
      </c>
      <c r="W25">
        <v>8.7169989999999995</v>
      </c>
    </row>
    <row r="26" spans="1:23" x14ac:dyDescent="0.55000000000000004">
      <c r="A26" s="6"/>
      <c r="B26" s="1">
        <v>15.359400000000001</v>
      </c>
      <c r="C26">
        <v>37.228634</v>
      </c>
      <c r="D26">
        <v>41.373604</v>
      </c>
      <c r="E26">
        <v>41.012573000000003</v>
      </c>
      <c r="F26">
        <v>40.754919999999998</v>
      </c>
      <c r="G26">
        <v>42.272407999999999</v>
      </c>
      <c r="H26">
        <v>41.591000000000001</v>
      </c>
      <c r="I26">
        <v>38.327514999999998</v>
      </c>
      <c r="J26">
        <v>36.841799999999999</v>
      </c>
      <c r="K26">
        <v>36.428440000000002</v>
      </c>
      <c r="L26">
        <v>35.306179999999998</v>
      </c>
      <c r="M26">
        <v>33.185062000000002</v>
      </c>
      <c r="N26">
        <v>31.265222999999999</v>
      </c>
      <c r="O26">
        <v>28.704414</v>
      </c>
      <c r="P26">
        <v>26.277585999999999</v>
      </c>
      <c r="Q26">
        <v>23.665849999999999</v>
      </c>
      <c r="R26">
        <v>21.128633000000001</v>
      </c>
      <c r="S26">
        <v>18.89077</v>
      </c>
      <c r="T26">
        <v>16.899737999999999</v>
      </c>
      <c r="U26">
        <v>14.953506000000001</v>
      </c>
      <c r="V26">
        <v>12.868003</v>
      </c>
      <c r="W26">
        <v>10.749762</v>
      </c>
    </row>
    <row r="27" spans="1:23" x14ac:dyDescent="0.55000000000000004">
      <c r="A27" s="6"/>
      <c r="B27" s="1">
        <v>15.875</v>
      </c>
      <c r="C27">
        <v>37.372259999999997</v>
      </c>
      <c r="D27">
        <v>41.678400000000003</v>
      </c>
      <c r="E27">
        <v>41.417377000000002</v>
      </c>
      <c r="F27">
        <v>41.255898000000002</v>
      </c>
      <c r="G27">
        <v>42.973007000000003</v>
      </c>
      <c r="H27">
        <v>42.489600000000003</v>
      </c>
      <c r="I27">
        <v>39.320860000000003</v>
      </c>
      <c r="J27">
        <v>38.015309999999999</v>
      </c>
      <c r="K27">
        <v>37.904710000000001</v>
      </c>
      <c r="L27">
        <v>37.094290000000001</v>
      </c>
      <c r="M27">
        <v>35.128273</v>
      </c>
      <c r="N27">
        <v>33.492381999999999</v>
      </c>
      <c r="O27">
        <v>31.118690000000001</v>
      </c>
      <c r="P27">
        <v>28.767797000000002</v>
      </c>
      <c r="Q27">
        <v>26.32883</v>
      </c>
      <c r="R27">
        <v>23.75309</v>
      </c>
      <c r="S27">
        <v>21.360140000000001</v>
      </c>
      <c r="T27">
        <v>19.266726999999999</v>
      </c>
      <c r="U27">
        <v>17.240862</v>
      </c>
      <c r="V27">
        <v>15.042147</v>
      </c>
      <c r="W27">
        <v>12.848833000000001</v>
      </c>
    </row>
    <row r="28" spans="1:23" x14ac:dyDescent="0.55000000000000004">
      <c r="A28" s="6"/>
      <c r="B28" s="1">
        <v>16.390599999999999</v>
      </c>
      <c r="C28">
        <v>37.497577999999997</v>
      </c>
      <c r="D28">
        <v>41.931890000000003</v>
      </c>
      <c r="E28">
        <v>41.762478000000002</v>
      </c>
      <c r="F28">
        <v>41.6845</v>
      </c>
      <c r="G28">
        <v>43.569664000000003</v>
      </c>
      <c r="H28">
        <v>43.258830000000003</v>
      </c>
      <c r="I28">
        <v>40.190136000000003</v>
      </c>
      <c r="J28">
        <v>39.043230000000001</v>
      </c>
      <c r="K28">
        <v>39.196080000000002</v>
      </c>
      <c r="L28">
        <v>38.693913000000002</v>
      </c>
      <c r="M28">
        <v>36.897660000000002</v>
      </c>
      <c r="N28">
        <v>35.476025</v>
      </c>
      <c r="O28">
        <v>33.279186000000003</v>
      </c>
      <c r="P28">
        <v>31.074384999999999</v>
      </c>
      <c r="Q28">
        <v>28.829718</v>
      </c>
      <c r="R28">
        <v>26.347427</v>
      </c>
      <c r="S28">
        <v>23.901157000000001</v>
      </c>
      <c r="T28">
        <v>21.709244000000002</v>
      </c>
      <c r="U28">
        <v>19.599041</v>
      </c>
      <c r="V28">
        <v>17.334005000000001</v>
      </c>
      <c r="W28">
        <v>15.026877000000001</v>
      </c>
    </row>
    <row r="29" spans="1:23" x14ac:dyDescent="0.55000000000000004">
      <c r="A29" s="6"/>
      <c r="B29" s="1">
        <v>16.906199999999998</v>
      </c>
      <c r="C29">
        <v>37.605800000000002</v>
      </c>
      <c r="D29">
        <v>42.139164000000001</v>
      </c>
      <c r="E29">
        <v>42.053894</v>
      </c>
      <c r="F29">
        <v>42.049304999999997</v>
      </c>
      <c r="G29">
        <v>44.083973</v>
      </c>
      <c r="H29">
        <v>43.920254</v>
      </c>
      <c r="I29">
        <v>40.946809999999999</v>
      </c>
      <c r="J29">
        <v>39.939749999999997</v>
      </c>
      <c r="K29">
        <v>40.340136999999999</v>
      </c>
      <c r="L29">
        <v>40.131950000000003</v>
      </c>
      <c r="M29">
        <v>38.501829999999998</v>
      </c>
      <c r="N29">
        <v>37.268830000000001</v>
      </c>
      <c r="O29">
        <v>35.194054000000001</v>
      </c>
      <c r="P29">
        <v>33.188057000000001</v>
      </c>
      <c r="Q29">
        <v>31.211110000000001</v>
      </c>
      <c r="R29">
        <v>28.871120000000001</v>
      </c>
      <c r="S29">
        <v>26.45815</v>
      </c>
      <c r="T29">
        <v>24.189216999999999</v>
      </c>
      <c r="U29">
        <v>22.005534999999998</v>
      </c>
      <c r="V29">
        <v>19.635377999999999</v>
      </c>
      <c r="W29">
        <v>17.264202000000001</v>
      </c>
    </row>
    <row r="30" spans="1:23" x14ac:dyDescent="0.55000000000000004">
      <c r="A30" s="6"/>
      <c r="B30" s="1">
        <v>17.421900000000001</v>
      </c>
      <c r="C30">
        <v>37.702995000000001</v>
      </c>
      <c r="D30">
        <v>42.316673000000002</v>
      </c>
      <c r="E30">
        <v>42.300617000000003</v>
      </c>
      <c r="F30">
        <v>42.362347</v>
      </c>
      <c r="G30">
        <v>44.524143000000002</v>
      </c>
      <c r="H30">
        <v>44.488599999999998</v>
      </c>
      <c r="I30">
        <v>41.607889999999998</v>
      </c>
      <c r="J30">
        <v>40.721024</v>
      </c>
      <c r="K30">
        <v>41.342880000000001</v>
      </c>
      <c r="L30">
        <v>41.389755000000001</v>
      </c>
      <c r="M30">
        <v>39.920482999999997</v>
      </c>
      <c r="N30">
        <v>38.881157000000002</v>
      </c>
      <c r="O30">
        <v>36.926279999999998</v>
      </c>
      <c r="P30">
        <v>35.107056</v>
      </c>
      <c r="Q30">
        <v>33.351654000000003</v>
      </c>
      <c r="R30">
        <v>31.28105</v>
      </c>
      <c r="S30">
        <v>28.947544000000001</v>
      </c>
      <c r="T30">
        <v>26.688645999999999</v>
      </c>
      <c r="U30">
        <v>24.412898999999999</v>
      </c>
      <c r="V30">
        <v>22.071999000000002</v>
      </c>
      <c r="W30">
        <v>19.592749999999999</v>
      </c>
    </row>
    <row r="31" spans="1:23" x14ac:dyDescent="0.55000000000000004">
      <c r="A31" s="6"/>
      <c r="B31" s="1">
        <v>17.9375</v>
      </c>
      <c r="C31">
        <v>37.785820000000001</v>
      </c>
      <c r="D31">
        <v>42.46519</v>
      </c>
      <c r="E31">
        <v>42.514983999999998</v>
      </c>
      <c r="F31">
        <v>42.632674999999999</v>
      </c>
      <c r="G31">
        <v>44.904980000000002</v>
      </c>
      <c r="H31">
        <v>44.977035999999998</v>
      </c>
      <c r="I31">
        <v>42.181480000000001</v>
      </c>
      <c r="J31">
        <v>41.400725999999999</v>
      </c>
      <c r="K31">
        <v>42.211936999999999</v>
      </c>
      <c r="L31">
        <v>42.498275999999997</v>
      </c>
      <c r="M31">
        <v>41.17183</v>
      </c>
      <c r="N31">
        <v>40.324013000000001</v>
      </c>
      <c r="O31">
        <v>38.480927000000001</v>
      </c>
      <c r="P31">
        <v>36.793694000000002</v>
      </c>
      <c r="Q31">
        <v>35.25414</v>
      </c>
      <c r="R31">
        <v>33.451343999999999</v>
      </c>
      <c r="S31">
        <v>31.325551999999998</v>
      </c>
      <c r="T31">
        <v>29.017686999999999</v>
      </c>
      <c r="U31">
        <v>26.736038000000001</v>
      </c>
      <c r="V31">
        <v>24.423877999999998</v>
      </c>
      <c r="W31">
        <v>21.921800000000001</v>
      </c>
    </row>
    <row r="32" spans="1:23" x14ac:dyDescent="0.55000000000000004">
      <c r="A32" s="6"/>
      <c r="B32" s="1">
        <v>18.453099999999999</v>
      </c>
      <c r="C32">
        <v>37.861716999999999</v>
      </c>
      <c r="D32">
        <v>42.593165999999997</v>
      </c>
      <c r="E32">
        <v>42.699820000000003</v>
      </c>
      <c r="F32">
        <v>42.866764000000003</v>
      </c>
      <c r="G32">
        <v>45.230873000000003</v>
      </c>
      <c r="H32">
        <v>45.398887999999999</v>
      </c>
      <c r="I32">
        <v>42.677536000000003</v>
      </c>
      <c r="J32">
        <v>41.992294000000001</v>
      </c>
      <c r="K32">
        <v>42.966766</v>
      </c>
      <c r="L32">
        <v>43.468690000000002</v>
      </c>
      <c r="M32">
        <v>42.279094999999998</v>
      </c>
      <c r="N32">
        <v>41.589042999999997</v>
      </c>
      <c r="O32">
        <v>39.877505999999997</v>
      </c>
      <c r="P32">
        <v>38.308593999999999</v>
      </c>
      <c r="Q32">
        <v>36.983240000000002</v>
      </c>
      <c r="R32">
        <v>35.389423000000001</v>
      </c>
      <c r="S32">
        <v>33.422974000000004</v>
      </c>
      <c r="T32">
        <v>31.184587000000001</v>
      </c>
      <c r="U32">
        <v>28.912958</v>
      </c>
      <c r="V32">
        <v>26.650015</v>
      </c>
      <c r="W32">
        <v>24.152763</v>
      </c>
    </row>
    <row r="33" spans="1:23" x14ac:dyDescent="0.55000000000000004">
      <c r="A33" s="6"/>
      <c r="B33" s="1">
        <v>18.968800000000002</v>
      </c>
      <c r="C33">
        <v>37.933579999999999</v>
      </c>
      <c r="D33">
        <v>42.704338</v>
      </c>
      <c r="E33">
        <v>42.863030000000002</v>
      </c>
      <c r="F33">
        <v>43.072173999999997</v>
      </c>
      <c r="G33">
        <v>45.513396999999998</v>
      </c>
      <c r="H33">
        <v>45.761859999999999</v>
      </c>
      <c r="I33">
        <v>43.110280000000003</v>
      </c>
      <c r="J33">
        <v>42.50197</v>
      </c>
      <c r="K33">
        <v>43.62238</v>
      </c>
      <c r="L33">
        <v>44.315716000000002</v>
      </c>
      <c r="M33">
        <v>43.250934999999998</v>
      </c>
      <c r="N33">
        <v>42.701363000000001</v>
      </c>
      <c r="O33">
        <v>41.094493999999997</v>
      </c>
      <c r="P33">
        <v>39.662303999999999</v>
      </c>
      <c r="Q33">
        <v>38.539223</v>
      </c>
      <c r="R33">
        <v>37.152335999999998</v>
      </c>
      <c r="S33">
        <v>35.373714</v>
      </c>
      <c r="T33">
        <v>33.147599999999997</v>
      </c>
      <c r="U33">
        <v>30.884737000000001</v>
      </c>
      <c r="V33">
        <v>28.708777999999999</v>
      </c>
      <c r="W33">
        <v>26.274303</v>
      </c>
    </row>
    <row r="34" spans="1:23" x14ac:dyDescent="0.55000000000000004">
      <c r="A34" s="6"/>
      <c r="B34" s="1">
        <v>19.484400000000001</v>
      </c>
      <c r="C34">
        <v>38.000014999999998</v>
      </c>
      <c r="D34">
        <v>42.804160000000003</v>
      </c>
      <c r="E34">
        <v>43.006570000000004</v>
      </c>
      <c r="F34">
        <v>43.252479999999998</v>
      </c>
      <c r="G34">
        <v>45.757984</v>
      </c>
      <c r="H34">
        <v>46.07788</v>
      </c>
      <c r="I34">
        <v>43.488734999999998</v>
      </c>
      <c r="J34">
        <v>42.943558000000003</v>
      </c>
      <c r="K34">
        <v>44.186010000000003</v>
      </c>
      <c r="L34">
        <v>45.050699999999999</v>
      </c>
      <c r="M34">
        <v>44.102226000000002</v>
      </c>
      <c r="N34">
        <v>43.673999999999999</v>
      </c>
      <c r="O34">
        <v>42.162502000000003</v>
      </c>
      <c r="P34">
        <v>40.857773000000002</v>
      </c>
      <c r="Q34">
        <v>39.924605999999997</v>
      </c>
      <c r="R34">
        <v>38.738852999999999</v>
      </c>
      <c r="S34">
        <v>37.108561999999999</v>
      </c>
      <c r="T34">
        <v>34.947519999999997</v>
      </c>
      <c r="U34">
        <v>32.717711999999999</v>
      </c>
      <c r="V34">
        <v>30.549696000000001</v>
      </c>
      <c r="W34">
        <v>28.105473</v>
      </c>
    </row>
    <row r="35" spans="1:23" x14ac:dyDescent="0.55000000000000004">
      <c r="A35" s="6"/>
      <c r="B35" s="1">
        <v>20</v>
      </c>
      <c r="C35">
        <v>38.059443999999999</v>
      </c>
      <c r="D35">
        <v>42.894005</v>
      </c>
      <c r="E35">
        <v>43.132052999999999</v>
      </c>
      <c r="F35">
        <v>43.407978</v>
      </c>
      <c r="G35">
        <v>45.971089999999997</v>
      </c>
      <c r="H35">
        <v>46.352359999999997</v>
      </c>
      <c r="I35">
        <v>43.817272000000003</v>
      </c>
      <c r="J35">
        <v>43.326763</v>
      </c>
      <c r="K35">
        <v>44.668858</v>
      </c>
      <c r="L35">
        <v>45.687885000000001</v>
      </c>
      <c r="M35">
        <v>44.842922000000002</v>
      </c>
      <c r="N35">
        <v>44.522440000000003</v>
      </c>
      <c r="O35">
        <v>43.092109999999998</v>
      </c>
      <c r="P35">
        <v>41.907924999999999</v>
      </c>
      <c r="Q35">
        <v>41.156692999999997</v>
      </c>
      <c r="R35">
        <v>40.152752</v>
      </c>
      <c r="S35">
        <v>38.670203999999998</v>
      </c>
      <c r="T35">
        <v>36.576590000000003</v>
      </c>
      <c r="U35">
        <v>34.360779999999998</v>
      </c>
      <c r="V35">
        <v>32.222453999999999</v>
      </c>
      <c r="W35">
        <v>29.806908</v>
      </c>
    </row>
  </sheetData>
  <mergeCells count="3">
    <mergeCell ref="C1:W1"/>
    <mergeCell ref="A3:A35"/>
    <mergeCell ref="A1:B2"/>
  </mergeCells>
  <conditionalFormatting sqref="C3:W35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C3F0-6E15-4B8B-8F52-10752908401E}">
  <dimension ref="A1:U12"/>
  <sheetViews>
    <sheetView tabSelected="1" workbookViewId="0">
      <selection activeCell="T1" sqref="T1"/>
    </sheetView>
  </sheetViews>
  <sheetFormatPr defaultRowHeight="14.4" x14ac:dyDescent="0.55000000000000004"/>
  <cols>
    <col min="1" max="1" width="5.68359375" customWidth="1"/>
    <col min="2" max="2" width="5" customWidth="1"/>
    <col min="3" max="8" width="6.68359375" customWidth="1"/>
    <col min="13" max="13" width="15.15625" customWidth="1"/>
    <col min="20" max="20" width="15.26171875" customWidth="1"/>
    <col min="21" max="21" width="12.68359375" customWidth="1"/>
  </cols>
  <sheetData>
    <row r="1" spans="1:21" x14ac:dyDescent="0.55000000000000004">
      <c r="A1" s="7" t="s">
        <v>1</v>
      </c>
      <c r="B1" s="7"/>
      <c r="C1" s="9" t="s">
        <v>2</v>
      </c>
      <c r="D1" s="9"/>
      <c r="E1" s="9"/>
      <c r="F1" s="9"/>
      <c r="G1" s="9"/>
      <c r="H1" s="9"/>
      <c r="M1" t="s">
        <v>13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55000000000000004">
      <c r="A2" s="7"/>
      <c r="B2" s="7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M2" s="2">
        <v>0.2286</v>
      </c>
      <c r="N2" s="3">
        <v>2.5830000000000002</v>
      </c>
      <c r="O2" s="3">
        <v>2</v>
      </c>
      <c r="P2" s="3">
        <v>1.67</v>
      </c>
      <c r="Q2" s="3">
        <v>1.444</v>
      </c>
      <c r="R2" s="3">
        <v>1.286</v>
      </c>
      <c r="S2" s="3">
        <v>1.1499999999999999</v>
      </c>
      <c r="T2" s="3">
        <v>2.073</v>
      </c>
      <c r="U2" s="2">
        <v>3.27</v>
      </c>
    </row>
    <row r="3" spans="1:21" x14ac:dyDescent="0.55000000000000004">
      <c r="A3" s="8" t="s">
        <v>3</v>
      </c>
      <c r="B3">
        <v>5</v>
      </c>
      <c r="C3" s="4">
        <f>$B3*$M$6/$M$2*N$2*$T$2*$U$2*$N$6</f>
        <v>1006.2947618729253</v>
      </c>
      <c r="D3" s="4">
        <f t="shared" ref="D3:H12" si="0">$B3*$M$6/$M$2*O$2*$T$2*$U$2*$N$6</f>
        <v>779.16745015325216</v>
      </c>
      <c r="E3" s="4">
        <f t="shared" si="0"/>
        <v>650.60482087796549</v>
      </c>
      <c r="F3" s="4">
        <f>$B3*$M$6/$M$2*Q$2*$T$2*$U$2*$N$6</f>
        <v>562.55889901064791</v>
      </c>
      <c r="G3" s="4">
        <f t="shared" si="0"/>
        <v>501.00467044854111</v>
      </c>
      <c r="H3" s="4">
        <f t="shared" si="0"/>
        <v>448.02128383811993</v>
      </c>
    </row>
    <row r="4" spans="1:21" x14ac:dyDescent="0.55000000000000004">
      <c r="A4" s="8"/>
      <c r="B4">
        <v>10</v>
      </c>
      <c r="C4" s="4">
        <f t="shared" ref="C4:C12" si="1">$B4*$M$6/$M$2*N$2*$T$2*$U$2*$N$6</f>
        <v>2012.5895237458506</v>
      </c>
      <c r="D4" s="4">
        <f t="shared" si="0"/>
        <v>1558.3349003065043</v>
      </c>
      <c r="E4" s="4">
        <f t="shared" si="0"/>
        <v>1301.209641755931</v>
      </c>
      <c r="F4" s="4">
        <f t="shared" si="0"/>
        <v>1125.1177980212958</v>
      </c>
      <c r="G4" s="4">
        <f t="shared" si="0"/>
        <v>1002.0093408970822</v>
      </c>
      <c r="H4" s="4">
        <f t="shared" si="0"/>
        <v>896.04256767623986</v>
      </c>
    </row>
    <row r="5" spans="1:21" x14ac:dyDescent="0.55000000000000004">
      <c r="A5" s="8"/>
      <c r="B5">
        <v>15</v>
      </c>
      <c r="C5" s="4">
        <f t="shared" si="1"/>
        <v>3018.8842856187757</v>
      </c>
      <c r="D5" s="4">
        <f t="shared" si="0"/>
        <v>2337.5023504597561</v>
      </c>
      <c r="E5" s="4">
        <f t="shared" si="0"/>
        <v>1951.8144626338965</v>
      </c>
      <c r="F5" s="4">
        <f t="shared" si="0"/>
        <v>1687.6766970319441</v>
      </c>
      <c r="G5" s="4">
        <f t="shared" si="0"/>
        <v>1503.0140113456232</v>
      </c>
      <c r="H5" s="4">
        <f t="shared" si="0"/>
        <v>1344.0638515143596</v>
      </c>
      <c r="M5" t="s">
        <v>14</v>
      </c>
      <c r="N5" t="s">
        <v>15</v>
      </c>
    </row>
    <row r="6" spans="1:21" x14ac:dyDescent="0.55000000000000004">
      <c r="A6" s="8"/>
      <c r="B6">
        <v>20</v>
      </c>
      <c r="C6" s="4">
        <f t="shared" si="1"/>
        <v>4025.1790474917011</v>
      </c>
      <c r="D6" s="4">
        <f t="shared" si="0"/>
        <v>3116.6698006130086</v>
      </c>
      <c r="E6" s="4">
        <f t="shared" si="0"/>
        <v>2602.419283511862</v>
      </c>
      <c r="F6" s="4">
        <f>$B6*$M$6/$M$2*Q$2*$T$2*$U$2*$N$6</f>
        <v>2250.2355960425916</v>
      </c>
      <c r="G6" s="4">
        <f t="shared" si="0"/>
        <v>2004.0186817941644</v>
      </c>
      <c r="H6" s="4">
        <f t="shared" si="0"/>
        <v>1792.0851353524797</v>
      </c>
      <c r="M6">
        <v>0.27778000000000003</v>
      </c>
      <c r="N6">
        <v>9.4593000000000007</v>
      </c>
    </row>
    <row r="7" spans="1:21" x14ac:dyDescent="0.55000000000000004">
      <c r="A7" s="8"/>
      <c r="B7">
        <v>25</v>
      </c>
      <c r="C7" s="4">
        <f t="shared" si="1"/>
        <v>5031.4738093646256</v>
      </c>
      <c r="D7" s="4">
        <f t="shared" si="0"/>
        <v>3895.8372507662602</v>
      </c>
      <c r="E7" s="4">
        <f t="shared" si="0"/>
        <v>3253.0241043898277</v>
      </c>
      <c r="F7" s="4">
        <f t="shared" si="0"/>
        <v>2812.7944950532401</v>
      </c>
      <c r="G7" s="4">
        <f t="shared" si="0"/>
        <v>2505.0233522427056</v>
      </c>
      <c r="H7" s="4">
        <f t="shared" si="0"/>
        <v>2240.1064191905998</v>
      </c>
    </row>
    <row r="8" spans="1:21" x14ac:dyDescent="0.55000000000000004">
      <c r="A8" s="8"/>
      <c r="B8">
        <v>30</v>
      </c>
      <c r="C8" s="4">
        <f t="shared" si="1"/>
        <v>6037.7685712375514</v>
      </c>
      <c r="D8" s="4">
        <f t="shared" si="0"/>
        <v>4675.0047009195123</v>
      </c>
      <c r="E8" s="4">
        <f t="shared" si="0"/>
        <v>3903.628925267793</v>
      </c>
      <c r="F8" s="4">
        <f t="shared" si="0"/>
        <v>3375.3533940638881</v>
      </c>
      <c r="G8" s="4">
        <f t="shared" si="0"/>
        <v>3006.0280226912464</v>
      </c>
      <c r="H8" s="4">
        <f t="shared" si="0"/>
        <v>2688.1277030287192</v>
      </c>
    </row>
    <row r="9" spans="1:21" x14ac:dyDescent="0.55000000000000004">
      <c r="A9" s="8"/>
      <c r="B9">
        <v>35</v>
      </c>
      <c r="C9" s="4">
        <f t="shared" si="1"/>
        <v>7044.0633331104755</v>
      </c>
      <c r="D9" s="4">
        <f t="shared" si="0"/>
        <v>5454.1721510727639</v>
      </c>
      <c r="E9" s="4">
        <f t="shared" si="0"/>
        <v>4554.2337461457582</v>
      </c>
      <c r="F9" s="4">
        <f t="shared" si="0"/>
        <v>3937.9122930745352</v>
      </c>
      <c r="G9" s="4">
        <f t="shared" si="0"/>
        <v>3507.0326931397872</v>
      </c>
      <c r="H9" s="4">
        <f t="shared" si="0"/>
        <v>3136.1489868668391</v>
      </c>
    </row>
    <row r="10" spans="1:21" x14ac:dyDescent="0.55000000000000004">
      <c r="A10" s="8"/>
      <c r="B10">
        <v>40</v>
      </c>
      <c r="C10" s="4">
        <f t="shared" si="1"/>
        <v>8050.3580949834022</v>
      </c>
      <c r="D10" s="4">
        <f t="shared" si="0"/>
        <v>6233.3396012260173</v>
      </c>
      <c r="E10" s="4">
        <f t="shared" si="0"/>
        <v>5204.838567023724</v>
      </c>
      <c r="F10" s="4">
        <f t="shared" si="0"/>
        <v>4500.4711920851832</v>
      </c>
      <c r="G10" s="4">
        <f t="shared" si="0"/>
        <v>4008.0373635883288</v>
      </c>
      <c r="H10" s="4">
        <f t="shared" si="0"/>
        <v>3584.1702707049594</v>
      </c>
    </row>
    <row r="11" spans="1:21" x14ac:dyDescent="0.55000000000000004">
      <c r="A11" s="8"/>
      <c r="B11">
        <v>45</v>
      </c>
      <c r="C11" s="4">
        <f t="shared" si="1"/>
        <v>9056.6528568563244</v>
      </c>
      <c r="D11" s="4">
        <f t="shared" si="0"/>
        <v>7012.5070513792698</v>
      </c>
      <c r="E11" s="4">
        <f t="shared" si="0"/>
        <v>5855.4433879016897</v>
      </c>
      <c r="F11" s="4">
        <f t="shared" si="0"/>
        <v>5063.0300910958322</v>
      </c>
      <c r="G11" s="4">
        <f t="shared" si="0"/>
        <v>4509.0420340368701</v>
      </c>
      <c r="H11" s="4">
        <f t="shared" si="0"/>
        <v>4032.1915545430788</v>
      </c>
    </row>
    <row r="12" spans="1:21" x14ac:dyDescent="0.55000000000000004">
      <c r="A12" s="8"/>
      <c r="B12">
        <v>50</v>
      </c>
      <c r="C12" s="4">
        <f t="shared" si="1"/>
        <v>10062.947618729251</v>
      </c>
      <c r="D12" s="4">
        <f t="shared" si="0"/>
        <v>7791.6745015325205</v>
      </c>
      <c r="E12" s="4">
        <f t="shared" si="0"/>
        <v>6506.0482087796554</v>
      </c>
      <c r="F12" s="4">
        <f t="shared" si="0"/>
        <v>5625.5889901064802</v>
      </c>
      <c r="G12" s="4">
        <f t="shared" si="0"/>
        <v>5010.0467044854113</v>
      </c>
      <c r="H12" s="4">
        <f t="shared" si="0"/>
        <v>4480.2128383811996</v>
      </c>
    </row>
  </sheetData>
  <mergeCells count="3">
    <mergeCell ref="A3:A12"/>
    <mergeCell ref="A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SimData</vt:lpstr>
      <vt:lpstr>GearingSpeedCheatSheet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Spencer</dc:creator>
  <cp:lastModifiedBy>Amay Kejriwal</cp:lastModifiedBy>
  <dcterms:created xsi:type="dcterms:W3CDTF">2022-09-27T02:53:23Z</dcterms:created>
  <dcterms:modified xsi:type="dcterms:W3CDTF">2022-10-04T22:25:43Z</dcterms:modified>
</cp:coreProperties>
</file>