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QINGHAI\Desktop\"/>
    </mc:Choice>
  </mc:AlternateContent>
  <xr:revisionPtr revIDLastSave="0" documentId="13_ncr:1_{14AA2D5E-513A-4E0E-8FE3-2575DE7C5F13}" xr6:coauthVersionLast="36" xr6:coauthVersionMax="36" xr10:uidLastSave="{00000000-0000-0000-0000-000000000000}"/>
  <bookViews>
    <workbookView xWindow="0" yWindow="0" windowWidth="19200" windowHeight="6280" xr2:uid="{84BD3AE3-5221-4E95-AF71-FACBA616F39A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9" i="1"/>
  <c r="G22" i="1"/>
  <c r="G16" i="1"/>
  <c r="G10" i="1"/>
  <c r="G9" i="1"/>
  <c r="G25" i="1"/>
  <c r="G30" i="1"/>
  <c r="F7" i="1"/>
  <c r="F15" i="1"/>
  <c r="F23" i="1"/>
  <c r="F31" i="1"/>
  <c r="E23" i="1"/>
  <c r="E6" i="1"/>
  <c r="E14" i="1"/>
  <c r="E22" i="1"/>
  <c r="E30" i="1"/>
  <c r="E31" i="1"/>
  <c r="F8" i="1"/>
  <c r="F16" i="1"/>
  <c r="F24" i="1"/>
  <c r="E3" i="1"/>
  <c r="E21" i="1"/>
  <c r="F13" i="1"/>
  <c r="E19" i="1"/>
  <c r="E20" i="1"/>
  <c r="F6" i="1"/>
  <c r="F30" i="1"/>
  <c r="G7" i="1"/>
  <c r="G23" i="1"/>
  <c r="G4" i="1"/>
  <c r="G20" i="1"/>
  <c r="G14" i="1"/>
  <c r="G13" i="1"/>
  <c r="G29" i="1"/>
  <c r="G2" i="1"/>
  <c r="F9" i="1"/>
  <c r="F17" i="1"/>
  <c r="F25" i="1"/>
  <c r="E7" i="1"/>
  <c r="E29" i="1"/>
  <c r="E8" i="1"/>
  <c r="E16" i="1"/>
  <c r="E24" i="1"/>
  <c r="E5" i="1"/>
  <c r="F2" i="1"/>
  <c r="F10" i="1"/>
  <c r="F18" i="1"/>
  <c r="F26" i="1"/>
  <c r="E9" i="1"/>
  <c r="E27" i="1"/>
  <c r="G31" i="1"/>
  <c r="G28" i="1"/>
  <c r="G21" i="1"/>
  <c r="F5" i="1"/>
  <c r="F29" i="1"/>
  <c r="E4" i="1"/>
  <c r="E28" i="1"/>
  <c r="F14" i="1"/>
  <c r="E15" i="1"/>
  <c r="G11" i="1"/>
  <c r="G27" i="1"/>
  <c r="G8" i="1"/>
  <c r="G24" i="1"/>
  <c r="G26" i="1"/>
  <c r="G17" i="1"/>
  <c r="G6" i="1"/>
  <c r="F3" i="1"/>
  <c r="F11" i="1"/>
  <c r="F19" i="1"/>
  <c r="F27" i="1"/>
  <c r="E13" i="1"/>
  <c r="E2" i="1"/>
  <c r="E10" i="1"/>
  <c r="E18" i="1"/>
  <c r="E26" i="1"/>
  <c r="E17" i="1"/>
  <c r="F4" i="1"/>
  <c r="F12" i="1"/>
  <c r="F20" i="1"/>
  <c r="F28" i="1"/>
  <c r="E11" i="1"/>
  <c r="G15" i="1"/>
  <c r="G12" i="1"/>
  <c r="G5" i="1"/>
  <c r="G18" i="1"/>
  <c r="F21" i="1"/>
  <c r="E12" i="1"/>
  <c r="E25" i="1"/>
  <c r="F22" i="1"/>
</calcChain>
</file>

<file path=xl/sharedStrings.xml><?xml version="1.0" encoding="utf-8"?>
<sst xmlns="http://schemas.openxmlformats.org/spreadsheetml/2006/main" count="67" uniqueCount="67">
  <si>
    <t>沪深300指数期权2006C4700</t>
  </si>
  <si>
    <t>IO2006-C-4700.CFE</t>
  </si>
  <si>
    <t>沪深300指数期权2006C4600</t>
  </si>
  <si>
    <t>IO2006-C-4600.CFE</t>
  </si>
  <si>
    <t>沪深300指数期权2006C4500</t>
  </si>
  <si>
    <t>IO2006-C-4500.CFE</t>
  </si>
  <si>
    <t>沪深300指数期权2006C4450</t>
  </si>
  <si>
    <t>IO2006-C-4450.CFE</t>
  </si>
  <si>
    <t>沪深300指数期权2006C4400</t>
  </si>
  <si>
    <t>IO2006-C-4400.CFE</t>
  </si>
  <si>
    <t>沪深300指数期权2006C4350</t>
  </si>
  <si>
    <t>IO2006-C-4350.CFE</t>
  </si>
  <si>
    <t>沪深300指数期权2006C4300</t>
  </si>
  <si>
    <t>IO2006-C-4300.CFE</t>
  </si>
  <si>
    <t>沪深300指数期权2006C4250</t>
  </si>
  <si>
    <t>IO2006-C-4250.CFE</t>
  </si>
  <si>
    <t>沪深300指数期权2006C4200</t>
  </si>
  <si>
    <t>IO2006-C-4200.CFE</t>
  </si>
  <si>
    <t>沪深300指数期权2006C4150</t>
  </si>
  <si>
    <t>IO2006-C-4150.CFE</t>
  </si>
  <si>
    <t>沪深300指数期权2006C4100</t>
  </si>
  <si>
    <t>IO2006-C-4100.CFE</t>
  </si>
  <si>
    <t>沪深300指数期权2006C4050</t>
  </si>
  <si>
    <t>IO2006-C-4050.CFE</t>
  </si>
  <si>
    <t>沪深300指数期权2006C4000</t>
  </si>
  <si>
    <t>IO2006-C-4000.CFE</t>
  </si>
  <si>
    <t>沪深300指数期权2006C3950</t>
  </si>
  <si>
    <t>IO2006-C-3950.CFE</t>
  </si>
  <si>
    <t>沪深300指数期权2006C3900</t>
  </si>
  <si>
    <t>IO2006-C-3900.CFE</t>
  </si>
  <si>
    <t>沪深300指数期权2006C3850</t>
  </si>
  <si>
    <t>IO2006-C-3850.CFE</t>
  </si>
  <si>
    <t>沪深300指数期权2006C3800</t>
  </si>
  <si>
    <t>IO2006-C-3800.CFE</t>
  </si>
  <si>
    <t>沪深300指数期权2006C3750</t>
  </si>
  <si>
    <t>IO2006-C-3750.CFE</t>
  </si>
  <si>
    <t>沪深300指数期权2006C3700</t>
  </si>
  <si>
    <t>IO2006-C-3700.CFE</t>
  </si>
  <si>
    <t>沪深300指数期权2006C3650</t>
  </si>
  <si>
    <t>IO2006-C-3650.CFE</t>
  </si>
  <si>
    <t>沪深300指数期权2006C3600</t>
  </si>
  <si>
    <t>IO2006-C-3600.CFE</t>
  </si>
  <si>
    <t>沪深300指数期权2006C3550</t>
  </si>
  <si>
    <t>IO2006-C-3550.CFE</t>
  </si>
  <si>
    <t>沪深300指数期权2006C3500</t>
  </si>
  <si>
    <t>IO2006-C-3500.CFE</t>
  </si>
  <si>
    <t>沪深300指数期权2006C3450</t>
  </si>
  <si>
    <t>IO2006-C-3450.CFE</t>
  </si>
  <si>
    <t>沪深300指数期权2006C3400</t>
  </si>
  <si>
    <t>IO2006-C-3400.CFE</t>
  </si>
  <si>
    <t>沪深300指数期权2006C3350</t>
  </si>
  <si>
    <t>IO2006-C-3350.CFE</t>
  </si>
  <si>
    <t>沪深300指数期权2006C3300</t>
  </si>
  <si>
    <t>IO2006-C-3300.CFE</t>
  </si>
  <si>
    <t>沪深300指数期权2006C3250</t>
  </si>
  <si>
    <t>IO2006-C-3250.CFE</t>
  </si>
  <si>
    <t>沪深300指数期权2006C3200</t>
  </si>
  <si>
    <t>IO2006-C-3200.CFE</t>
  </si>
  <si>
    <t>IO2006-C-3150.CFE</t>
  </si>
  <si>
    <t>沪深300</t>
    <phoneticPr fontId="1" type="noConversion"/>
  </si>
  <si>
    <t>最后行权日期</t>
    <phoneticPr fontId="1" type="noConversion"/>
  </si>
  <si>
    <t>收盘价</t>
    <phoneticPr fontId="1" type="noConversion"/>
  </si>
  <si>
    <t>名称</t>
  </si>
  <si>
    <t>代码</t>
  </si>
  <si>
    <t>日期</t>
    <phoneticPr fontId="1" type="noConversion"/>
  </si>
  <si>
    <t>沪深300指数期权2006C3150</t>
    <phoneticPr fontId="1" type="noConversion"/>
  </si>
  <si>
    <t>行权价格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</si>
</sst>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Download\1.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w_info_exercisingend"/>
      <definedName name="W_Info_Strik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8D1E-A31B-40E9-A2AD-4051F92EB90D}">
  <dimension ref="A1:G31"/>
  <sheetViews>
    <sheetView tabSelected="1" workbookViewId="0">
      <selection activeCell="F12" sqref="F12"/>
    </sheetView>
  </sheetViews>
  <sheetFormatPr defaultRowHeight="14" x14ac:dyDescent="0.3"/>
  <cols>
    <col min="1" max="1" width="10" bestFit="1" customWidth="1"/>
    <col min="2" max="2" width="17.9140625" bestFit="1" customWidth="1"/>
    <col min="3" max="3" width="25.4140625" bestFit="1" customWidth="1"/>
    <col min="4" max="4" width="8.58203125" bestFit="1" customWidth="1"/>
    <col min="5" max="5" width="12.33203125" bestFit="1" customWidth="1"/>
    <col min="6" max="6" width="7.83203125" style="1" bestFit="1" customWidth="1"/>
  </cols>
  <sheetData>
    <row r="1" spans="1:7" s="5" customFormat="1" x14ac:dyDescent="0.3">
      <c r="A1" s="5" t="s">
        <v>64</v>
      </c>
      <c r="B1" s="8" t="s">
        <v>63</v>
      </c>
      <c r="C1" s="8" t="s">
        <v>62</v>
      </c>
      <c r="D1" s="7" t="s">
        <v>61</v>
      </c>
      <c r="E1" s="5" t="s">
        <v>60</v>
      </c>
      <c r="F1" s="6" t="s">
        <v>59</v>
      </c>
      <c r="G1" s="5" t="s">
        <v>66</v>
      </c>
    </row>
    <row r="2" spans="1:7" x14ac:dyDescent="0.3">
      <c r="A2" s="4">
        <v>44727</v>
      </c>
      <c r="B2" s="3" t="s">
        <v>58</v>
      </c>
      <c r="C2" s="3" t="s">
        <v>65</v>
      </c>
      <c r="D2" s="2">
        <v>799</v>
      </c>
      <c r="E2" t="str">
        <f>[1]!w_info_exercisingend(B2)</f>
        <v>2020-06-19</v>
      </c>
      <c r="F2" s="1">
        <f>[1]!s_dq_close("000300.SH","2020-06-15",1)</f>
        <v>3954.9883</v>
      </c>
      <c r="G2">
        <f>[1]!W_Info_StrikePrice(B2)</f>
        <v>3150</v>
      </c>
    </row>
    <row r="3" spans="1:7" x14ac:dyDescent="0.3">
      <c r="A3" s="4">
        <v>44727</v>
      </c>
      <c r="B3" s="3" t="s">
        <v>57</v>
      </c>
      <c r="C3" s="3" t="s">
        <v>56</v>
      </c>
      <c r="D3" s="2">
        <v>813.4</v>
      </c>
      <c r="E3" t="str">
        <f>[1]!w_info_exercisingend(B3)</f>
        <v>2020-06-19</v>
      </c>
      <c r="F3" s="1">
        <f>[1]!s_dq_close("000300.SH","2020-06-15",1)</f>
        <v>3954.9883</v>
      </c>
      <c r="G3">
        <f>[1]!W_Info_StrikePrice(B3)</f>
        <v>3200</v>
      </c>
    </row>
    <row r="4" spans="1:7" x14ac:dyDescent="0.3">
      <c r="A4" s="4">
        <v>44727</v>
      </c>
      <c r="B4" s="3" t="s">
        <v>55</v>
      </c>
      <c r="C4" s="3" t="s">
        <v>54</v>
      </c>
      <c r="D4" s="2">
        <v>707.6</v>
      </c>
      <c r="E4" t="str">
        <f>[1]!w_info_exercisingend(B4)</f>
        <v>2020-06-19</v>
      </c>
      <c r="F4" s="1">
        <f>[1]!s_dq_close("000300.SH","2020-06-15",1)</f>
        <v>3954.9883</v>
      </c>
      <c r="G4">
        <f>[1]!W_Info_StrikePrice(B4)</f>
        <v>3250</v>
      </c>
    </row>
    <row r="5" spans="1:7" x14ac:dyDescent="0.3">
      <c r="A5" s="4">
        <v>44727</v>
      </c>
      <c r="B5" s="3" t="s">
        <v>53</v>
      </c>
      <c r="C5" s="3" t="s">
        <v>52</v>
      </c>
      <c r="D5" s="2">
        <v>644</v>
      </c>
      <c r="E5" t="str">
        <f>[1]!w_info_exercisingend(B5)</f>
        <v>2020-06-19</v>
      </c>
      <c r="F5" s="1">
        <f>[1]!s_dq_close("000300.SH","2020-06-15",1)</f>
        <v>3954.9883</v>
      </c>
      <c r="G5">
        <f>[1]!W_Info_StrikePrice(B5)</f>
        <v>3300</v>
      </c>
    </row>
    <row r="6" spans="1:7" x14ac:dyDescent="0.3">
      <c r="A6" s="4">
        <v>44727</v>
      </c>
      <c r="B6" s="3" t="s">
        <v>51</v>
      </c>
      <c r="C6" s="3" t="s">
        <v>50</v>
      </c>
      <c r="D6" s="2">
        <v>550.20000000000005</v>
      </c>
      <c r="E6" t="str">
        <f>[1]!w_info_exercisingend(B6)</f>
        <v>2020-06-19</v>
      </c>
      <c r="F6" s="1">
        <f>[1]!s_dq_close("000300.SH","2020-06-15",1)</f>
        <v>3954.9883</v>
      </c>
      <c r="G6">
        <f>[1]!W_Info_StrikePrice(B6)</f>
        <v>3350</v>
      </c>
    </row>
    <row r="7" spans="1:7" x14ac:dyDescent="0.3">
      <c r="A7" s="4">
        <v>44727</v>
      </c>
      <c r="B7" s="3" t="s">
        <v>49</v>
      </c>
      <c r="C7" s="3" t="s">
        <v>48</v>
      </c>
      <c r="D7" s="2">
        <v>605.79999999999995</v>
      </c>
      <c r="E7" t="str">
        <f>[1]!w_info_exercisingend(B7)</f>
        <v>2020-06-19</v>
      </c>
      <c r="F7" s="1">
        <f>[1]!s_dq_close("000300.SH","2020-06-15",1)</f>
        <v>3954.9883</v>
      </c>
      <c r="G7">
        <f>[1]!W_Info_StrikePrice(B7)</f>
        <v>3400</v>
      </c>
    </row>
    <row r="8" spans="1:7" x14ac:dyDescent="0.3">
      <c r="A8" s="4">
        <v>44727</v>
      </c>
      <c r="B8" s="3" t="s">
        <v>47</v>
      </c>
      <c r="C8" s="3" t="s">
        <v>46</v>
      </c>
      <c r="D8" s="2">
        <v>534.6</v>
      </c>
      <c r="E8" t="str">
        <f>[1]!w_info_exercisingend(B8)</f>
        <v>2020-06-19</v>
      </c>
      <c r="F8" s="1">
        <f>[1]!s_dq_close("000300.SH","2020-06-15",1)</f>
        <v>3954.9883</v>
      </c>
      <c r="G8">
        <f>[1]!W_Info_StrikePrice(B8)</f>
        <v>3450</v>
      </c>
    </row>
    <row r="9" spans="1:7" x14ac:dyDescent="0.3">
      <c r="A9" s="4">
        <v>44727</v>
      </c>
      <c r="B9" s="3" t="s">
        <v>45</v>
      </c>
      <c r="C9" s="3" t="s">
        <v>44</v>
      </c>
      <c r="D9" s="2">
        <v>458.6</v>
      </c>
      <c r="E9" t="str">
        <f>[1]!w_info_exercisingend(B9)</f>
        <v>2020-06-19</v>
      </c>
      <c r="F9" s="1">
        <f>[1]!s_dq_close("000300.SH","2020-06-15",1)</f>
        <v>3954.9883</v>
      </c>
      <c r="G9">
        <f>[1]!W_Info_StrikePrice(B9)</f>
        <v>3500</v>
      </c>
    </row>
    <row r="10" spans="1:7" x14ac:dyDescent="0.3">
      <c r="A10" s="4">
        <v>44727</v>
      </c>
      <c r="B10" s="3" t="s">
        <v>43</v>
      </c>
      <c r="C10" s="3" t="s">
        <v>42</v>
      </c>
      <c r="D10" s="2">
        <v>418.2</v>
      </c>
      <c r="E10" t="str">
        <f>[1]!w_info_exercisingend(B10)</f>
        <v>2020-06-19</v>
      </c>
      <c r="F10" s="1">
        <f>[1]!s_dq_close("000300.SH","2020-06-15",1)</f>
        <v>3954.9883</v>
      </c>
      <c r="G10">
        <f>[1]!W_Info_StrikePrice(B10)</f>
        <v>3550</v>
      </c>
    </row>
    <row r="11" spans="1:7" x14ac:dyDescent="0.3">
      <c r="A11" s="4">
        <v>44727</v>
      </c>
      <c r="B11" s="3" t="s">
        <v>41</v>
      </c>
      <c r="C11" s="3" t="s">
        <v>40</v>
      </c>
      <c r="D11" s="2">
        <v>340</v>
      </c>
      <c r="E11" t="str">
        <f>[1]!w_info_exercisingend(B11)</f>
        <v>2020-06-19</v>
      </c>
      <c r="F11" s="1">
        <f>[1]!s_dq_close("000300.SH","2020-06-15",1)</f>
        <v>3954.9883</v>
      </c>
      <c r="G11">
        <f>[1]!W_Info_StrikePrice(B11)</f>
        <v>3600</v>
      </c>
    </row>
    <row r="12" spans="1:7" x14ac:dyDescent="0.3">
      <c r="A12" s="4">
        <v>44727</v>
      </c>
      <c r="B12" s="3" t="s">
        <v>39</v>
      </c>
      <c r="C12" s="3" t="s">
        <v>38</v>
      </c>
      <c r="D12" s="2">
        <v>280.60000000000002</v>
      </c>
      <c r="E12" t="str">
        <f>[1]!w_info_exercisingend(B12)</f>
        <v>2020-06-19</v>
      </c>
      <c r="F12" s="1">
        <f>[1]!s_dq_close("000300.SH","2020-06-15",1)</f>
        <v>3954.9883</v>
      </c>
      <c r="G12">
        <f>[1]!W_Info_StrikePrice(B12)</f>
        <v>3650</v>
      </c>
    </row>
    <row r="13" spans="1:7" x14ac:dyDescent="0.3">
      <c r="A13" s="4">
        <v>44727</v>
      </c>
      <c r="B13" s="3" t="s">
        <v>37</v>
      </c>
      <c r="C13" s="3" t="s">
        <v>36</v>
      </c>
      <c r="D13" s="2">
        <v>232.8</v>
      </c>
      <c r="E13" t="str">
        <f>[1]!w_info_exercisingend(B13)</f>
        <v>2020-06-19</v>
      </c>
      <c r="F13" s="1">
        <f>[1]!s_dq_close("000300.SH","2020-06-15",1)</f>
        <v>3954.9883</v>
      </c>
      <c r="G13">
        <f>[1]!W_Info_StrikePrice(B13)</f>
        <v>3700</v>
      </c>
    </row>
    <row r="14" spans="1:7" x14ac:dyDescent="0.3">
      <c r="A14" s="4">
        <v>44727</v>
      </c>
      <c r="B14" s="3" t="s">
        <v>35</v>
      </c>
      <c r="C14" s="3" t="s">
        <v>34</v>
      </c>
      <c r="D14" s="2">
        <v>184.2</v>
      </c>
      <c r="E14" t="str">
        <f>[1]!w_info_exercisingend(B14)</f>
        <v>2020-06-19</v>
      </c>
      <c r="F14" s="1">
        <f>[1]!s_dq_close("000300.SH","2020-06-15",1)</f>
        <v>3954.9883</v>
      </c>
      <c r="G14">
        <f>[1]!W_Info_StrikePrice(B14)</f>
        <v>3750</v>
      </c>
    </row>
    <row r="15" spans="1:7" x14ac:dyDescent="0.3">
      <c r="A15" s="4">
        <v>44727</v>
      </c>
      <c r="B15" s="3" t="s">
        <v>33</v>
      </c>
      <c r="C15" s="3" t="s">
        <v>32</v>
      </c>
      <c r="D15" s="2">
        <v>134.4</v>
      </c>
      <c r="E15" t="str">
        <f>[1]!w_info_exercisingend(B15)</f>
        <v>2020-06-19</v>
      </c>
      <c r="F15" s="1">
        <f>[1]!s_dq_close("000300.SH","2020-06-15",1)</f>
        <v>3954.9883</v>
      </c>
      <c r="G15">
        <f>[1]!W_Info_StrikePrice(B15)</f>
        <v>3800</v>
      </c>
    </row>
    <row r="16" spans="1:7" x14ac:dyDescent="0.3">
      <c r="A16" s="4">
        <v>44727</v>
      </c>
      <c r="B16" s="3" t="s">
        <v>31</v>
      </c>
      <c r="C16" s="3" t="s">
        <v>30</v>
      </c>
      <c r="D16" s="2">
        <v>90.4</v>
      </c>
      <c r="E16" t="str">
        <f>[1]!w_info_exercisingend(B16)</f>
        <v>2020-06-19</v>
      </c>
      <c r="F16" s="1">
        <f>[1]!s_dq_close("000300.SH","2020-06-15",1)</f>
        <v>3954.9883</v>
      </c>
      <c r="G16">
        <f>[1]!W_Info_StrikePrice(B16)</f>
        <v>3850</v>
      </c>
    </row>
    <row r="17" spans="1:7" x14ac:dyDescent="0.3">
      <c r="A17" s="4">
        <v>44727</v>
      </c>
      <c r="B17" s="3" t="s">
        <v>29</v>
      </c>
      <c r="C17" s="3" t="s">
        <v>28</v>
      </c>
      <c r="D17" s="2">
        <v>52.8</v>
      </c>
      <c r="E17" t="str">
        <f>[1]!w_info_exercisingend(B17)</f>
        <v>2020-06-19</v>
      </c>
      <c r="F17" s="1">
        <f>[1]!s_dq_close("000300.SH","2020-06-15",1)</f>
        <v>3954.9883</v>
      </c>
      <c r="G17">
        <f>[1]!W_Info_StrikePrice(B17)</f>
        <v>3900</v>
      </c>
    </row>
    <row r="18" spans="1:7" x14ac:dyDescent="0.3">
      <c r="A18" s="4">
        <v>44727</v>
      </c>
      <c r="B18" s="3" t="s">
        <v>27</v>
      </c>
      <c r="C18" s="3" t="s">
        <v>26</v>
      </c>
      <c r="D18" s="2">
        <v>25.4</v>
      </c>
      <c r="E18" t="str">
        <f>[1]!w_info_exercisingend(B18)</f>
        <v>2020-06-19</v>
      </c>
      <c r="F18" s="1">
        <f>[1]!s_dq_close("000300.SH","2020-06-15",1)</f>
        <v>3954.9883</v>
      </c>
      <c r="G18">
        <f>[1]!W_Info_StrikePrice(B18)</f>
        <v>3950</v>
      </c>
    </row>
    <row r="19" spans="1:7" x14ac:dyDescent="0.3">
      <c r="A19" s="4">
        <v>44727</v>
      </c>
      <c r="B19" s="3" t="s">
        <v>25</v>
      </c>
      <c r="C19" s="3" t="s">
        <v>24</v>
      </c>
      <c r="D19" s="2">
        <v>9.8000000000000007</v>
      </c>
      <c r="E19" t="str">
        <f>[1]!w_info_exercisingend(B19)</f>
        <v>2020-06-19</v>
      </c>
      <c r="F19" s="1">
        <f>[1]!s_dq_close("000300.SH","2020-06-15",1)</f>
        <v>3954.9883</v>
      </c>
      <c r="G19">
        <f>[1]!W_Info_StrikePrice(B19)</f>
        <v>4000</v>
      </c>
    </row>
    <row r="20" spans="1:7" x14ac:dyDescent="0.3">
      <c r="A20" s="4">
        <v>44727</v>
      </c>
      <c r="B20" s="3" t="s">
        <v>23</v>
      </c>
      <c r="C20" s="3" t="s">
        <v>22</v>
      </c>
      <c r="D20" s="2">
        <v>3.8</v>
      </c>
      <c r="E20" t="str">
        <f>[1]!w_info_exercisingend(B20)</f>
        <v>2020-06-19</v>
      </c>
      <c r="F20" s="1">
        <f>[1]!s_dq_close("000300.SH","2020-06-15",1)</f>
        <v>3954.9883</v>
      </c>
      <c r="G20">
        <f>[1]!W_Info_StrikePrice(B20)</f>
        <v>4050</v>
      </c>
    </row>
    <row r="21" spans="1:7" x14ac:dyDescent="0.3">
      <c r="A21" s="4">
        <v>44727</v>
      </c>
      <c r="B21" s="3" t="s">
        <v>21</v>
      </c>
      <c r="C21" s="3" t="s">
        <v>20</v>
      </c>
      <c r="D21" s="2">
        <v>1.4</v>
      </c>
      <c r="E21" t="str">
        <f>[1]!w_info_exercisingend(B21)</f>
        <v>2020-06-19</v>
      </c>
      <c r="F21" s="1">
        <f>[1]!s_dq_close("000300.SH","2020-06-15",1)</f>
        <v>3954.9883</v>
      </c>
      <c r="G21">
        <f>[1]!W_Info_StrikePrice(B21)</f>
        <v>4100</v>
      </c>
    </row>
    <row r="22" spans="1:7" x14ac:dyDescent="0.3">
      <c r="A22" s="4">
        <v>44727</v>
      </c>
      <c r="B22" s="3" t="s">
        <v>19</v>
      </c>
      <c r="C22" s="3" t="s">
        <v>18</v>
      </c>
      <c r="D22" s="2">
        <v>0.6</v>
      </c>
      <c r="E22" t="str">
        <f>[1]!w_info_exercisingend(B22)</f>
        <v>2020-06-19</v>
      </c>
      <c r="F22" s="1">
        <f>[1]!s_dq_close("000300.SH","2020-06-15",1)</f>
        <v>3954.9883</v>
      </c>
      <c r="G22">
        <f>[1]!W_Info_StrikePrice(B22)</f>
        <v>4150</v>
      </c>
    </row>
    <row r="23" spans="1:7" x14ac:dyDescent="0.3">
      <c r="A23" s="4">
        <v>44727</v>
      </c>
      <c r="B23" s="3" t="s">
        <v>17</v>
      </c>
      <c r="C23" s="3" t="s">
        <v>16</v>
      </c>
      <c r="D23" s="2">
        <v>0.6</v>
      </c>
      <c r="E23" t="str">
        <f>[1]!w_info_exercisingend(B23)</f>
        <v>2020-06-19</v>
      </c>
      <c r="F23" s="1">
        <f>[1]!s_dq_close("000300.SH","2020-06-15",1)</f>
        <v>3954.9883</v>
      </c>
      <c r="G23">
        <f>[1]!W_Info_StrikePrice(B23)</f>
        <v>4200</v>
      </c>
    </row>
    <row r="24" spans="1:7" x14ac:dyDescent="0.3">
      <c r="A24" s="4">
        <v>44727</v>
      </c>
      <c r="B24" s="3" t="s">
        <v>15</v>
      </c>
      <c r="C24" s="3" t="s">
        <v>14</v>
      </c>
      <c r="D24" s="2">
        <v>0.4</v>
      </c>
      <c r="E24" t="str">
        <f>[1]!w_info_exercisingend(B24)</f>
        <v>2020-06-19</v>
      </c>
      <c r="F24" s="1">
        <f>[1]!s_dq_close("000300.SH","2020-06-15",1)</f>
        <v>3954.9883</v>
      </c>
      <c r="G24">
        <f>[1]!W_Info_StrikePrice(B24)</f>
        <v>4250</v>
      </c>
    </row>
    <row r="25" spans="1:7" x14ac:dyDescent="0.3">
      <c r="A25" s="4">
        <v>44727</v>
      </c>
      <c r="B25" s="3" t="s">
        <v>13</v>
      </c>
      <c r="C25" s="3" t="s">
        <v>12</v>
      </c>
      <c r="D25" s="2">
        <v>0.4</v>
      </c>
      <c r="E25" t="str">
        <f>[1]!w_info_exercisingend(B25)</f>
        <v>2020-06-19</v>
      </c>
      <c r="F25" s="1">
        <f>[1]!s_dq_close("000300.SH","2020-06-15",1)</f>
        <v>3954.9883</v>
      </c>
      <c r="G25">
        <f>[1]!W_Info_StrikePrice(B25)</f>
        <v>4300</v>
      </c>
    </row>
    <row r="26" spans="1:7" x14ac:dyDescent="0.3">
      <c r="A26" s="4">
        <v>44727</v>
      </c>
      <c r="B26" s="3" t="s">
        <v>11</v>
      </c>
      <c r="C26" s="3" t="s">
        <v>10</v>
      </c>
      <c r="D26" s="2">
        <v>0.2</v>
      </c>
      <c r="E26" t="str">
        <f>[1]!w_info_exercisingend(B26)</f>
        <v>2020-06-19</v>
      </c>
      <c r="F26" s="1">
        <f>[1]!s_dq_close("000300.SH","2020-06-15",1)</f>
        <v>3954.9883</v>
      </c>
      <c r="G26">
        <f>[1]!W_Info_StrikePrice(B26)</f>
        <v>4350</v>
      </c>
    </row>
    <row r="27" spans="1:7" x14ac:dyDescent="0.3">
      <c r="A27" s="4">
        <v>44727</v>
      </c>
      <c r="B27" s="3" t="s">
        <v>9</v>
      </c>
      <c r="C27" s="3" t="s">
        <v>8</v>
      </c>
      <c r="D27" s="2">
        <v>0.2</v>
      </c>
      <c r="E27" t="str">
        <f>[1]!w_info_exercisingend(B27)</f>
        <v>2020-06-19</v>
      </c>
      <c r="F27" s="1">
        <f>[1]!s_dq_close("000300.SH","2020-06-15",1)</f>
        <v>3954.9883</v>
      </c>
      <c r="G27">
        <f>[1]!W_Info_StrikePrice(B27)</f>
        <v>4400</v>
      </c>
    </row>
    <row r="28" spans="1:7" x14ac:dyDescent="0.3">
      <c r="A28" s="4">
        <v>44727</v>
      </c>
      <c r="B28" s="3" t="s">
        <v>7</v>
      </c>
      <c r="C28" s="3" t="s">
        <v>6</v>
      </c>
      <c r="D28" s="2">
        <v>0.2</v>
      </c>
      <c r="E28" t="str">
        <f>[1]!w_info_exercisingend(B28)</f>
        <v>2020-06-19</v>
      </c>
      <c r="F28" s="1">
        <f>[1]!s_dq_close("000300.SH","2020-06-15",1)</f>
        <v>3954.9883</v>
      </c>
      <c r="G28">
        <f>[1]!W_Info_StrikePrice(B28)</f>
        <v>4450</v>
      </c>
    </row>
    <row r="29" spans="1:7" x14ac:dyDescent="0.3">
      <c r="A29" s="4">
        <v>44727</v>
      </c>
      <c r="B29" s="3" t="s">
        <v>5</v>
      </c>
      <c r="C29" s="3" t="s">
        <v>4</v>
      </c>
      <c r="D29" s="2">
        <v>0.2</v>
      </c>
      <c r="E29" t="str">
        <f>[1]!w_info_exercisingend(B29)</f>
        <v>2020-06-19</v>
      </c>
      <c r="F29" s="1">
        <f>[1]!s_dq_close("000300.SH","2020-06-15",1)</f>
        <v>3954.9883</v>
      </c>
      <c r="G29">
        <f>[1]!W_Info_StrikePrice(B29)</f>
        <v>4500</v>
      </c>
    </row>
    <row r="30" spans="1:7" x14ac:dyDescent="0.3">
      <c r="A30" s="4">
        <v>44727</v>
      </c>
      <c r="B30" s="3" t="s">
        <v>3</v>
      </c>
      <c r="C30" s="3" t="s">
        <v>2</v>
      </c>
      <c r="D30" s="2">
        <v>0.2</v>
      </c>
      <c r="E30" t="str">
        <f>[1]!w_info_exercisingend(B30)</f>
        <v>2020-06-19</v>
      </c>
      <c r="F30" s="1">
        <f>[1]!s_dq_close("000300.SH","2020-06-15",1)</f>
        <v>3954.9883</v>
      </c>
      <c r="G30">
        <f>[1]!W_Info_StrikePrice(B30)</f>
        <v>4600</v>
      </c>
    </row>
    <row r="31" spans="1:7" x14ac:dyDescent="0.3">
      <c r="A31" s="4">
        <v>44727</v>
      </c>
      <c r="B31" s="3" t="s">
        <v>1</v>
      </c>
      <c r="C31" s="3" t="s">
        <v>0</v>
      </c>
      <c r="D31" s="2">
        <v>0.2</v>
      </c>
      <c r="E31" t="str">
        <f>[1]!w_info_exercisingend(B31)</f>
        <v>2020-06-19</v>
      </c>
      <c r="F31" s="1">
        <f>[1]!s_dq_close("000300.SH","2020-06-15",1)</f>
        <v>3954.9883</v>
      </c>
      <c r="G31">
        <f>[1]!W_Info_StrikePrice(B31)</f>
        <v>4700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HUOQINGHAI</dc:creator>
  <cp:lastModifiedBy>HUOQINGHAI</cp:lastModifiedBy>
  <dcterms:created xsi:type="dcterms:W3CDTF">2022-10-06T03:52:51Z</dcterms:created>
  <dcterms:modified xsi:type="dcterms:W3CDTF">2022-10-08T05:07:14Z</dcterms:modified>
</cp:coreProperties>
</file>