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企业微信\WXWork\1688850731152018\WeDrive\微淼教育\学体中心教学资料\教学资料24周\3、【作业】填空版24周\前十周作业\"/>
    </mc:Choice>
  </mc:AlternateContent>
  <bookViews>
    <workbookView xWindow="0" yWindow="0" windowWidth="18468" windowHeight="9420"/>
  </bookViews>
  <sheets>
    <sheet name="资产负债表" sheetId="2" r:id="rId1"/>
    <sheet name="现金流量表" sheetId="1" r:id="rId2"/>
  </sheets>
  <calcPr calcId="152511"/>
</workbook>
</file>

<file path=xl/calcChain.xml><?xml version="1.0" encoding="utf-8"?>
<calcChain xmlns="http://schemas.openxmlformats.org/spreadsheetml/2006/main">
  <c r="G43" i="2" l="1"/>
  <c r="C73" i="1" l="1"/>
  <c r="C70" i="1"/>
  <c r="C74" i="1" s="1"/>
  <c r="C66" i="1"/>
  <c r="C58" i="1"/>
  <c r="C47" i="1"/>
  <c r="C59" i="1" s="1"/>
  <c r="C43" i="1"/>
  <c r="C33" i="1"/>
  <c r="C18" i="1"/>
  <c r="C7" i="1"/>
  <c r="G70" i="2"/>
  <c r="F70" i="2"/>
  <c r="G65" i="2"/>
  <c r="F65" i="2"/>
  <c r="G58" i="2"/>
  <c r="F58" i="2"/>
  <c r="G53" i="2"/>
  <c r="G71" i="2" s="1"/>
  <c r="F53" i="2"/>
  <c r="F71" i="2" s="1"/>
  <c r="G44" i="2"/>
  <c r="G72" i="2" s="1"/>
  <c r="F43" i="2"/>
  <c r="F44" i="2" s="1"/>
  <c r="F72" i="2" s="1"/>
  <c r="G29" i="2"/>
  <c r="F29" i="2"/>
  <c r="G22" i="2"/>
  <c r="F22" i="2"/>
  <c r="C75" i="1" l="1"/>
  <c r="C19" i="1"/>
  <c r="C79" i="1"/>
  <c r="C44" i="1"/>
  <c r="C60" i="1" s="1"/>
  <c r="C76" i="1" s="1"/>
  <c r="C78" i="1" s="1"/>
</calcChain>
</file>

<file path=xl/sharedStrings.xml><?xml version="1.0" encoding="utf-8"?>
<sst xmlns="http://schemas.openxmlformats.org/spreadsheetml/2006/main" count="219" uniqueCount="146">
  <si>
    <t>家庭资产负债表（财务自由版）</t>
  </si>
  <si>
    <t>日期：       年     月      日</t>
  </si>
  <si>
    <t xml:space="preserve">单位： 元  </t>
  </si>
  <si>
    <t>姓名：_________</t>
  </si>
  <si>
    <t>资              产</t>
  </si>
  <si>
    <t>资产分类</t>
  </si>
  <si>
    <t>资产名称</t>
  </si>
  <si>
    <t>年现金流净额</t>
  </si>
  <si>
    <t>首付</t>
  </si>
  <si>
    <t>原值</t>
  </si>
  <si>
    <t>现值</t>
  </si>
  <si>
    <t>生钱资产</t>
  </si>
  <si>
    <t>1、定期存款</t>
  </si>
  <si>
    <t>(1)</t>
  </si>
  <si>
    <t>(2)</t>
  </si>
  <si>
    <t>2、债券</t>
  </si>
  <si>
    <t>3、基金</t>
  </si>
  <si>
    <t>4、股票</t>
  </si>
  <si>
    <t>(3)</t>
  </si>
  <si>
    <t>5、REITs</t>
  </si>
  <si>
    <t>6、房地产</t>
  </si>
  <si>
    <t>7、股权</t>
  </si>
  <si>
    <t>8、其它投资工具</t>
  </si>
  <si>
    <t>该类资产总计：</t>
  </si>
  <si>
    <t>耗钱资产</t>
  </si>
  <si>
    <t>1、房地产</t>
  </si>
  <si>
    <t>2、汽车</t>
  </si>
  <si>
    <t>3、其它</t>
  </si>
  <si>
    <t>其他资产</t>
  </si>
  <si>
    <t>1、活期存款</t>
  </si>
  <si>
    <t>2、基金</t>
  </si>
  <si>
    <t>3、股票</t>
  </si>
  <si>
    <t>4.房地产</t>
  </si>
  <si>
    <t>5、股权</t>
  </si>
  <si>
    <t>6、其它</t>
  </si>
  <si>
    <t>资产总计：</t>
  </si>
  <si>
    <t>负            债</t>
  </si>
  <si>
    <t>负债分类</t>
  </si>
  <si>
    <t>负债名称</t>
  </si>
  <si>
    <t>年利息</t>
  </si>
  <si>
    <t>期限</t>
  </si>
  <si>
    <t>日常生活形成的负债</t>
  </si>
  <si>
    <t>1、信用卡</t>
  </si>
  <si>
    <t>2、消费贷</t>
  </si>
  <si>
    <t>3、其他</t>
  </si>
  <si>
    <t>该类负债总计：</t>
  </si>
  <si>
    <t>生钱资产形成的负债</t>
  </si>
  <si>
    <t>1、房贷</t>
  </si>
  <si>
    <t>2、其他</t>
  </si>
  <si>
    <t>该类负债总计:</t>
  </si>
  <si>
    <t>耗钱资产形成的负债</t>
  </si>
  <si>
    <t>2、车贷</t>
  </si>
  <si>
    <t>其他资产形成的负债</t>
  </si>
  <si>
    <t>负债总计：</t>
  </si>
  <si>
    <t>家庭现金流量表（财务自由版）</t>
  </si>
  <si>
    <t>日期:   年  月  日 --   年  月  日</t>
  </si>
  <si>
    <t>单位：元</t>
  </si>
  <si>
    <t>一、工作、生活产生的现金流量</t>
  </si>
  <si>
    <t>项目</t>
  </si>
  <si>
    <t>备注</t>
  </si>
  <si>
    <t>金额</t>
  </si>
  <si>
    <t>工资收入</t>
  </si>
  <si>
    <t>税后</t>
  </si>
  <si>
    <t>其他劳动收入</t>
  </si>
  <si>
    <t>劳动收入小计</t>
  </si>
  <si>
    <t>房租</t>
  </si>
  <si>
    <t>餐费</t>
  </si>
  <si>
    <t>交通费</t>
  </si>
  <si>
    <t>衣服、化妆品</t>
  </si>
  <si>
    <t>教育费</t>
  </si>
  <si>
    <t>休闲娱乐</t>
  </si>
  <si>
    <t>旅游</t>
  </si>
  <si>
    <t>保险费</t>
  </si>
  <si>
    <t>医疗费</t>
  </si>
  <si>
    <t>其他生活支出</t>
  </si>
  <si>
    <t>日常生活支出小计</t>
  </si>
  <si>
    <t>工作、生活产生的现金流量净额</t>
  </si>
  <si>
    <t>二、投资活动产生的现金流量</t>
  </si>
  <si>
    <t>银行存款利息收入</t>
  </si>
  <si>
    <t>逆回购利息收入</t>
  </si>
  <si>
    <t>扣除手续费后</t>
  </si>
  <si>
    <t>货币基金分红收入</t>
  </si>
  <si>
    <t>债券利息收入</t>
  </si>
  <si>
    <t>股息收入</t>
  </si>
  <si>
    <t>REITS分红收入</t>
  </si>
  <si>
    <t>基金分红收入</t>
  </si>
  <si>
    <t>房租收入</t>
  </si>
  <si>
    <t>股权分红收入</t>
  </si>
  <si>
    <t>版税收入</t>
  </si>
  <si>
    <t>其他经常性现金流入</t>
  </si>
  <si>
    <t>投资活动经常性现金流入小计</t>
  </si>
  <si>
    <t>确定性很强的投资收入</t>
  </si>
  <si>
    <t>逆回购到期回本</t>
  </si>
  <si>
    <t>卖出货币基金</t>
  </si>
  <si>
    <t>卖出债券</t>
  </si>
  <si>
    <t>卖出股票</t>
  </si>
  <si>
    <t>卖出REITS</t>
  </si>
  <si>
    <t>卖出基金</t>
  </si>
  <si>
    <t>卖出房地产</t>
  </si>
  <si>
    <t>卖出股权</t>
  </si>
  <si>
    <t>其他非经营性现金流入</t>
  </si>
  <si>
    <t>不确定性很强的投资收入</t>
  </si>
  <si>
    <t>投资活动非经常性现金流入小计</t>
  </si>
  <si>
    <t>投资活动现金流入小计</t>
  </si>
  <si>
    <t>因持有、出租房地产发生的税费</t>
  </si>
  <si>
    <t>不含房贷本息</t>
  </si>
  <si>
    <t>其他经常性现金流出</t>
  </si>
  <si>
    <t>投资活动经常性现金流出小计</t>
  </si>
  <si>
    <t>做逆回购</t>
  </si>
  <si>
    <t>买入货币基金</t>
  </si>
  <si>
    <t>买入债券</t>
  </si>
  <si>
    <t>买入股票</t>
  </si>
  <si>
    <t>买入REITS</t>
  </si>
  <si>
    <t>买入基金</t>
  </si>
  <si>
    <t>买入房地产</t>
  </si>
  <si>
    <t>投资股权</t>
  </si>
  <si>
    <t>因买卖投资工具发生的税费</t>
  </si>
  <si>
    <t>其他非经常性现金流出</t>
  </si>
  <si>
    <t>投资活动非经常性现金流出小计</t>
  </si>
  <si>
    <t>投资活动现金流出小计</t>
  </si>
  <si>
    <t>投资活动产生的现金流量净额</t>
  </si>
  <si>
    <t>三、筹资活动产生的现金流量</t>
  </si>
  <si>
    <t>房贷</t>
  </si>
  <si>
    <t>车贷</t>
  </si>
  <si>
    <t>其他借款</t>
  </si>
  <si>
    <t>筹资活动现金流入小计</t>
  </si>
  <si>
    <t>房贷按揭还款</t>
  </si>
  <si>
    <t>车贷按揭还款</t>
  </si>
  <si>
    <t>其他经常性还款</t>
  </si>
  <si>
    <t>筹资活动经常性现金流出小计</t>
  </si>
  <si>
    <t>偿还其他借款</t>
  </si>
  <si>
    <t>因筹资发生的费用</t>
  </si>
  <si>
    <t>筹资活动非经常性现金流出小计</t>
  </si>
  <si>
    <t>筹资活动现金流出小计</t>
  </si>
  <si>
    <t>筹资活动产生的现金流量净额</t>
  </si>
  <si>
    <t>四、本期家庭现金流量净额</t>
  </si>
  <si>
    <t>加：期初家庭现金余额</t>
  </si>
  <si>
    <t>五、期末家庭现金余额</t>
  </si>
  <si>
    <t>六、财务自由现金流量净额</t>
  </si>
  <si>
    <t>＞0，则财务自由</t>
  </si>
  <si>
    <t>(1)银行活期</t>
    <phoneticPr fontId="11" type="noConversion"/>
  </si>
  <si>
    <r>
      <t>4</t>
    </r>
    <r>
      <rPr>
        <sz val="12"/>
        <color rgb="FF000000"/>
        <rFont val="微软雅黑"/>
        <family val="2"/>
        <charset val="134"/>
      </rPr>
      <t>00</t>
    </r>
    <phoneticPr fontId="11" type="noConversion"/>
  </si>
  <si>
    <t>(1)重庆钢铁</t>
    <phoneticPr fontId="11" type="noConversion"/>
  </si>
  <si>
    <t>(1)房子</t>
    <phoneticPr fontId="11" type="noConversion"/>
  </si>
  <si>
    <t>(1)车子</t>
    <phoneticPr fontId="11" type="noConversion"/>
  </si>
  <si>
    <t>净资产:（总资产—总负债）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</si>
</sst>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rgb="FFFFFFFF"/>
      <name val="微软雅黑"/>
      <charset val="134"/>
    </font>
    <font>
      <b/>
      <sz val="12"/>
      <color rgb="FF000000"/>
      <name val="微软雅黑"/>
      <charset val="134"/>
    </font>
    <font>
      <b/>
      <sz val="14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b/>
      <sz val="14"/>
      <color rgb="FFFFFFFF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4"/>
      <color rgb="FFFFFFFF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12" fillId="3" borderId="4" xfId="0" applyNumberFormat="1" applyFont="1" applyFill="1" applyBorder="1" applyAlignment="1">
      <alignment horizontal="left" vertical="center" wrapText="1"/>
    </xf>
    <xf numFmtId="0" fontId="12" fillId="3" borderId="4" xfId="0" applyNumberFormat="1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left" vertical="center" wrapText="1"/>
    </xf>
    <xf numFmtId="0" fontId="9" fillId="7" borderId="7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="80" zoomScaleNormal="80" workbookViewId="0">
      <pane xSplit="2" ySplit="4" topLeftCell="C27" activePane="bottomRight" state="frozen"/>
      <selection pane="topRight" activeCell="C1" sqref="C1"/>
      <selection pane="bottomLeft" activeCell="A5" sqref="A5"/>
      <selection pane="bottomRight" activeCell="L33" sqref="L33"/>
    </sheetView>
  </sheetViews>
  <sheetFormatPr defaultColWidth="9" defaultRowHeight="14.4" x14ac:dyDescent="0.25"/>
  <cols>
    <col min="1" max="1" width="6.44140625" customWidth="1"/>
    <col min="2" max="2" width="13.44140625" customWidth="1"/>
    <col min="3" max="3" width="15.6640625" customWidth="1"/>
    <col min="4" max="4" width="12.44140625" customWidth="1"/>
    <col min="5" max="5" width="11" customWidth="1"/>
    <col min="6" max="6" width="19.77734375" customWidth="1"/>
    <col min="7" max="7" width="12" customWidth="1"/>
  </cols>
  <sheetData>
    <row r="1" spans="1:7" ht="25.05" customHeight="1" x14ac:dyDescent="0.25">
      <c r="A1" s="21" t="s">
        <v>0</v>
      </c>
      <c r="B1" s="22"/>
      <c r="C1" s="22"/>
      <c r="D1" s="22"/>
      <c r="E1" s="22"/>
      <c r="F1" s="22"/>
      <c r="G1" s="22"/>
    </row>
    <row r="2" spans="1:7" ht="25.05" customHeight="1" x14ac:dyDescent="0.25">
      <c r="A2" s="23" t="s">
        <v>1</v>
      </c>
      <c r="B2" s="24"/>
      <c r="C2" s="25"/>
      <c r="D2" s="23" t="s">
        <v>2</v>
      </c>
      <c r="E2" s="25"/>
      <c r="F2" s="23" t="s">
        <v>3</v>
      </c>
      <c r="G2" s="25"/>
    </row>
    <row r="3" spans="1:7" ht="25.05" customHeight="1" x14ac:dyDescent="0.25">
      <c r="A3" s="21" t="s">
        <v>4</v>
      </c>
      <c r="B3" s="22"/>
      <c r="C3" s="22"/>
      <c r="D3" s="22"/>
      <c r="E3" s="22"/>
      <c r="F3" s="22"/>
      <c r="G3" s="22"/>
    </row>
    <row r="4" spans="1:7" ht="40.799999999999997" x14ac:dyDescent="0.25">
      <c r="A4" s="5" t="s">
        <v>5</v>
      </c>
      <c r="B4" s="5" t="s">
        <v>6</v>
      </c>
      <c r="C4" s="5"/>
      <c r="D4" s="5" t="s">
        <v>7</v>
      </c>
      <c r="E4" s="5" t="s">
        <v>8</v>
      </c>
      <c r="F4" s="5" t="s">
        <v>9</v>
      </c>
      <c r="G4" s="5" t="s">
        <v>10</v>
      </c>
    </row>
    <row r="5" spans="1:7" ht="19.95" customHeight="1" x14ac:dyDescent="0.25">
      <c r="A5" s="36" t="s">
        <v>11</v>
      </c>
      <c r="B5" s="32" t="s">
        <v>12</v>
      </c>
      <c r="C5" s="14" t="s">
        <v>13</v>
      </c>
      <c r="D5" s="7"/>
      <c r="E5" s="7"/>
      <c r="F5" s="7"/>
      <c r="G5" s="7"/>
    </row>
    <row r="6" spans="1:7" ht="19.95" customHeight="1" x14ac:dyDescent="0.25">
      <c r="A6" s="37"/>
      <c r="B6" s="33"/>
      <c r="C6" s="15" t="s">
        <v>14</v>
      </c>
      <c r="D6" s="16"/>
      <c r="E6" s="16"/>
      <c r="F6" s="16"/>
      <c r="G6" s="16"/>
    </row>
    <row r="7" spans="1:7" ht="19.95" customHeight="1" x14ac:dyDescent="0.25">
      <c r="A7" s="37"/>
      <c r="B7" s="32" t="s">
        <v>15</v>
      </c>
      <c r="C7" s="14" t="s">
        <v>13</v>
      </c>
      <c r="D7" s="7"/>
      <c r="E7" s="7"/>
      <c r="F7" s="7"/>
      <c r="G7" s="7"/>
    </row>
    <row r="8" spans="1:7" ht="19.95" customHeight="1" x14ac:dyDescent="0.25">
      <c r="A8" s="37"/>
      <c r="B8" s="33"/>
      <c r="C8" s="15" t="s">
        <v>14</v>
      </c>
      <c r="D8" s="16"/>
      <c r="E8" s="16"/>
      <c r="F8" s="16"/>
      <c r="G8" s="16"/>
    </row>
    <row r="9" spans="1:7" ht="19.95" customHeight="1" x14ac:dyDescent="0.25">
      <c r="A9" s="37"/>
      <c r="B9" s="32" t="s">
        <v>16</v>
      </c>
      <c r="C9" s="14" t="s">
        <v>13</v>
      </c>
      <c r="D9" s="7"/>
      <c r="E9" s="7"/>
      <c r="F9" s="7"/>
      <c r="G9" s="7"/>
    </row>
    <row r="10" spans="1:7" ht="19.95" customHeight="1" x14ac:dyDescent="0.25">
      <c r="A10" s="37"/>
      <c r="B10" s="33"/>
      <c r="C10" s="15" t="s">
        <v>14</v>
      </c>
      <c r="D10" s="16"/>
      <c r="E10" s="16"/>
      <c r="F10" s="16"/>
      <c r="G10" s="16"/>
    </row>
    <row r="11" spans="1:7" ht="19.95" customHeight="1" x14ac:dyDescent="0.25">
      <c r="A11" s="37"/>
      <c r="B11" s="32" t="s">
        <v>17</v>
      </c>
      <c r="C11" s="14" t="s">
        <v>13</v>
      </c>
      <c r="D11" s="7"/>
      <c r="E11" s="7"/>
      <c r="F11" s="7"/>
      <c r="G11" s="7"/>
    </row>
    <row r="12" spans="1:7" ht="19.95" customHeight="1" x14ac:dyDescent="0.25">
      <c r="A12" s="37"/>
      <c r="B12" s="34"/>
      <c r="C12" s="15" t="s">
        <v>14</v>
      </c>
      <c r="D12" s="16"/>
      <c r="E12" s="16"/>
      <c r="F12" s="16"/>
      <c r="G12" s="16"/>
    </row>
    <row r="13" spans="1:7" ht="19.95" customHeight="1" x14ac:dyDescent="0.25">
      <c r="A13" s="37"/>
      <c r="B13" s="34"/>
      <c r="C13" s="14" t="s">
        <v>18</v>
      </c>
      <c r="D13" s="7"/>
      <c r="E13" s="7"/>
      <c r="F13" s="7"/>
      <c r="G13" s="7"/>
    </row>
    <row r="14" spans="1:7" ht="19.95" customHeight="1" x14ac:dyDescent="0.25">
      <c r="A14" s="37"/>
      <c r="B14" s="32" t="s">
        <v>19</v>
      </c>
      <c r="C14" s="15" t="s">
        <v>13</v>
      </c>
      <c r="D14" s="15"/>
      <c r="E14" s="15"/>
      <c r="F14" s="15"/>
      <c r="G14" s="15"/>
    </row>
    <row r="15" spans="1:7" ht="19.95" customHeight="1" x14ac:dyDescent="0.25">
      <c r="A15" s="37"/>
      <c r="B15" s="33"/>
      <c r="C15" s="14" t="s">
        <v>14</v>
      </c>
      <c r="D15" s="14"/>
      <c r="E15" s="14"/>
      <c r="F15" s="14"/>
      <c r="G15" s="14"/>
    </row>
    <row r="16" spans="1:7" ht="19.95" customHeight="1" x14ac:dyDescent="0.25">
      <c r="A16" s="37"/>
      <c r="B16" s="32" t="s">
        <v>20</v>
      </c>
      <c r="C16" s="15" t="s">
        <v>13</v>
      </c>
      <c r="D16" s="15"/>
      <c r="E16" s="15"/>
      <c r="F16" s="15"/>
      <c r="G16" s="15"/>
    </row>
    <row r="17" spans="1:7" ht="19.95" customHeight="1" x14ac:dyDescent="0.25">
      <c r="A17" s="37"/>
      <c r="B17" s="34"/>
      <c r="C17" s="14" t="s">
        <v>14</v>
      </c>
      <c r="D17" s="14"/>
      <c r="E17" s="14"/>
      <c r="F17" s="14"/>
      <c r="G17" s="14"/>
    </row>
    <row r="18" spans="1:7" ht="19.95" customHeight="1" x14ac:dyDescent="0.25">
      <c r="A18" s="37"/>
      <c r="B18" s="32" t="s">
        <v>21</v>
      </c>
      <c r="C18" s="15" t="s">
        <v>13</v>
      </c>
      <c r="D18" s="15"/>
      <c r="E18" s="15"/>
      <c r="F18" s="15"/>
      <c r="G18" s="15"/>
    </row>
    <row r="19" spans="1:7" ht="19.95" customHeight="1" x14ac:dyDescent="0.25">
      <c r="A19" s="37"/>
      <c r="B19" s="33"/>
      <c r="C19" s="14" t="s">
        <v>14</v>
      </c>
      <c r="D19" s="14"/>
      <c r="E19" s="14"/>
      <c r="F19" s="14"/>
      <c r="G19" s="14"/>
    </row>
    <row r="20" spans="1:7" ht="19.95" customHeight="1" x14ac:dyDescent="0.25">
      <c r="A20" s="37"/>
      <c r="B20" s="32" t="s">
        <v>22</v>
      </c>
      <c r="C20" s="15" t="s">
        <v>13</v>
      </c>
      <c r="D20" s="15"/>
      <c r="E20" s="15"/>
      <c r="F20" s="15"/>
      <c r="G20" s="15"/>
    </row>
    <row r="21" spans="1:7" ht="19.95" customHeight="1" x14ac:dyDescent="0.25">
      <c r="A21" s="37"/>
      <c r="B21" s="34"/>
      <c r="C21" s="14" t="s">
        <v>14</v>
      </c>
      <c r="D21" s="14"/>
      <c r="E21" s="14"/>
      <c r="F21" s="14"/>
      <c r="G21" s="14"/>
    </row>
    <row r="22" spans="1:7" ht="19.95" customHeight="1" x14ac:dyDescent="0.25">
      <c r="A22" s="38"/>
      <c r="B22" s="26" t="s">
        <v>23</v>
      </c>
      <c r="C22" s="27"/>
      <c r="D22" s="27"/>
      <c r="E22" s="28"/>
      <c r="F22" s="5">
        <f>SUM(F5:F21)</f>
        <v>0</v>
      </c>
      <c r="G22" s="5">
        <f>SUM(G5:G21)</f>
        <v>0</v>
      </c>
    </row>
    <row r="23" spans="1:7" ht="19.95" customHeight="1" x14ac:dyDescent="0.25">
      <c r="A23" s="36" t="s">
        <v>24</v>
      </c>
      <c r="B23" s="32" t="s">
        <v>25</v>
      </c>
      <c r="C23" s="15" t="s">
        <v>13</v>
      </c>
      <c r="D23" s="15"/>
      <c r="E23" s="15"/>
      <c r="F23" s="15"/>
      <c r="G23" s="15"/>
    </row>
    <row r="24" spans="1:7" ht="19.95" customHeight="1" x14ac:dyDescent="0.25">
      <c r="A24" s="37"/>
      <c r="B24" s="33"/>
      <c r="C24" s="14" t="s">
        <v>14</v>
      </c>
      <c r="D24" s="14"/>
      <c r="E24" s="14"/>
      <c r="F24" s="14"/>
      <c r="G24" s="14"/>
    </row>
    <row r="25" spans="1:7" ht="19.95" customHeight="1" x14ac:dyDescent="0.25">
      <c r="A25" s="37"/>
      <c r="B25" s="32" t="s">
        <v>26</v>
      </c>
      <c r="C25" s="15" t="s">
        <v>13</v>
      </c>
      <c r="D25" s="15"/>
      <c r="E25" s="15"/>
      <c r="F25" s="15"/>
      <c r="G25" s="15"/>
    </row>
    <row r="26" spans="1:7" ht="19.95" customHeight="1" x14ac:dyDescent="0.25">
      <c r="A26" s="37"/>
      <c r="B26" s="33"/>
      <c r="C26" s="14" t="s">
        <v>14</v>
      </c>
      <c r="D26" s="14"/>
      <c r="E26" s="14"/>
      <c r="F26" s="14"/>
      <c r="G26" s="14"/>
    </row>
    <row r="27" spans="1:7" ht="19.95" customHeight="1" x14ac:dyDescent="0.25">
      <c r="A27" s="37"/>
      <c r="B27" s="32" t="s">
        <v>27</v>
      </c>
      <c r="C27" s="15" t="s">
        <v>13</v>
      </c>
      <c r="D27" s="15"/>
      <c r="E27" s="15"/>
      <c r="F27" s="15"/>
      <c r="G27" s="15"/>
    </row>
    <row r="28" spans="1:7" ht="19.95" customHeight="1" x14ac:dyDescent="0.25">
      <c r="A28" s="37"/>
      <c r="B28" s="33"/>
      <c r="C28" s="14" t="s">
        <v>14</v>
      </c>
      <c r="D28" s="14"/>
      <c r="E28" s="14"/>
      <c r="F28" s="14"/>
      <c r="G28" s="14"/>
    </row>
    <row r="29" spans="1:7" ht="19.95" customHeight="1" x14ac:dyDescent="0.25">
      <c r="A29" s="38"/>
      <c r="B29" s="26" t="s">
        <v>23</v>
      </c>
      <c r="C29" s="27"/>
      <c r="D29" s="27"/>
      <c r="E29" s="28"/>
      <c r="F29" s="5">
        <f>SUM(F23:F28)</f>
        <v>0</v>
      </c>
      <c r="G29" s="5">
        <f>SUM(G23:G28)</f>
        <v>0</v>
      </c>
    </row>
    <row r="30" spans="1:7" ht="19.95" customHeight="1" x14ac:dyDescent="0.25">
      <c r="A30" s="39" t="s">
        <v>28</v>
      </c>
      <c r="B30" s="32" t="s">
        <v>29</v>
      </c>
      <c r="C30" s="18" t="s">
        <v>140</v>
      </c>
      <c r="D30" s="18" t="s">
        <v>141</v>
      </c>
      <c r="E30" s="18"/>
      <c r="F30" s="19">
        <v>80000</v>
      </c>
      <c r="G30" s="19">
        <v>80400</v>
      </c>
    </row>
    <row r="31" spans="1:7" ht="19.95" customHeight="1" x14ac:dyDescent="0.25">
      <c r="A31" s="40"/>
      <c r="B31" s="33"/>
      <c r="C31" s="14" t="s">
        <v>14</v>
      </c>
      <c r="D31" s="14"/>
      <c r="E31" s="14"/>
      <c r="F31" s="14"/>
      <c r="G31" s="14"/>
    </row>
    <row r="32" spans="1:7" ht="19.95" customHeight="1" x14ac:dyDescent="0.25">
      <c r="A32" s="40"/>
      <c r="B32" s="32" t="s">
        <v>30</v>
      </c>
      <c r="C32" s="15" t="s">
        <v>13</v>
      </c>
      <c r="D32" s="15"/>
      <c r="E32" s="15"/>
      <c r="F32" s="15"/>
      <c r="G32" s="15"/>
    </row>
    <row r="33" spans="1:7" ht="19.95" customHeight="1" x14ac:dyDescent="0.25">
      <c r="A33" s="40"/>
      <c r="B33" s="33"/>
      <c r="C33" s="14" t="s">
        <v>14</v>
      </c>
      <c r="D33" s="14"/>
      <c r="E33" s="14"/>
      <c r="F33" s="14"/>
      <c r="G33" s="14"/>
    </row>
    <row r="34" spans="1:7" ht="19.95" customHeight="1" x14ac:dyDescent="0.25">
      <c r="A34" s="40"/>
      <c r="B34" s="32" t="s">
        <v>31</v>
      </c>
      <c r="C34" s="18" t="s">
        <v>142</v>
      </c>
      <c r="D34" s="15"/>
      <c r="E34" s="15"/>
      <c r="F34" s="19">
        <v>100000</v>
      </c>
      <c r="G34" s="19">
        <v>90000</v>
      </c>
    </row>
    <row r="35" spans="1:7" ht="19.95" customHeight="1" x14ac:dyDescent="0.25">
      <c r="A35" s="40"/>
      <c r="B35" s="34"/>
      <c r="C35" s="14" t="s">
        <v>14</v>
      </c>
      <c r="D35" s="14"/>
      <c r="E35" s="14"/>
      <c r="F35" s="14"/>
      <c r="G35" s="14"/>
    </row>
    <row r="36" spans="1:7" ht="19.95" customHeight="1" x14ac:dyDescent="0.25">
      <c r="A36" s="40"/>
      <c r="B36" s="34"/>
      <c r="C36" s="15" t="s">
        <v>18</v>
      </c>
      <c r="D36" s="15"/>
      <c r="E36" s="15"/>
      <c r="F36" s="15"/>
      <c r="G36" s="15"/>
    </row>
    <row r="37" spans="1:7" ht="19.95" customHeight="1" x14ac:dyDescent="0.25">
      <c r="A37" s="40"/>
      <c r="B37" s="32" t="s">
        <v>32</v>
      </c>
      <c r="C37" s="20" t="s">
        <v>143</v>
      </c>
      <c r="D37" s="14">
        <v>-120000</v>
      </c>
      <c r="E37" s="14">
        <v>1000000</v>
      </c>
      <c r="F37" s="14">
        <v>3000000</v>
      </c>
      <c r="G37" s="14">
        <v>4000000</v>
      </c>
    </row>
    <row r="38" spans="1:7" ht="19.95" customHeight="1" x14ac:dyDescent="0.25">
      <c r="A38" s="40"/>
      <c r="B38" s="33"/>
      <c r="C38" s="15" t="s">
        <v>14</v>
      </c>
      <c r="D38" s="15"/>
      <c r="E38" s="15"/>
      <c r="F38" s="15"/>
      <c r="G38" s="15"/>
    </row>
    <row r="39" spans="1:7" ht="19.95" customHeight="1" x14ac:dyDescent="0.25">
      <c r="A39" s="40"/>
      <c r="B39" s="32" t="s">
        <v>33</v>
      </c>
      <c r="C39" s="14" t="s">
        <v>13</v>
      </c>
      <c r="D39" s="14"/>
      <c r="E39" s="14"/>
      <c r="F39" s="14"/>
      <c r="G39" s="14"/>
    </row>
    <row r="40" spans="1:7" ht="19.95" customHeight="1" x14ac:dyDescent="0.25">
      <c r="A40" s="40"/>
      <c r="B40" s="33"/>
      <c r="C40" s="15" t="s">
        <v>14</v>
      </c>
      <c r="D40" s="15"/>
      <c r="E40" s="15"/>
      <c r="F40" s="15"/>
      <c r="G40" s="15"/>
    </row>
    <row r="41" spans="1:7" ht="19.95" customHeight="1" x14ac:dyDescent="0.25">
      <c r="A41" s="40"/>
      <c r="B41" s="32" t="s">
        <v>34</v>
      </c>
      <c r="C41" s="20" t="s">
        <v>144</v>
      </c>
      <c r="D41" s="14"/>
      <c r="E41" s="14"/>
      <c r="F41" s="14">
        <v>200000</v>
      </c>
      <c r="G41" s="14">
        <v>120000</v>
      </c>
    </row>
    <row r="42" spans="1:7" ht="19.95" customHeight="1" x14ac:dyDescent="0.25">
      <c r="A42" s="40"/>
      <c r="B42" s="33"/>
      <c r="C42" s="15" t="s">
        <v>14</v>
      </c>
      <c r="D42" s="15"/>
      <c r="E42" s="15"/>
      <c r="F42" s="15"/>
      <c r="G42" s="15"/>
    </row>
    <row r="43" spans="1:7" ht="19.95" customHeight="1" x14ac:dyDescent="0.25">
      <c r="A43" s="40"/>
      <c r="B43" s="26" t="s">
        <v>23</v>
      </c>
      <c r="C43" s="27"/>
      <c r="D43" s="27"/>
      <c r="E43" s="28"/>
      <c r="F43" s="5">
        <f>SUM(F30:F42)</f>
        <v>3380000</v>
      </c>
      <c r="G43" s="5">
        <f>SUM(G34:G42)</f>
        <v>4210000</v>
      </c>
    </row>
    <row r="44" spans="1:7" ht="27" customHeight="1" x14ac:dyDescent="0.25">
      <c r="A44" s="29" t="s">
        <v>35</v>
      </c>
      <c r="B44" s="30"/>
      <c r="C44" s="30"/>
      <c r="D44" s="30"/>
      <c r="E44" s="31"/>
      <c r="F44" s="13">
        <f>F22+F29+F43</f>
        <v>3380000</v>
      </c>
      <c r="G44" s="17">
        <f>G22+G29+G43</f>
        <v>4210000</v>
      </c>
    </row>
    <row r="45" spans="1:7" ht="33" customHeight="1" x14ac:dyDescent="0.25">
      <c r="A45" s="21" t="s">
        <v>36</v>
      </c>
      <c r="B45" s="22"/>
      <c r="C45" s="22"/>
      <c r="D45" s="22"/>
      <c r="E45" s="22"/>
      <c r="F45" s="22"/>
      <c r="G45" s="22"/>
    </row>
    <row r="46" spans="1:7" ht="37.950000000000003" customHeight="1" x14ac:dyDescent="0.25">
      <c r="A46" s="5" t="s">
        <v>37</v>
      </c>
      <c r="B46" s="5" t="s">
        <v>38</v>
      </c>
      <c r="C46" s="5"/>
      <c r="D46" s="5" t="s">
        <v>39</v>
      </c>
      <c r="E46" s="5" t="s">
        <v>40</v>
      </c>
      <c r="F46" s="5" t="s">
        <v>9</v>
      </c>
      <c r="G46" s="5" t="s">
        <v>10</v>
      </c>
    </row>
    <row r="47" spans="1:7" ht="19.95" customHeight="1" x14ac:dyDescent="0.25">
      <c r="A47" s="36" t="s">
        <v>41</v>
      </c>
      <c r="B47" s="32" t="s">
        <v>42</v>
      </c>
      <c r="C47" s="14" t="s">
        <v>13</v>
      </c>
      <c r="D47" s="14"/>
      <c r="E47" s="14"/>
      <c r="F47" s="14"/>
      <c r="G47" s="14"/>
    </row>
    <row r="48" spans="1:7" ht="19.95" customHeight="1" x14ac:dyDescent="0.25">
      <c r="A48" s="37"/>
      <c r="B48" s="33"/>
      <c r="C48" s="15" t="s">
        <v>14</v>
      </c>
      <c r="D48" s="15"/>
      <c r="E48" s="15"/>
      <c r="F48" s="15"/>
      <c r="G48" s="15"/>
    </row>
    <row r="49" spans="1:7" ht="19.95" customHeight="1" x14ac:dyDescent="0.25">
      <c r="A49" s="37"/>
      <c r="B49" s="32" t="s">
        <v>43</v>
      </c>
      <c r="C49" s="14" t="s">
        <v>13</v>
      </c>
      <c r="D49" s="14"/>
      <c r="E49" s="14"/>
      <c r="F49" s="14"/>
      <c r="G49" s="14"/>
    </row>
    <row r="50" spans="1:7" ht="19.95" customHeight="1" x14ac:dyDescent="0.25">
      <c r="A50" s="37"/>
      <c r="B50" s="33"/>
      <c r="C50" s="15" t="s">
        <v>14</v>
      </c>
      <c r="D50" s="15"/>
      <c r="E50" s="15"/>
      <c r="F50" s="15"/>
      <c r="G50" s="15"/>
    </row>
    <row r="51" spans="1:7" ht="19.95" customHeight="1" x14ac:dyDescent="0.25">
      <c r="A51" s="37"/>
      <c r="B51" s="32" t="s">
        <v>44</v>
      </c>
      <c r="C51" s="14" t="s">
        <v>13</v>
      </c>
      <c r="D51" s="14"/>
      <c r="E51" s="14"/>
      <c r="F51" s="14"/>
      <c r="G51" s="14"/>
    </row>
    <row r="52" spans="1:7" ht="19.95" customHeight="1" x14ac:dyDescent="0.25">
      <c r="A52" s="37"/>
      <c r="B52" s="33"/>
      <c r="C52" s="15" t="s">
        <v>14</v>
      </c>
      <c r="D52" s="15"/>
      <c r="E52" s="15"/>
      <c r="F52" s="15"/>
      <c r="G52" s="15"/>
    </row>
    <row r="53" spans="1:7" ht="19.95" customHeight="1" x14ac:dyDescent="0.25">
      <c r="A53" s="38"/>
      <c r="B53" s="26" t="s">
        <v>45</v>
      </c>
      <c r="C53" s="27"/>
      <c r="D53" s="27"/>
      <c r="E53" s="28"/>
      <c r="F53" s="5">
        <f>SUM(F47:F52)</f>
        <v>0</v>
      </c>
      <c r="G53" s="5">
        <f>SUM(G47:G52)</f>
        <v>0</v>
      </c>
    </row>
    <row r="54" spans="1:7" ht="19.95" customHeight="1" x14ac:dyDescent="0.25">
      <c r="A54" s="36" t="s">
        <v>46</v>
      </c>
      <c r="B54" s="32" t="s">
        <v>47</v>
      </c>
      <c r="C54" s="14" t="s">
        <v>13</v>
      </c>
      <c r="D54" s="14"/>
      <c r="E54" s="14"/>
      <c r="F54" s="14"/>
      <c r="G54" s="14"/>
    </row>
    <row r="55" spans="1:7" ht="19.95" customHeight="1" x14ac:dyDescent="0.25">
      <c r="A55" s="37"/>
      <c r="B55" s="33"/>
      <c r="C55" s="15" t="s">
        <v>14</v>
      </c>
      <c r="D55" s="15"/>
      <c r="E55" s="15"/>
      <c r="F55" s="15"/>
      <c r="G55" s="15"/>
    </row>
    <row r="56" spans="1:7" ht="19.95" customHeight="1" x14ac:dyDescent="0.25">
      <c r="A56" s="37"/>
      <c r="B56" s="32" t="s">
        <v>48</v>
      </c>
      <c r="C56" s="14" t="s">
        <v>13</v>
      </c>
      <c r="D56" s="14"/>
      <c r="E56" s="14"/>
      <c r="F56" s="14"/>
      <c r="G56" s="14"/>
    </row>
    <row r="57" spans="1:7" ht="19.95" customHeight="1" x14ac:dyDescent="0.25">
      <c r="A57" s="37"/>
      <c r="B57" s="33"/>
      <c r="C57" s="15" t="s">
        <v>14</v>
      </c>
      <c r="D57" s="15"/>
      <c r="E57" s="15"/>
      <c r="F57" s="15"/>
      <c r="G57" s="15"/>
    </row>
    <row r="58" spans="1:7" ht="19.95" customHeight="1" x14ac:dyDescent="0.25">
      <c r="A58" s="38"/>
      <c r="B58" s="26" t="s">
        <v>49</v>
      </c>
      <c r="C58" s="27"/>
      <c r="D58" s="27"/>
      <c r="E58" s="28"/>
      <c r="F58" s="5">
        <f>SUM(F54:F57)</f>
        <v>0</v>
      </c>
      <c r="G58" s="5">
        <f>SUM(G54:G57)</f>
        <v>0</v>
      </c>
    </row>
    <row r="59" spans="1:7" ht="19.95" customHeight="1" x14ac:dyDescent="0.25">
      <c r="A59" s="39" t="s">
        <v>50</v>
      </c>
      <c r="B59" s="32" t="s">
        <v>47</v>
      </c>
      <c r="C59" s="20">
        <v>-1</v>
      </c>
      <c r="D59" s="14"/>
      <c r="E59" s="14"/>
      <c r="F59" s="14"/>
      <c r="G59" s="14"/>
    </row>
    <row r="60" spans="1:7" ht="19.95" customHeight="1" x14ac:dyDescent="0.25">
      <c r="A60" s="40"/>
      <c r="B60" s="33"/>
      <c r="C60" s="15" t="s">
        <v>14</v>
      </c>
      <c r="D60" s="15"/>
      <c r="E60" s="15"/>
      <c r="F60" s="15"/>
      <c r="G60" s="15"/>
    </row>
    <row r="61" spans="1:7" ht="19.95" customHeight="1" x14ac:dyDescent="0.25">
      <c r="A61" s="40"/>
      <c r="B61" s="32" t="s">
        <v>51</v>
      </c>
      <c r="C61" s="14" t="s">
        <v>13</v>
      </c>
      <c r="D61" s="14"/>
      <c r="E61" s="14"/>
      <c r="F61" s="14"/>
      <c r="G61" s="14"/>
    </row>
    <row r="62" spans="1:7" ht="19.95" customHeight="1" x14ac:dyDescent="0.25">
      <c r="A62" s="40"/>
      <c r="B62" s="33"/>
      <c r="C62" s="15" t="s">
        <v>14</v>
      </c>
      <c r="D62" s="15"/>
      <c r="E62" s="15"/>
      <c r="F62" s="15"/>
      <c r="G62" s="15"/>
    </row>
    <row r="63" spans="1:7" ht="19.95" customHeight="1" x14ac:dyDescent="0.25">
      <c r="A63" s="40"/>
      <c r="B63" s="32" t="s">
        <v>44</v>
      </c>
      <c r="C63" s="14" t="s">
        <v>13</v>
      </c>
      <c r="D63" s="14"/>
      <c r="E63" s="14"/>
      <c r="F63" s="14"/>
      <c r="G63" s="14"/>
    </row>
    <row r="64" spans="1:7" ht="19.95" customHeight="1" x14ac:dyDescent="0.25">
      <c r="A64" s="40"/>
      <c r="B64" s="33"/>
      <c r="C64" s="15" t="s">
        <v>14</v>
      </c>
      <c r="D64" s="15"/>
      <c r="E64" s="15"/>
      <c r="F64" s="15"/>
      <c r="G64" s="15"/>
    </row>
    <row r="65" spans="1:7" ht="19.95" customHeight="1" x14ac:dyDescent="0.25">
      <c r="A65" s="40"/>
      <c r="B65" s="26" t="s">
        <v>45</v>
      </c>
      <c r="C65" s="27"/>
      <c r="D65" s="27"/>
      <c r="E65" s="28"/>
      <c r="F65" s="5">
        <f>SUM(F59:F64)</f>
        <v>0</v>
      </c>
      <c r="G65" s="5">
        <f>SUM(G59:G64)</f>
        <v>0</v>
      </c>
    </row>
    <row r="66" spans="1:7" ht="19.95" customHeight="1" x14ac:dyDescent="0.25">
      <c r="A66" s="36" t="s">
        <v>52</v>
      </c>
      <c r="B66" s="32" t="s">
        <v>47</v>
      </c>
      <c r="C66" s="14" t="s">
        <v>13</v>
      </c>
      <c r="D66" s="14"/>
      <c r="E66" s="14"/>
      <c r="F66" s="14"/>
      <c r="G66" s="14"/>
    </row>
    <row r="67" spans="1:7" ht="19.95" customHeight="1" x14ac:dyDescent="0.25">
      <c r="A67" s="37"/>
      <c r="B67" s="33"/>
      <c r="C67" s="15" t="s">
        <v>14</v>
      </c>
      <c r="D67" s="15"/>
      <c r="E67" s="15"/>
      <c r="F67" s="15"/>
      <c r="G67" s="15"/>
    </row>
    <row r="68" spans="1:7" ht="19.95" customHeight="1" x14ac:dyDescent="0.25">
      <c r="A68" s="37"/>
      <c r="B68" s="32" t="s">
        <v>48</v>
      </c>
      <c r="C68" s="14" t="s">
        <v>13</v>
      </c>
      <c r="D68" s="14"/>
      <c r="E68" s="14"/>
      <c r="F68" s="14"/>
      <c r="G68" s="14"/>
    </row>
    <row r="69" spans="1:7" ht="19.95" customHeight="1" x14ac:dyDescent="0.25">
      <c r="A69" s="37"/>
      <c r="B69" s="33"/>
      <c r="C69" s="15" t="s">
        <v>14</v>
      </c>
      <c r="D69" s="15"/>
      <c r="E69" s="15"/>
      <c r="F69" s="15"/>
      <c r="G69" s="15"/>
    </row>
    <row r="70" spans="1:7" ht="25.05" customHeight="1" x14ac:dyDescent="0.25">
      <c r="A70" s="38"/>
      <c r="B70" s="26" t="s">
        <v>45</v>
      </c>
      <c r="C70" s="27"/>
      <c r="D70" s="27"/>
      <c r="E70" s="28"/>
      <c r="F70" s="5">
        <f>SUM(F66:F69)</f>
        <v>0</v>
      </c>
      <c r="G70" s="5">
        <f>SUM(G66:G69)</f>
        <v>0</v>
      </c>
    </row>
    <row r="71" spans="1:7" ht="19.95" customHeight="1" x14ac:dyDescent="0.25">
      <c r="A71" s="29" t="s">
        <v>53</v>
      </c>
      <c r="B71" s="30"/>
      <c r="C71" s="30"/>
      <c r="D71" s="30"/>
      <c r="E71" s="31"/>
      <c r="F71" s="13">
        <f>F53+F58+F65</f>
        <v>0</v>
      </c>
      <c r="G71" s="13">
        <f>G53+G58+G65</f>
        <v>0</v>
      </c>
    </row>
    <row r="72" spans="1:7" ht="30" customHeight="1" x14ac:dyDescent="0.25">
      <c r="A72" s="35" t="s">
        <v>145</v>
      </c>
      <c r="B72" s="30"/>
      <c r="C72" s="30"/>
      <c r="D72" s="30"/>
      <c r="E72" s="31"/>
      <c r="F72" s="13">
        <f>F44-F71</f>
        <v>3380000</v>
      </c>
      <c r="G72" s="13">
        <f>G44-G71</f>
        <v>4210000</v>
      </c>
    </row>
  </sheetData>
  <sheetProtection formatCells="0" insertHyperlinks="0" autoFilter="0"/>
  <mergeCells count="50">
    <mergeCell ref="B47:B48"/>
    <mergeCell ref="B49:B50"/>
    <mergeCell ref="B51:B52"/>
    <mergeCell ref="B54:B55"/>
    <mergeCell ref="B56:B57"/>
    <mergeCell ref="B53:E53"/>
    <mergeCell ref="A72:E72"/>
    <mergeCell ref="A5:A22"/>
    <mergeCell ref="A23:A29"/>
    <mergeCell ref="A30:A43"/>
    <mergeCell ref="A47:A53"/>
    <mergeCell ref="A54:A58"/>
    <mergeCell ref="A59:A65"/>
    <mergeCell ref="A66:A70"/>
    <mergeCell ref="B5:B6"/>
    <mergeCell ref="B7:B8"/>
    <mergeCell ref="B9:B10"/>
    <mergeCell ref="B11:B13"/>
    <mergeCell ref="B14:B15"/>
    <mergeCell ref="B16:B17"/>
    <mergeCell ref="B18:B19"/>
    <mergeCell ref="B20:B21"/>
    <mergeCell ref="B58:E58"/>
    <mergeCell ref="B65:E65"/>
    <mergeCell ref="B70:E70"/>
    <mergeCell ref="A71:E71"/>
    <mergeCell ref="B59:B60"/>
    <mergeCell ref="B61:B62"/>
    <mergeCell ref="B63:B64"/>
    <mergeCell ref="B66:B67"/>
    <mergeCell ref="B68:B69"/>
    <mergeCell ref="B22:E22"/>
    <mergeCell ref="B29:E29"/>
    <mergeCell ref="B43:E43"/>
    <mergeCell ref="A44:E44"/>
    <mergeCell ref="A45:G45"/>
    <mergeCell ref="B23:B24"/>
    <mergeCell ref="B25:B26"/>
    <mergeCell ref="B27:B28"/>
    <mergeCell ref="B30:B31"/>
    <mergeCell ref="B32:B33"/>
    <mergeCell ref="B34:B36"/>
    <mergeCell ref="B37:B38"/>
    <mergeCell ref="B39:B40"/>
    <mergeCell ref="B41:B42"/>
    <mergeCell ref="A1:G1"/>
    <mergeCell ref="A2:C2"/>
    <mergeCell ref="D2:E2"/>
    <mergeCell ref="F2:G2"/>
    <mergeCell ref="A3:G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5" zoomScale="80" zoomScaleNormal="80" workbookViewId="0">
      <selection activeCell="F75" sqref="F75"/>
    </sheetView>
  </sheetViews>
  <sheetFormatPr defaultColWidth="9" defaultRowHeight="14.4" x14ac:dyDescent="0.25"/>
  <cols>
    <col min="1" max="1" width="40.5546875" customWidth="1"/>
    <col min="2" max="2" width="26.109375" style="2" customWidth="1"/>
    <col min="3" max="3" width="33.6640625" style="3" customWidth="1"/>
  </cols>
  <sheetData>
    <row r="1" spans="1:3" ht="48" customHeight="1" x14ac:dyDescent="0.25">
      <c r="A1" s="21" t="s">
        <v>54</v>
      </c>
      <c r="B1" s="22"/>
      <c r="C1" s="41"/>
    </row>
    <row r="2" spans="1:3" ht="30" customHeight="1" x14ac:dyDescent="0.25">
      <c r="A2" s="4" t="s">
        <v>55</v>
      </c>
      <c r="B2" s="4" t="s">
        <v>56</v>
      </c>
      <c r="C2" s="4" t="s">
        <v>3</v>
      </c>
    </row>
    <row r="3" spans="1:3" ht="30" customHeight="1" x14ac:dyDescent="0.25">
      <c r="A3" s="21" t="s">
        <v>57</v>
      </c>
      <c r="B3" s="22"/>
      <c r="C3" s="41"/>
    </row>
    <row r="4" spans="1:3" ht="30" customHeight="1" x14ac:dyDescent="0.25">
      <c r="A4" s="5" t="s">
        <v>58</v>
      </c>
      <c r="B4" s="5" t="s">
        <v>59</v>
      </c>
      <c r="C4" s="5" t="s">
        <v>60</v>
      </c>
    </row>
    <row r="5" spans="1:3" ht="30" customHeight="1" x14ac:dyDescent="0.25">
      <c r="A5" s="6" t="s">
        <v>61</v>
      </c>
      <c r="B5" s="6" t="s">
        <v>62</v>
      </c>
      <c r="C5" s="6">
        <v>360000</v>
      </c>
    </row>
    <row r="6" spans="1:3" ht="30" customHeight="1" x14ac:dyDescent="0.25">
      <c r="A6" s="7" t="s">
        <v>63</v>
      </c>
      <c r="B6" s="7" t="s">
        <v>62</v>
      </c>
      <c r="C6" s="7">
        <v>0</v>
      </c>
    </row>
    <row r="7" spans="1:3" ht="30" customHeight="1" x14ac:dyDescent="0.25">
      <c r="A7" s="5" t="s">
        <v>64</v>
      </c>
      <c r="B7" s="5"/>
      <c r="C7" s="5">
        <f>SUM(C5:C6)</f>
        <v>360000</v>
      </c>
    </row>
    <row r="8" spans="1:3" ht="30" customHeight="1" x14ac:dyDescent="0.25">
      <c r="A8" s="6" t="s">
        <v>65</v>
      </c>
      <c r="B8" s="6"/>
      <c r="C8" s="6"/>
    </row>
    <row r="9" spans="1:3" ht="30" customHeight="1" x14ac:dyDescent="0.25">
      <c r="A9" s="7" t="s">
        <v>66</v>
      </c>
      <c r="B9" s="7"/>
      <c r="C9" s="7">
        <v>48000</v>
      </c>
    </row>
    <row r="10" spans="1:3" ht="30" customHeight="1" x14ac:dyDescent="0.25">
      <c r="A10" s="6" t="s">
        <v>67</v>
      </c>
      <c r="B10" s="6"/>
      <c r="C10" s="6">
        <v>24000</v>
      </c>
    </row>
    <row r="11" spans="1:3" ht="30" customHeight="1" x14ac:dyDescent="0.25">
      <c r="A11" s="7" t="s">
        <v>68</v>
      </c>
      <c r="B11" s="7"/>
      <c r="C11" s="7">
        <v>24000</v>
      </c>
    </row>
    <row r="12" spans="1:3" ht="30" customHeight="1" x14ac:dyDescent="0.25">
      <c r="A12" s="6" t="s">
        <v>69</v>
      </c>
      <c r="B12" s="6"/>
      <c r="C12" s="6"/>
    </row>
    <row r="13" spans="1:3" ht="30" customHeight="1" x14ac:dyDescent="0.25">
      <c r="A13" s="7" t="s">
        <v>70</v>
      </c>
      <c r="B13" s="7"/>
      <c r="C13" s="7"/>
    </row>
    <row r="14" spans="1:3" ht="30" customHeight="1" x14ac:dyDescent="0.25">
      <c r="A14" s="6" t="s">
        <v>71</v>
      </c>
      <c r="B14" s="6"/>
      <c r="C14" s="6"/>
    </row>
    <row r="15" spans="1:3" ht="30" customHeight="1" x14ac:dyDescent="0.25">
      <c r="A15" s="7" t="s">
        <v>72</v>
      </c>
      <c r="B15" s="7"/>
      <c r="C15" s="7"/>
    </row>
    <row r="16" spans="1:3" ht="30" customHeight="1" x14ac:dyDescent="0.25">
      <c r="A16" s="6" t="s">
        <v>73</v>
      </c>
      <c r="B16" s="6"/>
      <c r="C16" s="6"/>
    </row>
    <row r="17" spans="1:3" ht="30" customHeight="1" x14ac:dyDescent="0.25">
      <c r="A17" s="7" t="s">
        <v>74</v>
      </c>
      <c r="B17" s="7"/>
      <c r="C17" s="7">
        <v>24000</v>
      </c>
    </row>
    <row r="18" spans="1:3" ht="30" customHeight="1" x14ac:dyDescent="0.25">
      <c r="A18" s="5" t="s">
        <v>75</v>
      </c>
      <c r="B18" s="5"/>
      <c r="C18" s="5">
        <f>SUM(C8:C17)</f>
        <v>120000</v>
      </c>
    </row>
    <row r="19" spans="1:3" ht="30" customHeight="1" x14ac:dyDescent="0.25">
      <c r="A19" s="8" t="s">
        <v>76</v>
      </c>
      <c r="B19" s="8"/>
      <c r="C19" s="8">
        <f>C7-C18</f>
        <v>240000</v>
      </c>
    </row>
    <row r="20" spans="1:3" s="1" customFormat="1" ht="30" customHeight="1" x14ac:dyDescent="0.25">
      <c r="A20" s="21" t="s">
        <v>77</v>
      </c>
      <c r="B20" s="22"/>
      <c r="C20" s="41"/>
    </row>
    <row r="21" spans="1:3" s="1" customFormat="1" ht="30" customHeight="1" x14ac:dyDescent="0.25">
      <c r="A21" s="5" t="s">
        <v>58</v>
      </c>
      <c r="B21" s="5" t="s">
        <v>59</v>
      </c>
      <c r="C21" s="5" t="s">
        <v>60</v>
      </c>
    </row>
    <row r="22" spans="1:3" ht="30" customHeight="1" x14ac:dyDescent="0.25">
      <c r="A22" s="6" t="s">
        <v>78</v>
      </c>
      <c r="B22" s="6" t="s">
        <v>62</v>
      </c>
      <c r="C22" s="6">
        <v>400</v>
      </c>
    </row>
    <row r="23" spans="1:3" ht="30" customHeight="1" x14ac:dyDescent="0.25">
      <c r="A23" s="7" t="s">
        <v>79</v>
      </c>
      <c r="B23" s="7" t="s">
        <v>80</v>
      </c>
      <c r="C23" s="7"/>
    </row>
    <row r="24" spans="1:3" ht="30" customHeight="1" x14ac:dyDescent="0.25">
      <c r="A24" s="6" t="s">
        <v>81</v>
      </c>
      <c r="B24" s="6"/>
      <c r="C24" s="6"/>
    </row>
    <row r="25" spans="1:3" ht="30" customHeight="1" x14ac:dyDescent="0.25">
      <c r="A25" s="7" t="s">
        <v>82</v>
      </c>
      <c r="B25" s="7" t="s">
        <v>62</v>
      </c>
      <c r="C25" s="7"/>
    </row>
    <row r="26" spans="1:3" ht="30" customHeight="1" x14ac:dyDescent="0.25">
      <c r="A26" s="6" t="s">
        <v>83</v>
      </c>
      <c r="B26" s="6" t="s">
        <v>62</v>
      </c>
      <c r="C26" s="6"/>
    </row>
    <row r="27" spans="1:3" ht="30" customHeight="1" x14ac:dyDescent="0.25">
      <c r="A27" s="7" t="s">
        <v>84</v>
      </c>
      <c r="B27" s="7" t="s">
        <v>62</v>
      </c>
      <c r="C27" s="7"/>
    </row>
    <row r="28" spans="1:3" ht="30" customHeight="1" x14ac:dyDescent="0.25">
      <c r="A28" s="6" t="s">
        <v>85</v>
      </c>
      <c r="B28" s="6" t="s">
        <v>62</v>
      </c>
      <c r="C28" s="6"/>
    </row>
    <row r="29" spans="1:3" ht="30" customHeight="1" x14ac:dyDescent="0.25">
      <c r="A29" s="7" t="s">
        <v>86</v>
      </c>
      <c r="B29" s="7"/>
      <c r="C29" s="7"/>
    </row>
    <row r="30" spans="1:3" ht="30" customHeight="1" x14ac:dyDescent="0.25">
      <c r="A30" s="6" t="s">
        <v>87</v>
      </c>
      <c r="B30" s="6" t="s">
        <v>62</v>
      </c>
      <c r="C30" s="6"/>
    </row>
    <row r="31" spans="1:3" ht="30" customHeight="1" x14ac:dyDescent="0.25">
      <c r="A31" s="7" t="s">
        <v>88</v>
      </c>
      <c r="B31" s="7" t="s">
        <v>62</v>
      </c>
      <c r="C31" s="7"/>
    </row>
    <row r="32" spans="1:3" ht="30" customHeight="1" x14ac:dyDescent="0.25">
      <c r="A32" s="6" t="s">
        <v>89</v>
      </c>
      <c r="B32" s="6"/>
      <c r="C32" s="6"/>
    </row>
    <row r="33" spans="1:3" ht="30" customHeight="1" x14ac:dyDescent="0.25">
      <c r="A33" s="5" t="s">
        <v>90</v>
      </c>
      <c r="B33" s="9" t="s">
        <v>91</v>
      </c>
      <c r="C33" s="10">
        <f>SUM(C22:C32)</f>
        <v>400</v>
      </c>
    </row>
    <row r="34" spans="1:3" ht="30" customHeight="1" x14ac:dyDescent="0.25">
      <c r="A34" s="6" t="s">
        <v>92</v>
      </c>
      <c r="B34" s="6"/>
      <c r="C34" s="6"/>
    </row>
    <row r="35" spans="1:3" ht="30" customHeight="1" x14ac:dyDescent="0.25">
      <c r="A35" s="7" t="s">
        <v>93</v>
      </c>
      <c r="B35" s="7"/>
      <c r="C35" s="7"/>
    </row>
    <row r="36" spans="1:3" ht="30" customHeight="1" x14ac:dyDescent="0.25">
      <c r="A36" s="6" t="s">
        <v>94</v>
      </c>
      <c r="B36" s="6"/>
      <c r="C36" s="6"/>
    </row>
    <row r="37" spans="1:3" ht="30" customHeight="1" x14ac:dyDescent="0.25">
      <c r="A37" s="7" t="s">
        <v>95</v>
      </c>
      <c r="B37" s="7"/>
      <c r="C37" s="7"/>
    </row>
    <row r="38" spans="1:3" ht="30" customHeight="1" x14ac:dyDescent="0.25">
      <c r="A38" s="6" t="s">
        <v>96</v>
      </c>
      <c r="B38" s="6"/>
      <c r="C38" s="6"/>
    </row>
    <row r="39" spans="1:3" ht="30" customHeight="1" x14ac:dyDescent="0.25">
      <c r="A39" s="7" t="s">
        <v>97</v>
      </c>
      <c r="B39" s="7"/>
      <c r="C39" s="7"/>
    </row>
    <row r="40" spans="1:3" ht="30" customHeight="1" x14ac:dyDescent="0.25">
      <c r="A40" s="6" t="s">
        <v>98</v>
      </c>
      <c r="B40" s="6"/>
      <c r="C40" s="6"/>
    </row>
    <row r="41" spans="1:3" ht="30" customHeight="1" x14ac:dyDescent="0.25">
      <c r="A41" s="7" t="s">
        <v>99</v>
      </c>
      <c r="B41" s="7"/>
      <c r="C41" s="7"/>
    </row>
    <row r="42" spans="1:3" ht="30" customHeight="1" x14ac:dyDescent="0.25">
      <c r="A42" s="6" t="s">
        <v>100</v>
      </c>
      <c r="B42" s="6" t="s">
        <v>101</v>
      </c>
      <c r="C42" s="6"/>
    </row>
    <row r="43" spans="1:3" ht="30" customHeight="1" x14ac:dyDescent="0.25">
      <c r="A43" s="5" t="s">
        <v>102</v>
      </c>
      <c r="B43" s="9"/>
      <c r="C43" s="10">
        <f>SUM(C34:C42)</f>
        <v>0</v>
      </c>
    </row>
    <row r="44" spans="1:3" ht="30" customHeight="1" x14ac:dyDescent="0.25">
      <c r="A44" s="11" t="s">
        <v>103</v>
      </c>
      <c r="B44" s="11"/>
      <c r="C44" s="11">
        <f>C33+C43</f>
        <v>400</v>
      </c>
    </row>
    <row r="45" spans="1:3" ht="30" customHeight="1" x14ac:dyDescent="0.25">
      <c r="A45" s="7" t="s">
        <v>104</v>
      </c>
      <c r="B45" s="7" t="s">
        <v>105</v>
      </c>
      <c r="C45" s="7"/>
    </row>
    <row r="46" spans="1:3" ht="30" customHeight="1" x14ac:dyDescent="0.25">
      <c r="A46" s="6" t="s">
        <v>106</v>
      </c>
      <c r="B46" s="6"/>
      <c r="C46" s="6"/>
    </row>
    <row r="47" spans="1:3" ht="30" customHeight="1" x14ac:dyDescent="0.25">
      <c r="A47" s="5" t="s">
        <v>107</v>
      </c>
      <c r="B47" s="9"/>
      <c r="C47" s="10">
        <f>SUM(C45:C46)</f>
        <v>0</v>
      </c>
    </row>
    <row r="48" spans="1:3" ht="30" customHeight="1" x14ac:dyDescent="0.25">
      <c r="A48" s="7" t="s">
        <v>108</v>
      </c>
      <c r="B48" s="7"/>
      <c r="C48" s="7"/>
    </row>
    <row r="49" spans="1:3" ht="30" customHeight="1" x14ac:dyDescent="0.25">
      <c r="A49" s="6" t="s">
        <v>109</v>
      </c>
      <c r="B49" s="6"/>
      <c r="C49" s="6"/>
    </row>
    <row r="50" spans="1:3" ht="30" customHeight="1" x14ac:dyDescent="0.25">
      <c r="A50" s="7" t="s">
        <v>110</v>
      </c>
      <c r="B50" s="7"/>
      <c r="C50" s="7"/>
    </row>
    <row r="51" spans="1:3" ht="30" customHeight="1" x14ac:dyDescent="0.25">
      <c r="A51" s="6" t="s">
        <v>111</v>
      </c>
      <c r="B51" s="6"/>
      <c r="C51" s="6"/>
    </row>
    <row r="52" spans="1:3" ht="30" customHeight="1" x14ac:dyDescent="0.25">
      <c r="A52" s="7" t="s">
        <v>112</v>
      </c>
      <c r="B52" s="7"/>
      <c r="C52" s="7"/>
    </row>
    <row r="53" spans="1:3" ht="30" customHeight="1" x14ac:dyDescent="0.25">
      <c r="A53" s="6" t="s">
        <v>113</v>
      </c>
      <c r="B53" s="6"/>
      <c r="C53" s="6"/>
    </row>
    <row r="54" spans="1:3" ht="30" customHeight="1" x14ac:dyDescent="0.25">
      <c r="A54" s="7" t="s">
        <v>114</v>
      </c>
      <c r="B54" s="7"/>
      <c r="C54" s="7"/>
    </row>
    <row r="55" spans="1:3" ht="30" customHeight="1" x14ac:dyDescent="0.25">
      <c r="A55" s="6" t="s">
        <v>115</v>
      </c>
      <c r="B55" s="6"/>
      <c r="C55" s="6"/>
    </row>
    <row r="56" spans="1:3" ht="30" customHeight="1" x14ac:dyDescent="0.25">
      <c r="A56" s="7" t="s">
        <v>116</v>
      </c>
      <c r="B56" s="7"/>
      <c r="C56" s="7"/>
    </row>
    <row r="57" spans="1:3" ht="30" customHeight="1" x14ac:dyDescent="0.25">
      <c r="A57" s="6" t="s">
        <v>117</v>
      </c>
      <c r="B57" s="6"/>
      <c r="C57" s="6"/>
    </row>
    <row r="58" spans="1:3" ht="30" customHeight="1" x14ac:dyDescent="0.25">
      <c r="A58" s="5" t="s">
        <v>118</v>
      </c>
      <c r="B58" s="9"/>
      <c r="C58" s="10">
        <f>SUM(C48:C57)</f>
        <v>0</v>
      </c>
    </row>
    <row r="59" spans="1:3" ht="30" customHeight="1" x14ac:dyDescent="0.25">
      <c r="A59" s="11" t="s">
        <v>119</v>
      </c>
      <c r="B59" s="11"/>
      <c r="C59" s="11">
        <f>C47+C58</f>
        <v>0</v>
      </c>
    </row>
    <row r="60" spans="1:3" ht="30" customHeight="1" x14ac:dyDescent="0.25">
      <c r="A60" s="8" t="s">
        <v>120</v>
      </c>
      <c r="B60" s="8"/>
      <c r="C60" s="8">
        <f>C44-C59</f>
        <v>400</v>
      </c>
    </row>
    <row r="61" spans="1:3" ht="30" customHeight="1" x14ac:dyDescent="0.25">
      <c r="A61" s="21" t="s">
        <v>121</v>
      </c>
      <c r="B61" s="22"/>
      <c r="C61" s="41"/>
    </row>
    <row r="62" spans="1:3" ht="30" customHeight="1" x14ac:dyDescent="0.25">
      <c r="A62" s="5" t="s">
        <v>58</v>
      </c>
      <c r="B62" s="5" t="s">
        <v>59</v>
      </c>
      <c r="C62" s="5" t="s">
        <v>60</v>
      </c>
    </row>
    <row r="63" spans="1:3" ht="30" customHeight="1" x14ac:dyDescent="0.25">
      <c r="A63" s="7" t="s">
        <v>122</v>
      </c>
      <c r="B63" s="7"/>
      <c r="C63" s="7"/>
    </row>
    <row r="64" spans="1:3" ht="30" customHeight="1" x14ac:dyDescent="0.25">
      <c r="A64" s="6" t="s">
        <v>123</v>
      </c>
      <c r="B64" s="6"/>
      <c r="C64" s="6"/>
    </row>
    <row r="65" spans="1:3" ht="30" customHeight="1" x14ac:dyDescent="0.25">
      <c r="A65" s="7" t="s">
        <v>124</v>
      </c>
      <c r="B65" s="7"/>
      <c r="C65" s="7"/>
    </row>
    <row r="66" spans="1:3" ht="30" customHeight="1" x14ac:dyDescent="0.25">
      <c r="A66" s="12" t="s">
        <v>125</v>
      </c>
      <c r="B66" s="12"/>
      <c r="C66" s="12">
        <f>SUM(C63:C65)</f>
        <v>0</v>
      </c>
    </row>
    <row r="67" spans="1:3" ht="30" customHeight="1" x14ac:dyDescent="0.25">
      <c r="A67" s="6" t="s">
        <v>126</v>
      </c>
      <c r="B67" s="6"/>
      <c r="C67" s="6">
        <v>120000</v>
      </c>
    </row>
    <row r="68" spans="1:3" ht="30" customHeight="1" x14ac:dyDescent="0.25">
      <c r="A68" s="7" t="s">
        <v>127</v>
      </c>
      <c r="B68" s="7"/>
      <c r="C68" s="7"/>
    </row>
    <row r="69" spans="1:3" ht="30" customHeight="1" x14ac:dyDescent="0.25">
      <c r="A69" s="6" t="s">
        <v>128</v>
      </c>
      <c r="B69" s="6"/>
      <c r="C69" s="6"/>
    </row>
    <row r="70" spans="1:3" ht="30" customHeight="1" x14ac:dyDescent="0.25">
      <c r="A70" s="5" t="s">
        <v>129</v>
      </c>
      <c r="B70" s="9"/>
      <c r="C70" s="10">
        <f>SUM(C67:C69)</f>
        <v>120000</v>
      </c>
    </row>
    <row r="71" spans="1:3" ht="30" customHeight="1" x14ac:dyDescent="0.25">
      <c r="A71" s="7" t="s">
        <v>130</v>
      </c>
      <c r="B71" s="7"/>
      <c r="C71" s="7"/>
    </row>
    <row r="72" spans="1:3" ht="30" customHeight="1" x14ac:dyDescent="0.25">
      <c r="A72" s="6" t="s">
        <v>131</v>
      </c>
      <c r="B72" s="6"/>
      <c r="C72" s="6"/>
    </row>
    <row r="73" spans="1:3" ht="30" customHeight="1" x14ac:dyDescent="0.25">
      <c r="A73" s="5" t="s">
        <v>132</v>
      </c>
      <c r="B73" s="5"/>
      <c r="C73" s="5">
        <f>C71+C72</f>
        <v>0</v>
      </c>
    </row>
    <row r="74" spans="1:3" ht="30" customHeight="1" x14ac:dyDescent="0.25">
      <c r="A74" s="12" t="s">
        <v>133</v>
      </c>
      <c r="B74" s="12"/>
      <c r="C74" s="12">
        <f>C70+C73</f>
        <v>120000</v>
      </c>
    </row>
    <row r="75" spans="1:3" ht="30" customHeight="1" x14ac:dyDescent="0.25">
      <c r="A75" s="8" t="s">
        <v>134</v>
      </c>
      <c r="B75" s="8"/>
      <c r="C75" s="8">
        <f>C66-C74</f>
        <v>-120000</v>
      </c>
    </row>
    <row r="76" spans="1:3" ht="30" customHeight="1" x14ac:dyDescent="0.25">
      <c r="A76" s="13" t="s">
        <v>135</v>
      </c>
      <c r="B76" s="13"/>
      <c r="C76" s="13">
        <f>C19+C60+C75</f>
        <v>120400</v>
      </c>
    </row>
    <row r="77" spans="1:3" ht="30" customHeight="1" x14ac:dyDescent="0.25">
      <c r="A77" s="6" t="s">
        <v>136</v>
      </c>
      <c r="B77" s="6"/>
      <c r="C77" s="6"/>
    </row>
    <row r="78" spans="1:3" ht="30" customHeight="1" x14ac:dyDescent="0.25">
      <c r="A78" s="13" t="s">
        <v>137</v>
      </c>
      <c r="B78" s="13"/>
      <c r="C78" s="13">
        <f>C76+C77</f>
        <v>120400</v>
      </c>
    </row>
    <row r="79" spans="1:3" ht="30" customHeight="1" x14ac:dyDescent="0.25">
      <c r="A79" s="13" t="s">
        <v>138</v>
      </c>
      <c r="B79" s="13" t="s">
        <v>139</v>
      </c>
      <c r="C79" s="13">
        <f>C33-C47-C70-C18</f>
        <v>-239600</v>
      </c>
    </row>
    <row r="80" spans="1:3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</sheetData>
  <sheetProtection formatCells="0" insertHyperlinks="0" autoFilter="0"/>
  <mergeCells count="4">
    <mergeCell ref="A1:C1"/>
    <mergeCell ref="A3:C3"/>
    <mergeCell ref="A20:C20"/>
    <mergeCell ref="A61:C61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1"/>
  <pixelatorList sheetStid="3"/>
</pixelators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1" interlineOnOff="0" interlineColor="0"/>
  <interlineItem sheetStid="3" interlineOnOff="0" interlineColor="0"/>
</sheetInterline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1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现金流量表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微淼</cp:lastModifiedBy>
  <cp:lastPrinted>2017-10-03T11:38:00Z</cp:lastPrinted>
  <dcterms:created xsi:type="dcterms:W3CDTF">2017-09-23T14:21:00Z</dcterms:created>
  <dcterms:modified xsi:type="dcterms:W3CDTF">2022-03-04T03:08:19Z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EM_Doc_Temp_ID">
    <vt:lpwstr>763747c1</vt:lpwstr>
  </property>
</Properties>
</file>