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<sst xmlns="http://schemas.openxmlformats.org/spreadsheetml/2006/main" count="29">
  <si>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 xml:space="preserve">7月份员工计件工资明细表 </t>
  </si>
  <si>
    <t>日期</t>
  </si>
  <si>
    <t>姓名</t>
  </si>
  <si>
    <t>线别</t>
  </si>
  <si>
    <t>订单号</t>
  </si>
  <si>
    <t>产品型号</t>
  </si>
  <si>
    <t>工序</t>
  </si>
  <si>
    <t>计件工资</t>
  </si>
  <si>
    <t>计时工资</t>
  </si>
  <si>
    <t>总工时</t>
  </si>
  <si>
    <t>实发工资</t>
  </si>
  <si>
    <t>备注</t>
  </si>
  <si>
    <t>产量</t>
  </si>
  <si>
    <t>系数</t>
  </si>
  <si>
    <t>单价</t>
  </si>
  <si>
    <t>总系数</t>
  </si>
  <si>
    <t>产品总单价</t>
  </si>
  <si>
    <t>计件工时</t>
  </si>
  <si>
    <t>计时单价</t>
  </si>
  <si>
    <t>计时工时</t>
  </si>
  <si>
    <t>文国好</t>
  </si>
  <si>
    <t>丝印</t>
  </si>
  <si>
    <t>180419YA-1</t>
  </si>
  <si>
    <t>YB-001</t>
  </si>
  <si>
    <t>丝印PC大板</t>
  </si>
  <si>
    <t xml:space="preserve"> </t>
  </si>
  <si>
    <t>阿达莫子喝</t>
  </si>
  <si>
    <t>莫宗梅</t>
  </si>
  <si>
    <t>李秀清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</si>
</sst>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0_ "/>
    <numFmt numFmtId="41" formatCode="_ * #,##0_ ;_ * \-#,##0_ ;_ * &quot;-&quot;_ ;_ @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b/>
      <sz val="24"/>
      <color rgb="FFFF0000"/>
      <name val="宋体"/>
      <charset val="134"/>
    </font>
    <font>
      <b/>
      <sz val="12"/>
      <color rgb="FFFF0000"/>
      <name val="宋体"/>
      <charset val="134"/>
    </font>
    <font>
      <sz val="11"/>
      <color rgb="FFFF0000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58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5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177" fontId="9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177" fontId="10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abSelected="1" workbookViewId="0">
      <selection activeCell="Q7" sqref="Q7"/>
    </sheetView>
  </sheetViews>
  <sheetFormatPr defaultColWidth="8.88888888888889" defaultRowHeight="14.4" outlineLevelRow="6"/>
  <sheetData>
    <row r="1" ht="30.6" spans="1:19">
      <c r="A1" s="1" t="s">
        <v>0</v>
      </c>
      <c r="B1" s="1"/>
      <c r="C1" s="1"/>
      <c r="D1" s="1"/>
      <c r="E1" s="1"/>
      <c r="F1" s="2"/>
      <c r="G1" s="3"/>
      <c r="H1" s="3"/>
      <c r="I1" s="19"/>
      <c r="J1" s="20"/>
      <c r="K1" s="1"/>
      <c r="L1" s="21"/>
      <c r="M1" s="1"/>
      <c r="N1" s="1"/>
      <c r="O1" s="1"/>
      <c r="P1" s="21"/>
      <c r="Q1" s="1"/>
      <c r="R1" s="21"/>
      <c r="S1" s="1"/>
    </row>
    <row r="2" ht="15.6" spans="1:19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7" t="s">
        <v>7</v>
      </c>
      <c r="H2" s="7"/>
      <c r="I2" s="22"/>
      <c r="J2" s="23"/>
      <c r="K2" s="5"/>
      <c r="L2" s="24"/>
      <c r="M2" s="5"/>
      <c r="N2" s="5" t="s">
        <v>8</v>
      </c>
      <c r="O2" s="5"/>
      <c r="P2" s="24"/>
      <c r="Q2" s="5" t="s">
        <v>9</v>
      </c>
      <c r="R2" s="24" t="s">
        <v>10</v>
      </c>
      <c r="S2" s="5" t="s">
        <v>11</v>
      </c>
    </row>
    <row r="3" ht="15.6" spans="1:19">
      <c r="A3" s="8"/>
      <c r="B3" s="9"/>
      <c r="C3" s="9"/>
      <c r="D3" s="10"/>
      <c r="E3" s="9"/>
      <c r="F3" s="9"/>
      <c r="G3" s="7" t="s">
        <v>12</v>
      </c>
      <c r="H3" s="7" t="s">
        <v>13</v>
      </c>
      <c r="I3" s="22" t="s">
        <v>14</v>
      </c>
      <c r="J3" s="23" t="s">
        <v>15</v>
      </c>
      <c r="K3" s="5" t="s">
        <v>16</v>
      </c>
      <c r="L3" s="24" t="s">
        <v>7</v>
      </c>
      <c r="M3" s="5" t="s">
        <v>17</v>
      </c>
      <c r="N3" s="5" t="s">
        <v>18</v>
      </c>
      <c r="O3" s="5" t="s">
        <v>19</v>
      </c>
      <c r="P3" s="24" t="s">
        <v>8</v>
      </c>
      <c r="Q3" s="9"/>
      <c r="R3" s="33"/>
      <c r="S3" s="9"/>
    </row>
    <row r="4" spans="1:19">
      <c r="A4" s="11">
        <v>43283</v>
      </c>
      <c r="B4" s="12" t="s">
        <v>20</v>
      </c>
      <c r="C4" s="10" t="s">
        <v>21</v>
      </c>
      <c r="D4" s="10" t="s">
        <v>22</v>
      </c>
      <c r="E4" s="10" t="s">
        <v>23</v>
      </c>
      <c r="F4" s="10" t="s">
        <v>24</v>
      </c>
      <c r="G4" s="13">
        <v>1673</v>
      </c>
      <c r="H4" s="14">
        <v>1</v>
      </c>
      <c r="I4" s="25">
        <f t="shared" ref="I4:I7" si="0">K4/J4*H4</f>
        <v>0.00748663101604278</v>
      </c>
      <c r="J4" s="26">
        <v>9.35</v>
      </c>
      <c r="K4" s="10">
        <v>0.07</v>
      </c>
      <c r="L4" s="27">
        <f t="shared" ref="L4:L7" si="1">I4*G4</f>
        <v>12.5251336898396</v>
      </c>
      <c r="M4" s="12">
        <v>1.5</v>
      </c>
      <c r="N4" s="28" t="s">
        <v>25</v>
      </c>
      <c r="O4" s="10"/>
      <c r="P4" s="27"/>
      <c r="Q4" s="10">
        <f t="shared" ref="Q4:Q7" si="2">P4+M4</f>
        <v>1.5</v>
      </c>
      <c r="R4" s="27">
        <f t="shared" ref="R4:R7" si="3">P4+L4</f>
        <v>12.5251336898396</v>
      </c>
      <c r="S4" s="34"/>
    </row>
    <row r="5" spans="1:19">
      <c r="A5" s="15">
        <v>43283</v>
      </c>
      <c r="B5" s="16" t="s">
        <v>26</v>
      </c>
      <c r="C5" s="16" t="s">
        <v>21</v>
      </c>
      <c r="D5" s="16" t="s">
        <v>22</v>
      </c>
      <c r="E5" s="16" t="s">
        <v>23</v>
      </c>
      <c r="F5" s="16" t="s">
        <v>24</v>
      </c>
      <c r="G5" s="17">
        <v>1673</v>
      </c>
      <c r="H5" s="18">
        <v>1</v>
      </c>
      <c r="I5" s="29">
        <f t="shared" si="0"/>
        <v>0.00748663101604278</v>
      </c>
      <c r="J5" s="30">
        <v>9.35</v>
      </c>
      <c r="K5" s="16">
        <v>0.07</v>
      </c>
      <c r="L5" s="31">
        <f t="shared" si="1"/>
        <v>12.5251336898396</v>
      </c>
      <c r="M5" s="32">
        <v>1.5</v>
      </c>
      <c r="N5" s="16">
        <v>14.2</v>
      </c>
      <c r="O5" s="16">
        <f t="shared" ref="O5:R5" si="4">M5</f>
        <v>1.5</v>
      </c>
      <c r="P5" s="31">
        <f>O5*N5</f>
        <v>21.3</v>
      </c>
      <c r="Q5" s="16">
        <f t="shared" si="4"/>
        <v>1.5</v>
      </c>
      <c r="R5" s="31">
        <f t="shared" si="4"/>
        <v>21.3</v>
      </c>
      <c r="S5" s="35"/>
    </row>
    <row r="6" spans="1:19">
      <c r="A6" s="11">
        <v>43283</v>
      </c>
      <c r="B6" s="10" t="s">
        <v>27</v>
      </c>
      <c r="C6" s="10" t="s">
        <v>21</v>
      </c>
      <c r="D6" s="10" t="s">
        <v>22</v>
      </c>
      <c r="E6" s="10" t="s">
        <v>23</v>
      </c>
      <c r="F6" s="10" t="s">
        <v>24</v>
      </c>
      <c r="G6" s="13">
        <v>1673</v>
      </c>
      <c r="H6" s="14">
        <v>1.1</v>
      </c>
      <c r="I6" s="25">
        <f t="shared" si="0"/>
        <v>0.00823529411764706</v>
      </c>
      <c r="J6" s="26">
        <v>9.35</v>
      </c>
      <c r="K6" s="10">
        <v>0.07</v>
      </c>
      <c r="L6" s="27">
        <f t="shared" si="1"/>
        <v>13.7776470588235</v>
      </c>
      <c r="M6" s="12">
        <v>1.5</v>
      </c>
      <c r="N6" s="10"/>
      <c r="O6" s="10"/>
      <c r="P6" s="27"/>
      <c r="Q6" s="10">
        <f t="shared" si="2"/>
        <v>1.5</v>
      </c>
      <c r="R6" s="27">
        <f t="shared" si="3"/>
        <v>13.7776470588235</v>
      </c>
      <c r="S6" s="34"/>
    </row>
    <row r="7" spans="1:19">
      <c r="A7" s="11">
        <v>43283</v>
      </c>
      <c r="B7" s="10" t="s">
        <v>28</v>
      </c>
      <c r="C7" s="10" t="s">
        <v>21</v>
      </c>
      <c r="D7" s="10" t="s">
        <v>22</v>
      </c>
      <c r="E7" s="10" t="s">
        <v>23</v>
      </c>
      <c r="F7" s="10" t="s">
        <v>24</v>
      </c>
      <c r="G7" s="13">
        <v>1673</v>
      </c>
      <c r="H7" s="14">
        <v>1.1</v>
      </c>
      <c r="I7" s="25">
        <f t="shared" si="0"/>
        <v>0.00823529411764706</v>
      </c>
      <c r="J7" s="26">
        <v>9.35</v>
      </c>
      <c r="K7" s="10">
        <v>0.07</v>
      </c>
      <c r="L7" s="27">
        <f t="shared" si="1"/>
        <v>13.7776470588235</v>
      </c>
      <c r="M7" s="12">
        <v>1.5</v>
      </c>
      <c r="N7" s="10"/>
      <c r="O7" s="10"/>
      <c r="P7" s="27"/>
      <c r="Q7" s="10">
        <f t="shared" si="2"/>
        <v>1.5</v>
      </c>
      <c r="R7" s="27">
        <f t="shared" si="3"/>
        <v>13.7776470588235</v>
      </c>
      <c r="S7" s="34"/>
    </row>
  </sheetData>
  <mergeCells count="12">
    <mergeCell ref="A1:S1"/>
    <mergeCell ref="G2:M2"/>
    <mergeCell ref="N2:P2"/>
    <mergeCell ref="A2:A3"/>
    <mergeCell ref="B2:B3"/>
    <mergeCell ref="C2:C3"/>
    <mergeCell ref="D2:D3"/>
    <mergeCell ref="E2:E3"/>
    <mergeCell ref="F2:F3"/>
    <mergeCell ref="Q2:Q3"/>
    <mergeCell ref="R2:R3"/>
    <mergeCell ref="S2:S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Amazinghua</dc:creator>
  <cp:lastModifiedBy>Amazinghua</cp:lastModifiedBy>
  <dcterms:created xsi:type="dcterms:W3CDTF">2018-10-11T14:43:00Z</dcterms:created>
  <dcterms:modified xsi:type="dcterms:W3CDTF">2018-10-12T03:07:20Z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