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jo\OneDrive\바탕 화면\"/>
    </mc:Choice>
  </mc:AlternateContent>
  <xr:revisionPtr revIDLastSave="0" documentId="13_ncr:1_{085F199B-2556-4002-844B-EA58AED9A85C}" xr6:coauthVersionLast="45" xr6:coauthVersionMax="45" xr10:uidLastSave="{00000000-0000-0000-0000-000000000000}"/>
  <bookViews>
    <workbookView xWindow="29820" yWindow="1680" windowWidth="27720" windowHeight="8715" xr2:uid="{2C898627-C266-4036-A733-DF43BFB9E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" i="1" l="1"/>
  <c r="C3" i="1"/>
  <c r="D3" i="1" s="1"/>
  <c r="F3" i="1" l="1"/>
  <c r="E3" i="1"/>
  <c r="C10" i="1"/>
  <c r="D10" i="1" s="1"/>
  <c r="C4" i="1"/>
  <c r="D4" i="1" s="1"/>
  <c r="C5" i="1"/>
  <c r="D5" i="1" s="1"/>
  <c r="V3" i="1" l="1"/>
  <c r="O3" i="1"/>
  <c r="R3" i="1"/>
  <c r="P3" i="1"/>
  <c r="H3" i="1"/>
  <c r="Q3" i="1"/>
  <c r="S3" i="1"/>
  <c r="T3" i="1"/>
  <c r="G3" i="1"/>
  <c r="J3" i="1"/>
  <c r="M3" i="1"/>
  <c r="N3" i="1"/>
  <c r="E5" i="1"/>
  <c r="F5" i="1"/>
  <c r="F4" i="1"/>
  <c r="E4" i="1"/>
  <c r="U3" i="1"/>
  <c r="K3" i="1"/>
  <c r="I3" i="1"/>
  <c r="L3" i="1"/>
  <c r="F10" i="1"/>
  <c r="E10" i="1"/>
  <c r="V4" i="1" l="1"/>
  <c r="O4" i="1"/>
  <c r="V5" i="1"/>
  <c r="O5" i="1"/>
  <c r="S5" i="1"/>
  <c r="G5" i="1"/>
  <c r="H5" i="1"/>
  <c r="T5" i="1"/>
  <c r="P5" i="1"/>
  <c r="Q5" i="1"/>
  <c r="R5" i="1"/>
  <c r="G4" i="1"/>
  <c r="H4" i="1"/>
  <c r="T4" i="1"/>
  <c r="P4" i="1"/>
  <c r="Q4" i="1"/>
  <c r="R4" i="1"/>
  <c r="S4" i="1"/>
  <c r="M5" i="1"/>
  <c r="N5" i="1"/>
  <c r="J5" i="1"/>
  <c r="N4" i="1"/>
  <c r="J4" i="1"/>
  <c r="M4" i="1"/>
  <c r="H10" i="1"/>
  <c r="F11" i="1"/>
  <c r="U4" i="1"/>
  <c r="K4" i="1"/>
  <c r="I4" i="1"/>
  <c r="L4" i="1"/>
  <c r="L5" i="1"/>
  <c r="K5" i="1"/>
  <c r="I5" i="1"/>
  <c r="U5" i="1"/>
  <c r="C7" i="1"/>
  <c r="D7" i="1" s="1"/>
  <c r="C8" i="1"/>
  <c r="D8" i="1" s="1"/>
  <c r="C9" i="1"/>
  <c r="D9" i="1" s="1"/>
  <c r="C6" i="1"/>
  <c r="D6" i="1" s="1"/>
  <c r="E8" i="1" l="1"/>
  <c r="F8" i="1"/>
  <c r="E7" i="1"/>
  <c r="F7" i="1"/>
  <c r="E6" i="1"/>
  <c r="F6" i="1"/>
  <c r="E9" i="1"/>
  <c r="F9" i="1"/>
  <c r="V9" i="1" l="1"/>
  <c r="O9" i="1"/>
  <c r="V7" i="1"/>
  <c r="O7" i="1"/>
  <c r="V6" i="1"/>
  <c r="O6" i="1"/>
  <c r="V8" i="1"/>
  <c r="O8" i="1"/>
  <c r="S9" i="1"/>
  <c r="Q9" i="1"/>
  <c r="R9" i="1"/>
  <c r="T9" i="1"/>
  <c r="P9" i="1"/>
  <c r="Q7" i="1"/>
  <c r="T7" i="1"/>
  <c r="R7" i="1"/>
  <c r="S7" i="1"/>
  <c r="H7" i="1"/>
  <c r="P7" i="1"/>
  <c r="R6" i="1"/>
  <c r="S6" i="1"/>
  <c r="H6" i="1"/>
  <c r="T6" i="1"/>
  <c r="P6" i="1"/>
  <c r="Q6" i="1"/>
  <c r="T8" i="1"/>
  <c r="P8" i="1"/>
  <c r="R8" i="1"/>
  <c r="S8" i="1"/>
  <c r="Q8" i="1"/>
  <c r="G8" i="1"/>
  <c r="M9" i="1"/>
  <c r="N9" i="1"/>
  <c r="J9" i="1"/>
  <c r="J7" i="1"/>
  <c r="M7" i="1"/>
  <c r="N7" i="1"/>
  <c r="J6" i="1"/>
  <c r="M6" i="1"/>
  <c r="N6" i="1"/>
  <c r="N8" i="1"/>
  <c r="J8" i="1"/>
  <c r="M8" i="1"/>
  <c r="K7" i="1"/>
  <c r="I7" i="1"/>
  <c r="L7" i="1"/>
  <c r="U7" i="1"/>
  <c r="G7" i="1"/>
  <c r="L9" i="1"/>
  <c r="H9" i="1"/>
  <c r="U9" i="1"/>
  <c r="K9" i="1"/>
  <c r="I9" i="1"/>
  <c r="K6" i="1"/>
  <c r="I6" i="1"/>
  <c r="G6" i="1"/>
  <c r="L6" i="1"/>
  <c r="U6" i="1"/>
  <c r="U8" i="1"/>
  <c r="K8" i="1"/>
  <c r="I8" i="1"/>
  <c r="H8" i="1"/>
  <c r="L8" i="1"/>
</calcChain>
</file>

<file path=xl/sharedStrings.xml><?xml version="1.0" encoding="utf-8"?>
<sst xmlns="http://schemas.openxmlformats.org/spreadsheetml/2006/main" count="22" uniqueCount="21">
  <si>
    <t>Hz</t>
    <phoneticPr fontId="1" type="noConversion"/>
  </si>
  <si>
    <t>sec</t>
    <phoneticPr fontId="1" type="noConversion"/>
  </si>
  <si>
    <t>us</t>
    <phoneticPr fontId="1" type="noConversion"/>
  </si>
  <si>
    <t>1ms</t>
    <phoneticPr fontId="1" type="noConversion"/>
  </si>
  <si>
    <t>4ms</t>
    <phoneticPr fontId="1" type="noConversion"/>
  </si>
  <si>
    <t>5ms</t>
    <phoneticPr fontId="1" type="noConversion"/>
  </si>
  <si>
    <t>10ms</t>
    <phoneticPr fontId="1" type="noConversion"/>
  </si>
  <si>
    <t>50ms</t>
    <phoneticPr fontId="1" type="noConversion"/>
  </si>
  <si>
    <t>100ms</t>
    <phoneticPr fontId="1" type="noConversion"/>
  </si>
  <si>
    <t>1000ms</t>
    <phoneticPr fontId="1" type="noConversion"/>
  </si>
  <si>
    <t>8ms</t>
    <phoneticPr fontId="1" type="noConversion"/>
  </si>
  <si>
    <t>Max</t>
    <phoneticPr fontId="1" type="noConversion"/>
  </si>
  <si>
    <t>6ms</t>
    <phoneticPr fontId="1" type="noConversion"/>
  </si>
  <si>
    <t>12ms</t>
    <phoneticPr fontId="1" type="noConversion"/>
  </si>
  <si>
    <t>16ms</t>
    <phoneticPr fontId="1" type="noConversion"/>
  </si>
  <si>
    <t>2000ms</t>
    <phoneticPr fontId="1" type="noConversion"/>
  </si>
  <si>
    <t>4000ms</t>
    <phoneticPr fontId="1" type="noConversion"/>
  </si>
  <si>
    <t>분주</t>
    <phoneticPr fontId="1" type="noConversion"/>
  </si>
  <si>
    <t>주파수
(Hz)</t>
    <phoneticPr fontId="1" type="noConversion"/>
  </si>
  <si>
    <t>주기
(us)</t>
    <phoneticPr fontId="1" type="noConversion"/>
  </si>
  <si>
    <t>30ms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</si>
</sst>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00000_-;\-* #,##0.0000000_-;_-* &quot;-&quot;_-;_-@_-"/>
    <numFmt numFmtId="177" formatCode="_-* #,##0.00000000000000_-;\-* #,##0.00000000000000_-;_-* &quot;-&quot;_-;_-@_-"/>
    <numFmt numFmtId="185" formatCode="_-* #,##0_-;\-* #,##0_-;_-* &quot;-&quot;???????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CC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185" fontId="3" fillId="0" borderId="2" xfId="0" applyNumberFormat="1" applyFont="1" applyBorder="1">
      <alignment vertical="center"/>
    </xf>
    <xf numFmtId="41" fontId="0" fillId="0" borderId="2" xfId="1" applyFont="1" applyBorder="1">
      <alignment vertical="center"/>
    </xf>
    <xf numFmtId="0" fontId="0" fillId="0" borderId="2" xfId="1" applyNumberFormat="1" applyFont="1" applyBorder="1">
      <alignment vertical="center"/>
    </xf>
    <xf numFmtId="0" fontId="5" fillId="0" borderId="2" xfId="0" applyFont="1" applyBorder="1">
      <alignment vertical="center"/>
    </xf>
    <xf numFmtId="185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185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41" fontId="0" fillId="0" borderId="3" xfId="1" applyFont="1" applyBorder="1">
      <alignment vertical="center"/>
    </xf>
    <xf numFmtId="176" fontId="0" fillId="0" borderId="2" xfId="1" applyNumberFormat="1" applyFont="1" applyBorder="1">
      <alignment vertical="center"/>
    </xf>
    <xf numFmtId="0" fontId="6" fillId="0" borderId="2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0E01-BE23-4D29-8BD8-C648FAC51D37}">
  <dimension ref="B1:Y12"/>
  <sheetViews>
    <sheetView tabSelected="1" workbookViewId="0">
      <selection activeCell="Y10" sqref="Y10"/>
    </sheetView>
  </sheetViews>
  <sheetFormatPr defaultRowHeight="17" x14ac:dyDescent="0.45"/>
  <cols>
    <col min="1" max="1" width="11.08203125" customWidth="1"/>
    <col min="2" max="2" width="5.33203125" customWidth="1"/>
    <col min="3" max="3" width="10.33203125" customWidth="1"/>
    <col min="4" max="4" width="11.5" hidden="1" customWidth="1"/>
    <col min="5" max="5" width="7.5" bestFit="1" customWidth="1"/>
    <col min="6" max="6" width="12.75" hidden="1" customWidth="1"/>
    <col min="7" max="8" width="6.5" bestFit="1" customWidth="1"/>
    <col min="9" max="9" width="7.5" bestFit="1" customWidth="1"/>
    <col min="10" max="10" width="8.33203125" customWidth="1"/>
    <col min="11" max="13" width="7.5" bestFit="1" customWidth="1"/>
    <col min="14" max="15" width="7.5" customWidth="1"/>
    <col min="17" max="17" width="8.5" bestFit="1" customWidth="1"/>
    <col min="18" max="18" width="9.5" bestFit="1" customWidth="1"/>
    <col min="19" max="20" width="9.5" customWidth="1"/>
    <col min="21" max="21" width="10.83203125" customWidth="1"/>
  </cols>
  <sheetData>
    <row r="1" spans="2:25" s="2" customFormat="1" ht="34" x14ac:dyDescent="0.45">
      <c r="B1" s="18" t="s">
        <v>17</v>
      </c>
      <c r="C1" s="20" t="s">
        <v>18</v>
      </c>
      <c r="D1" s="18" t="s">
        <v>1</v>
      </c>
      <c r="E1" s="20" t="s">
        <v>19</v>
      </c>
      <c r="F1" s="19"/>
      <c r="G1" s="18" t="s">
        <v>3</v>
      </c>
      <c r="H1" s="18" t="s">
        <v>4</v>
      </c>
      <c r="I1" s="18" t="s">
        <v>5</v>
      </c>
      <c r="J1" s="18" t="s">
        <v>12</v>
      </c>
      <c r="K1" s="18" t="s">
        <v>10</v>
      </c>
      <c r="L1" s="18" t="s">
        <v>6</v>
      </c>
      <c r="M1" s="18" t="s">
        <v>13</v>
      </c>
      <c r="N1" s="18" t="s">
        <v>14</v>
      </c>
      <c r="O1" s="18" t="s">
        <v>20</v>
      </c>
      <c r="P1" s="18" t="s">
        <v>7</v>
      </c>
      <c r="Q1" s="18" t="s">
        <v>8</v>
      </c>
      <c r="R1" s="18" t="s">
        <v>9</v>
      </c>
      <c r="S1" s="18" t="s">
        <v>15</v>
      </c>
      <c r="T1" s="18" t="s">
        <v>16</v>
      </c>
      <c r="U1" s="18" t="s">
        <v>11</v>
      </c>
    </row>
    <row r="2" spans="2:25" hidden="1" x14ac:dyDescent="0.45">
      <c r="B2" s="3">
        <v>16000000</v>
      </c>
      <c r="C2" s="3" t="s">
        <v>0</v>
      </c>
      <c r="D2" s="3" t="s">
        <v>1</v>
      </c>
      <c r="E2" s="3" t="s">
        <v>2</v>
      </c>
      <c r="G2" s="3">
        <v>1000</v>
      </c>
      <c r="H2" s="3">
        <v>4000</v>
      </c>
      <c r="I2" s="3">
        <v>5000</v>
      </c>
      <c r="J2" s="3">
        <v>6000</v>
      </c>
      <c r="K2" s="3">
        <v>8000</v>
      </c>
      <c r="L2" s="3">
        <v>10000</v>
      </c>
      <c r="M2" s="3">
        <v>12000</v>
      </c>
      <c r="N2" s="3">
        <v>16000</v>
      </c>
      <c r="O2" s="3">
        <v>30000</v>
      </c>
      <c r="P2" s="3">
        <v>50000</v>
      </c>
      <c r="Q2" s="3">
        <v>100000</v>
      </c>
      <c r="R2" s="3">
        <v>1000000</v>
      </c>
      <c r="S2" s="3">
        <v>2000000</v>
      </c>
      <c r="T2" s="4">
        <v>4000000</v>
      </c>
      <c r="U2" s="3"/>
    </row>
    <row r="3" spans="2:25" x14ac:dyDescent="0.45">
      <c r="B3" s="3">
        <v>1</v>
      </c>
      <c r="C3" s="17">
        <f>$B$2/B3</f>
        <v>16000000</v>
      </c>
      <c r="D3" s="16">
        <f>1/C3</f>
        <v>6.2499999999999997E-8</v>
      </c>
      <c r="E3" s="3">
        <f t="shared" ref="E3:E5" si="0">D3*1000000</f>
        <v>6.25E-2</v>
      </c>
      <c r="F3">
        <f t="shared" ref="F3:F8" si="1">D3*250</f>
        <v>1.5625E-5</v>
      </c>
      <c r="G3" s="5">
        <f t="shared" ref="G3:G5" si="2">$G$2/E3</f>
        <v>16000</v>
      </c>
      <c r="H3" s="5">
        <f t="shared" ref="H3:H7" si="3">$H$2/E3</f>
        <v>64000</v>
      </c>
      <c r="I3" s="4">
        <f>$I$2/E3</f>
        <v>80000</v>
      </c>
      <c r="J3" s="6">
        <f>$J$2/E3</f>
        <v>96000</v>
      </c>
      <c r="K3" s="4">
        <f>$K$2/E3</f>
        <v>128000</v>
      </c>
      <c r="L3" s="4">
        <f t="shared" ref="L3:L8" si="4">$L$2/E3</f>
        <v>160000</v>
      </c>
      <c r="M3" s="4">
        <f>$M$2/E3</f>
        <v>192000</v>
      </c>
      <c r="N3" s="4">
        <f>$N$2/E3</f>
        <v>256000</v>
      </c>
      <c r="O3" s="4">
        <f>$O$2/E3</f>
        <v>480000</v>
      </c>
      <c r="P3" s="4">
        <f>$P$2/E3</f>
        <v>800000</v>
      </c>
      <c r="Q3" s="4">
        <f>$Q$2/E3</f>
        <v>1600000</v>
      </c>
      <c r="R3" s="4">
        <f>$R$2/E3</f>
        <v>16000000</v>
      </c>
      <c r="S3" s="4">
        <f>$S$2/E3</f>
        <v>32000000</v>
      </c>
      <c r="T3" s="4">
        <f>$T$2/E3</f>
        <v>64000000</v>
      </c>
      <c r="U3" s="7">
        <f t="shared" ref="U3:U8" si="5">E3*65536</f>
        <v>4096</v>
      </c>
      <c r="V3">
        <f>E3*250</f>
        <v>15.625</v>
      </c>
    </row>
    <row r="4" spans="2:25" x14ac:dyDescent="0.45">
      <c r="B4" s="3">
        <v>8</v>
      </c>
      <c r="C4" s="8">
        <f>$B$2/B4</f>
        <v>2000000</v>
      </c>
      <c r="D4" s="16">
        <f>1/C4</f>
        <v>4.9999999999999998E-7</v>
      </c>
      <c r="E4" s="3">
        <f t="shared" si="0"/>
        <v>0.5</v>
      </c>
      <c r="F4">
        <f t="shared" si="1"/>
        <v>1.25E-4</v>
      </c>
      <c r="G4" s="5">
        <f t="shared" si="2"/>
        <v>2000</v>
      </c>
      <c r="H4" s="5">
        <f t="shared" si="3"/>
        <v>8000</v>
      </c>
      <c r="I4" s="3">
        <f>$I$2/E4</f>
        <v>10000</v>
      </c>
      <c r="J4" s="8">
        <f t="shared" ref="J4:J9" si="6">$J$2/E4</f>
        <v>12000</v>
      </c>
      <c r="K4" s="3">
        <f t="shared" ref="K4:K9" si="7">$K$2/E4</f>
        <v>16000</v>
      </c>
      <c r="L4" s="3">
        <f t="shared" si="4"/>
        <v>20000</v>
      </c>
      <c r="M4" s="3">
        <f t="shared" ref="M4:M9" si="8">$M$2/E4</f>
        <v>24000</v>
      </c>
      <c r="N4" s="3">
        <f t="shared" ref="N4:N9" si="9">$N$2/E4</f>
        <v>32000</v>
      </c>
      <c r="O4" s="5">
        <f t="shared" ref="O4:O9" si="10">$O$2/E4</f>
        <v>60000</v>
      </c>
      <c r="P4" s="4">
        <f t="shared" ref="P4:P9" si="11">$P$2/E4</f>
        <v>100000</v>
      </c>
      <c r="Q4" s="4">
        <f t="shared" ref="Q4:Q9" si="12">$Q$2/E4</f>
        <v>200000</v>
      </c>
      <c r="R4" s="4">
        <f t="shared" ref="R4:R9" si="13">$R$2/E4</f>
        <v>2000000</v>
      </c>
      <c r="S4" s="4">
        <f t="shared" ref="S4:S9" si="14">$S$2/E4</f>
        <v>4000000</v>
      </c>
      <c r="T4" s="4">
        <f t="shared" ref="T4:T9" si="15">$T$2/E4</f>
        <v>8000000</v>
      </c>
      <c r="U4" s="7">
        <f t="shared" si="5"/>
        <v>32768</v>
      </c>
      <c r="V4">
        <f t="shared" ref="V4:V9" si="16">E4*250</f>
        <v>125</v>
      </c>
    </row>
    <row r="5" spans="2:25" x14ac:dyDescent="0.45">
      <c r="B5" s="3">
        <v>32</v>
      </c>
      <c r="C5" s="3">
        <f>$B$2/B5</f>
        <v>500000</v>
      </c>
      <c r="D5" s="3">
        <f>1/C5</f>
        <v>1.9999999999999999E-6</v>
      </c>
      <c r="E5" s="3">
        <f t="shared" si="0"/>
        <v>2</v>
      </c>
      <c r="F5">
        <f t="shared" si="1"/>
        <v>5.0000000000000001E-4</v>
      </c>
      <c r="G5" s="5">
        <f t="shared" si="2"/>
        <v>500</v>
      </c>
      <c r="H5" s="5">
        <f t="shared" si="3"/>
        <v>2000</v>
      </c>
      <c r="I5" s="3">
        <f>$I$2/E5</f>
        <v>2500</v>
      </c>
      <c r="J5" s="8">
        <f t="shared" si="6"/>
        <v>3000</v>
      </c>
      <c r="K5" s="3">
        <f t="shared" si="7"/>
        <v>4000</v>
      </c>
      <c r="L5" s="3">
        <f t="shared" si="4"/>
        <v>5000</v>
      </c>
      <c r="M5" s="3">
        <f t="shared" si="8"/>
        <v>6000</v>
      </c>
      <c r="N5" s="3">
        <f t="shared" si="9"/>
        <v>8000</v>
      </c>
      <c r="O5" s="5">
        <f t="shared" si="10"/>
        <v>15000</v>
      </c>
      <c r="P5" s="3">
        <f t="shared" si="11"/>
        <v>25000</v>
      </c>
      <c r="Q5" s="4">
        <f t="shared" si="12"/>
        <v>50000</v>
      </c>
      <c r="R5" s="4">
        <f t="shared" si="13"/>
        <v>500000</v>
      </c>
      <c r="S5" s="4">
        <f t="shared" si="14"/>
        <v>1000000</v>
      </c>
      <c r="T5" s="4">
        <f t="shared" si="15"/>
        <v>2000000</v>
      </c>
      <c r="U5" s="7">
        <f t="shared" si="5"/>
        <v>131072</v>
      </c>
      <c r="V5">
        <f t="shared" si="16"/>
        <v>500</v>
      </c>
    </row>
    <row r="6" spans="2:25" x14ac:dyDescent="0.45">
      <c r="B6" s="3">
        <v>64</v>
      </c>
      <c r="C6" s="3">
        <f>$B$2/B6</f>
        <v>250000</v>
      </c>
      <c r="D6" s="3">
        <f>1/C6</f>
        <v>3.9999999999999998E-6</v>
      </c>
      <c r="E6" s="3">
        <f>D6*1000000</f>
        <v>4</v>
      </c>
      <c r="F6">
        <f t="shared" si="1"/>
        <v>1E-3</v>
      </c>
      <c r="G6" s="9">
        <f>$G$2/E6</f>
        <v>250</v>
      </c>
      <c r="H6" s="5">
        <f t="shared" si="3"/>
        <v>1000</v>
      </c>
      <c r="I6" s="3">
        <f>$I$2/E6</f>
        <v>1250</v>
      </c>
      <c r="J6" s="8">
        <f t="shared" si="6"/>
        <v>1500</v>
      </c>
      <c r="K6" s="3">
        <f t="shared" si="7"/>
        <v>2000</v>
      </c>
      <c r="L6" s="3">
        <f t="shared" si="4"/>
        <v>2500</v>
      </c>
      <c r="M6" s="3">
        <f t="shared" si="8"/>
        <v>3000</v>
      </c>
      <c r="N6" s="3">
        <f t="shared" si="9"/>
        <v>4000</v>
      </c>
      <c r="O6" s="5">
        <f t="shared" si="10"/>
        <v>7500</v>
      </c>
      <c r="P6" s="3">
        <f t="shared" si="11"/>
        <v>12500</v>
      </c>
      <c r="Q6" s="3">
        <f t="shared" si="12"/>
        <v>25000</v>
      </c>
      <c r="R6" s="4">
        <f t="shared" si="13"/>
        <v>250000</v>
      </c>
      <c r="S6" s="4">
        <f t="shared" si="14"/>
        <v>500000</v>
      </c>
      <c r="T6" s="4">
        <f t="shared" si="15"/>
        <v>1000000</v>
      </c>
      <c r="U6" s="7">
        <f t="shared" si="5"/>
        <v>262144</v>
      </c>
      <c r="V6">
        <f t="shared" si="16"/>
        <v>1000</v>
      </c>
    </row>
    <row r="7" spans="2:25" x14ac:dyDescent="0.45">
      <c r="B7" s="3">
        <v>128</v>
      </c>
      <c r="C7" s="3">
        <f>$B$2/B7</f>
        <v>125000</v>
      </c>
      <c r="D7" s="3">
        <f>1/C7</f>
        <v>7.9999999999999996E-6</v>
      </c>
      <c r="E7" s="3">
        <f t="shared" ref="E7:E10" si="17">D7*1000000</f>
        <v>8</v>
      </c>
      <c r="F7">
        <f t="shared" si="1"/>
        <v>2E-3</v>
      </c>
      <c r="G7" s="9">
        <f t="shared" ref="G7:G8" si="18">$G$2/E7</f>
        <v>125</v>
      </c>
      <c r="H7" s="5">
        <f t="shared" si="3"/>
        <v>500</v>
      </c>
      <c r="I7" s="3">
        <f>$I$2/E7</f>
        <v>625</v>
      </c>
      <c r="J7" s="10">
        <f t="shared" si="6"/>
        <v>750</v>
      </c>
      <c r="K7" s="3">
        <f t="shared" si="7"/>
        <v>1000</v>
      </c>
      <c r="L7" s="3">
        <f t="shared" si="4"/>
        <v>1250</v>
      </c>
      <c r="M7" s="3">
        <f t="shared" si="8"/>
        <v>1500</v>
      </c>
      <c r="N7" s="3">
        <f t="shared" si="9"/>
        <v>2000</v>
      </c>
      <c r="O7" s="5">
        <f t="shared" si="10"/>
        <v>3750</v>
      </c>
      <c r="P7" s="3">
        <f t="shared" si="11"/>
        <v>6250</v>
      </c>
      <c r="Q7" s="3">
        <f t="shared" si="12"/>
        <v>12500</v>
      </c>
      <c r="R7" s="4">
        <f t="shared" si="13"/>
        <v>125000</v>
      </c>
      <c r="S7" s="4">
        <f t="shared" si="14"/>
        <v>250000</v>
      </c>
      <c r="T7" s="4">
        <f t="shared" si="15"/>
        <v>500000</v>
      </c>
      <c r="U7" s="7">
        <f t="shared" si="5"/>
        <v>524288</v>
      </c>
      <c r="V7">
        <f t="shared" si="16"/>
        <v>2000</v>
      </c>
    </row>
    <row r="8" spans="2:25" x14ac:dyDescent="0.45">
      <c r="B8" s="3">
        <v>256</v>
      </c>
      <c r="C8" s="3">
        <f>$B$2/B8</f>
        <v>62500</v>
      </c>
      <c r="D8" s="3">
        <f>1/C8</f>
        <v>1.5999999999999999E-5</v>
      </c>
      <c r="E8" s="3">
        <f t="shared" si="17"/>
        <v>16</v>
      </c>
      <c r="F8">
        <f t="shared" si="1"/>
        <v>4.0000000000000001E-3</v>
      </c>
      <c r="G8" s="5">
        <f t="shared" si="18"/>
        <v>62.5</v>
      </c>
      <c r="H8" s="9">
        <f t="shared" ref="H8:H10" si="19">$H$2/E8</f>
        <v>250</v>
      </c>
      <c r="I8" s="5">
        <f>$I$2/E8</f>
        <v>312.5</v>
      </c>
      <c r="J8" s="10">
        <f t="shared" si="6"/>
        <v>375</v>
      </c>
      <c r="K8" s="3">
        <f t="shared" si="7"/>
        <v>500</v>
      </c>
      <c r="L8" s="3">
        <f t="shared" si="4"/>
        <v>625</v>
      </c>
      <c r="M8" s="3">
        <f t="shared" si="8"/>
        <v>750</v>
      </c>
      <c r="N8" s="3">
        <f t="shared" si="9"/>
        <v>1000</v>
      </c>
      <c r="O8" s="5">
        <f t="shared" si="10"/>
        <v>1875</v>
      </c>
      <c r="P8" s="3">
        <f t="shared" si="11"/>
        <v>3125</v>
      </c>
      <c r="Q8" s="3">
        <f t="shared" si="12"/>
        <v>6250</v>
      </c>
      <c r="R8" s="3">
        <f t="shared" si="13"/>
        <v>62500</v>
      </c>
      <c r="S8" s="4">
        <f t="shared" si="14"/>
        <v>125000</v>
      </c>
      <c r="T8" s="4">
        <f t="shared" si="15"/>
        <v>250000</v>
      </c>
      <c r="U8" s="7">
        <f t="shared" si="5"/>
        <v>1048576</v>
      </c>
      <c r="V8">
        <f t="shared" si="16"/>
        <v>4000</v>
      </c>
    </row>
    <row r="9" spans="2:25" x14ac:dyDescent="0.45">
      <c r="B9" s="11">
        <v>1024</v>
      </c>
      <c r="C9" s="11">
        <f>$B$2/B9</f>
        <v>15625</v>
      </c>
      <c r="D9" s="11">
        <f>1/C9</f>
        <v>6.3999999999999997E-5</v>
      </c>
      <c r="E9" s="11">
        <f t="shared" si="17"/>
        <v>64</v>
      </c>
      <c r="F9">
        <f>D9*250</f>
        <v>1.6E-2</v>
      </c>
      <c r="G9" s="11"/>
      <c r="H9" s="12">
        <f t="shared" si="19"/>
        <v>62.5</v>
      </c>
      <c r="I9" s="12">
        <f>$I$2/E9</f>
        <v>78.125</v>
      </c>
      <c r="J9" s="13">
        <f t="shared" si="6"/>
        <v>93.75</v>
      </c>
      <c r="K9" s="14">
        <f t="shared" si="7"/>
        <v>125</v>
      </c>
      <c r="L9" s="12">
        <f>$L$2/E9</f>
        <v>156.25</v>
      </c>
      <c r="M9" s="12">
        <f t="shared" si="8"/>
        <v>187.5</v>
      </c>
      <c r="N9" s="14">
        <f t="shared" si="9"/>
        <v>250</v>
      </c>
      <c r="O9" s="12">
        <f t="shared" si="10"/>
        <v>468.75</v>
      </c>
      <c r="P9" s="11">
        <f t="shared" si="11"/>
        <v>781.25</v>
      </c>
      <c r="Q9" s="11">
        <f t="shared" si="12"/>
        <v>1562.5</v>
      </c>
      <c r="R9" s="11">
        <f t="shared" si="13"/>
        <v>15625</v>
      </c>
      <c r="S9" s="11">
        <f t="shared" si="14"/>
        <v>31250</v>
      </c>
      <c r="T9" s="11">
        <f t="shared" si="15"/>
        <v>62500</v>
      </c>
      <c r="U9" s="15">
        <f>E9*65536</f>
        <v>4194304</v>
      </c>
      <c r="V9">
        <f t="shared" si="16"/>
        <v>16000</v>
      </c>
      <c r="Y9">
        <f>65536-15625</f>
        <v>49911</v>
      </c>
    </row>
    <row r="10" spans="2:25" x14ac:dyDescent="0.45">
      <c r="B10">
        <v>1</v>
      </c>
      <c r="C10">
        <f>$B$2/B10</f>
        <v>16000000</v>
      </c>
      <c r="D10">
        <f>1/C10</f>
        <v>6.2499999999999997E-8</v>
      </c>
      <c r="E10">
        <f t="shared" si="17"/>
        <v>6.25E-2</v>
      </c>
      <c r="F10">
        <f>D10*250</f>
        <v>1.5625E-5</v>
      </c>
      <c r="H10">
        <f t="shared" si="19"/>
        <v>64000</v>
      </c>
    </row>
    <row r="11" spans="2:25" x14ac:dyDescent="0.45">
      <c r="F11">
        <f>E10*256</f>
        <v>16</v>
      </c>
    </row>
    <row r="12" spans="2:25" x14ac:dyDescent="0.45">
      <c r="C1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Taejoo Lee</dc:creator>
  <cp:lastModifiedBy>Taejoo Lee</cp:lastModifiedBy>
  <dcterms:created xsi:type="dcterms:W3CDTF">2020-04-22T10:53:16Z</dcterms:created>
  <dcterms:modified xsi:type="dcterms:W3CDTF">2020-05-07T12:19:36Z</dcterms:modified>
</cp:coreProperties>
</file>