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harmacord-my.sharepoint.com/personal/ramback_pharmacord_com/Documents/Portfolio/"/>
    </mc:Choice>
  </mc:AlternateContent>
  <xr:revisionPtr revIDLastSave="4" documentId="8_{3A693E02-2EB1-42D4-BB7B-204894673CAD}" xr6:coauthVersionLast="47" xr6:coauthVersionMax="47" xr10:uidLastSave="{37BB0A72-C571-466A-A4C5-3D249327C40A}"/>
  <bookViews>
    <workbookView xWindow="49170" yWindow="-10485" windowWidth="29040" windowHeight="15840" firstSheet="1" activeTab="1" xr2:uid="{DF964068-0D8F-4175-AF69-E163C6486836}"/>
  </bookViews>
  <sheets>
    <sheet name="May" sheetId="6" state="hidden" r:id="rId1"/>
    <sheet name="July" sheetId="17" r:id="rId2"/>
    <sheet name="June" sheetId="10" state="hidden" r:id="rId3"/>
    <sheet name="Pivots" sheetId="11" state="hidden" r:id="rId4"/>
    <sheet name="JUNE ERF 2022 TAT Detail" sheetId="15" state="hidden" r:id="rId5"/>
    <sheet name="Holidays" sheetId="19" state="hidden" r:id="rId6"/>
    <sheet name="ARM" sheetId="4" state="hidden" r:id="rId7"/>
  </sheets>
  <definedNames>
    <definedName name="_xlnm._FilterDatabase" localSheetId="6" hidden="1">ARM!$A$1:$K$58</definedName>
    <definedName name="_xlcn.WorksheetConnection_JazzWebsiteActivityMonthlyReportApril2022.xlsxTransactionView11" hidden="1">TransactionView</definedName>
    <definedName name="_xlcn.WorksheetConnection_JazzWebsiteActivityMonthlyReportJuly.xlsxJulyTAT1" hidden="1">JulyTAT</definedName>
    <definedName name="_xlcn.WorksheetConnection_JazzWebsiteActivityMonthlyReportMay2022b.xlsxTAT1" hidden="1">TAT</definedName>
    <definedName name="ExternalData_1" localSheetId="4" hidden="1">'JUNE ERF 2022 TAT Detail'!$A$3:$T$45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T" name="TAT" connection="WorksheetConnection_Jazz Website Activity Monthly Report - May 2022b.xlsx!TAT"/>
          <x15:modelTable id="JulyTAT" name="JulyTAT" connection="WorksheetConnection_Jazz Website Activity Monthly Report - July.xlsx!JulyTAT"/>
          <x15:modelTable id="TransactionView1" name="TransactionView1" connection="WorksheetConnection_Jazz Website Activity Monthly Report - April 2022.xlsx!TransactionView1"/>
        </x15:modelTables>
        <x15:extLst>
          <ext xmlns:x16="http://schemas.microsoft.com/office/spreadsheetml/2014/11/main" uri="{9835A34E-60A6-4A7C-AAB8-D5F71C897F49}">
            <x16:modelTimeGroupings>
              <x16:modelTimeGrouping tableName="TransactionView1" columnName="Transaction Date" columnId="Transaction Date">
                <x16:calculatedTimeColumn columnName="Transaction Date (Year)" columnId="Transaction Date (Year)" contentType="years" isSelected="1"/>
                <x16:calculatedTimeColumn columnName="Transaction Date (Quarter)" columnId="Transaction Date (Quarter)" contentType="quarters" isSelected="1"/>
                <x16:calculatedTimeColumn columnName="Transaction Date (Month Index)" columnId="Transaction Date (Month Index)" contentType="monthsindex" isSelected="1"/>
                <x16:calculatedTimeColumn columnName="Transaction Date (Month)" columnId="Transaction Date (Month)" contentType="months" isSelected="1"/>
              </x16:modelTimeGrouping>
              <x16:modelTimeGrouping tableName="TAT" columnName="Transaction Date" columnId="Transaction Date">
                <x16:calculatedTimeColumn columnName="Transaction Date (Year)" columnId="Transaction Date (Year)" contentType="years" isSelected="1"/>
                <x16:calculatedTimeColumn columnName="Transaction Date (Quarter)" columnId="Transaction Date (Quarter)" contentType="quarters" isSelected="1"/>
                <x16:calculatedTimeColumn columnName="Transaction Date (Month Index)" columnId="Transaction Date (Month Index)" contentType="monthsindex" isSelected="1"/>
                <x16:calculatedTimeColumn columnName="Transaction Date (Month)" columnId="Transaction Date (Month)" contentType="months" isSelected="1"/>
              </x16:modelTimeGrouping>
              <x16:modelTimeGrouping tableName="JulyTAT" columnName="First Triage PCJ" columnId="First Triage PCJ">
                <x16:calculatedTimeColumn columnName="First Triage PCJ (Month Index)" columnId="First Triage PCJ (Month Index)" contentType="monthsindex" isSelected="1"/>
                <x16:calculatedTimeColumn columnName="First Triage PCJ (Month)" columnId="First Triage PCJ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" i="17" l="1"/>
  <c r="W6" i="17"/>
  <c r="W7" i="17"/>
  <c r="W8" i="17"/>
  <c r="W9" i="17"/>
  <c r="W10" i="17"/>
  <c r="W11" i="17"/>
  <c r="W12" i="17"/>
  <c r="W13" i="17"/>
  <c r="W14" i="17"/>
  <c r="W15" i="17"/>
  <c r="W5" i="17"/>
  <c r="D61" i="10"/>
  <c r="E61" i="10"/>
  <c r="F61" i="10"/>
  <c r="G61" i="10"/>
  <c r="H61" i="10"/>
  <c r="I61" i="10"/>
  <c r="C6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80E24F-890D-4015-8F98-B29B302AA07A}" keepAlive="1" name="ModelConnection_ExternalData_1" description="Data Model" type="5" refreshedVersion="8" minRefreshableVersion="5" saveData="1">
    <dbPr connection="Data Model Connection" command="DRILLTHROUGH MAXROWS 1000 SELECT FROM [Model] WHERE (([TransactionView1].[Transaction Date (Year)].&amp;[2022],[Measures].[# Logs],[TransactionView1].[Service Selected].&amp;[Enrollment Forms (ERF)])) RETURN [$TransactionView1].[Log ID],[$TransactionView1].[CaseID],[$TransactionView1].[Transaction Date],[$TransactionView1].[Prescriber],[$TransactionView1].[PatientHash],[$TransactionView1].[NPI],[$TransactionView1].[Region],[$TransactionView1].[Territory],[$TransactionView1].[ARM],[$TransactionView1].[Territory - ARM],[$TransactionView1].[Service Selected],[$TransactionView1].[Error],[$TransactionView1].[Attempt #],[$TransactionView1].[Transaction Date (Year)],[$TransactionView1].[Transaction Date (Quarter)],[$TransactionView1].[Transaction Date (Month)],[$TransactionView1].[Transaction Dat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570D4830-D68A-4F12-B1D7-243060337D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A3787FD-DA97-4094-8135-20DA8E0FC914}" name="WorksheetConnection_Jazz Website Activity Monthly Report - April 2022.xlsx!TransactionView1" type="102" refreshedVersion="8" minRefreshableVersion="5">
    <extLst>
      <ext xmlns:x15="http://schemas.microsoft.com/office/spreadsheetml/2010/11/main" uri="{DE250136-89BD-433C-8126-D09CA5730AF9}">
        <x15:connection id="TransactionView1" autoDelete="1">
          <x15:rangePr sourceName="_xlcn.WorksheetConnection_JazzWebsiteActivityMonthlyReportApril2022.xlsxTransactionView11"/>
        </x15:connection>
      </ext>
    </extLst>
  </connection>
  <connection id="4" xr16:uid="{E1BD1C46-3602-4F0E-967B-4E1E00921110}" name="WorksheetConnection_Jazz Website Activity Monthly Report - July.xlsx!JulyTAT" type="102" refreshedVersion="8" minRefreshableVersion="5">
    <extLst>
      <ext xmlns:x15="http://schemas.microsoft.com/office/spreadsheetml/2010/11/main" uri="{DE250136-89BD-433C-8126-D09CA5730AF9}">
        <x15:connection id="JulyTAT" autoDelete="1">
          <x15:rangePr sourceName="_xlcn.WorksheetConnection_JazzWebsiteActivityMonthlyReportJuly.xlsxJulyTAT1"/>
        </x15:connection>
      </ext>
    </extLst>
  </connection>
  <connection id="5" xr16:uid="{F3AFBB30-3743-4A74-AC9B-7FA2D6F3564E}" name="WorksheetConnection_Jazz Website Activity Monthly Report - May 2022b.xlsx!TAT" type="102" refreshedVersion="8" minRefreshableVersion="5">
    <extLst>
      <ext xmlns:x15="http://schemas.microsoft.com/office/spreadsheetml/2010/11/main" uri="{DE250136-89BD-433C-8126-D09CA5730AF9}">
        <x15:connection id="TAT">
          <x15:rangePr sourceName="_xlcn.WorksheetConnection_JazzWebsiteActivityMonthlyReportMay2022b.xlsxT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ransactionView1].[Transaction Date (Year)].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<sst xmlns="http://schemas.openxmlformats.org/spreadsheetml/2006/main" count="2065" uniqueCount="550">
  <si>
    <t>CaseID</t>
  </si>
  <si>
    <t>Region</t>
  </si>
  <si>
    <t>Territory</t>
  </si>
  <si>
    <t>Cassandra Ingemansson</t>
  </si>
  <si>
    <t>West</t>
  </si>
  <si>
    <t>GE404</t>
  </si>
  <si>
    <t>EBV</t>
  </si>
  <si>
    <t/>
  </si>
  <si>
    <t>Omid Omidvar</t>
  </si>
  <si>
    <t>SHERI SWADER</t>
  </si>
  <si>
    <t>Southeast</t>
  </si>
  <si>
    <t>GE305</t>
  </si>
  <si>
    <t>Steven Winesett</t>
  </si>
  <si>
    <t>Todd Barron</t>
  </si>
  <si>
    <t>Mid Atlantic</t>
  </si>
  <si>
    <t>GE204</t>
  </si>
  <si>
    <t>HENRY HASSON</t>
  </si>
  <si>
    <t>Northeast</t>
  </si>
  <si>
    <t>GE106</t>
  </si>
  <si>
    <t>Korwyn Williams</t>
  </si>
  <si>
    <t>Mountain West</t>
  </si>
  <si>
    <t>GE708</t>
  </si>
  <si>
    <t>Karen Keough</t>
  </si>
  <si>
    <t>South Central</t>
  </si>
  <si>
    <t>GE606</t>
  </si>
  <si>
    <t>Victoria Wong</t>
  </si>
  <si>
    <t>GE408</t>
  </si>
  <si>
    <t>Morris Kinast</t>
  </si>
  <si>
    <t>Midwest</t>
  </si>
  <si>
    <t>GE503</t>
  </si>
  <si>
    <t>Timothy Garvey</t>
  </si>
  <si>
    <t>GE403</t>
  </si>
  <si>
    <t>Gary Nelson</t>
  </si>
  <si>
    <t>JAY COOK</t>
  </si>
  <si>
    <t>GE402</t>
  </si>
  <si>
    <t>Kenneth Ashkin</t>
  </si>
  <si>
    <t>GE208</t>
  </si>
  <si>
    <t>HIPAA</t>
  </si>
  <si>
    <t>Monisha Goyal</t>
  </si>
  <si>
    <t>GE304</t>
  </si>
  <si>
    <t>Pongkiat Kankirawatana</t>
  </si>
  <si>
    <t>GE506</t>
  </si>
  <si>
    <t>Daniel Mattson</t>
  </si>
  <si>
    <t>GE601</t>
  </si>
  <si>
    <t>Enrollment Forms (ERF)</t>
  </si>
  <si>
    <t>Carter Richards</t>
  </si>
  <si>
    <t>GE607</t>
  </si>
  <si>
    <t>TONY MCGRATH</t>
  </si>
  <si>
    <t>AARON CARDON</t>
  </si>
  <si>
    <t>GE707</t>
  </si>
  <si>
    <t>Amy Martyanov</t>
  </si>
  <si>
    <t>GE507</t>
  </si>
  <si>
    <t>Scott Sample</t>
  </si>
  <si>
    <t>KIMBERLY SCHOLFIELD</t>
  </si>
  <si>
    <t>Sally Sample</t>
  </si>
  <si>
    <t>John Hemphill</t>
  </si>
  <si>
    <t>LIANA THEROUX</t>
  </si>
  <si>
    <t>RAJ SHETH</t>
  </si>
  <si>
    <t>Cherise Frazier</t>
  </si>
  <si>
    <t>GE302</t>
  </si>
  <si>
    <t>Norman Wang</t>
  </si>
  <si>
    <t>John Condie</t>
  </si>
  <si>
    <t>Amie Renninger Nowlin</t>
  </si>
  <si>
    <t>GE202</t>
  </si>
  <si>
    <t>Beck Espiritu</t>
  </si>
  <si>
    <t>GE407</t>
  </si>
  <si>
    <t>Susan Benedict</t>
  </si>
  <si>
    <t>Muna Khan</t>
  </si>
  <si>
    <t>Gian Rossi</t>
  </si>
  <si>
    <t>GE306</t>
  </si>
  <si>
    <t>Christina Gurnett</t>
  </si>
  <si>
    <t>REJEAN GUERRIERO</t>
  </si>
  <si>
    <t>Laura Jansen</t>
  </si>
  <si>
    <t>Yuliya Zinger</t>
  </si>
  <si>
    <t>Shaun Hussain</t>
  </si>
  <si>
    <t>Matthew Sweney</t>
  </si>
  <si>
    <t>Jennifer Griffith</t>
  </si>
  <si>
    <t>Elizabeth Bebin</t>
  </si>
  <si>
    <t>J. Robert Flamini</t>
  </si>
  <si>
    <t>EBV &amp; HIPAA</t>
  </si>
  <si>
    <t>Robin Ryther</t>
  </si>
  <si>
    <t>Jay Gavvala</t>
  </si>
  <si>
    <t>Sarah Kelley</t>
  </si>
  <si>
    <t>Megan Edwards</t>
  </si>
  <si>
    <t>Jasmin Dao</t>
  </si>
  <si>
    <t>DAVID SUHRBIER</t>
  </si>
  <si>
    <t>Lance Kim</t>
  </si>
  <si>
    <t>Madeline Fields</t>
  </si>
  <si>
    <t>Dana Bridges</t>
  </si>
  <si>
    <t>Shana Wallace</t>
  </si>
  <si>
    <t>NICHOLAS FIRESTINE</t>
  </si>
  <si>
    <t>Eugene Morris</t>
  </si>
  <si>
    <t>GE303</t>
  </si>
  <si>
    <t>Robert Blake</t>
  </si>
  <si>
    <t>Lauren James</t>
  </si>
  <si>
    <t>Lorraine Rodriguez</t>
  </si>
  <si>
    <t>SAYED NAQVI</t>
  </si>
  <si>
    <t>GE308</t>
  </si>
  <si>
    <t>Razi Rashid</t>
  </si>
  <si>
    <t>GE605</t>
  </si>
  <si>
    <t>Katherine Labiner</t>
  </si>
  <si>
    <t>Stefanie Berry</t>
  </si>
  <si>
    <t>Camilo Garcia Gracia</t>
  </si>
  <si>
    <t>Muhammad Zafar</t>
  </si>
  <si>
    <t>GE206</t>
  </si>
  <si>
    <t>SHUSILA RAJASINGHAM</t>
  </si>
  <si>
    <t>GE205</t>
  </si>
  <si>
    <t>Howard Mandell</t>
  </si>
  <si>
    <t>Francis Filloux</t>
  </si>
  <si>
    <t>Eric Kossoff</t>
  </si>
  <si>
    <t>Natanya Mishal</t>
  </si>
  <si>
    <t>Pavel Klein</t>
  </si>
  <si>
    <t>Kamil Detyniecki</t>
  </si>
  <si>
    <t>Shelley Williams</t>
  </si>
  <si>
    <t>GE502</t>
  </si>
  <si>
    <t>Steven Phillips</t>
  </si>
  <si>
    <t>GE401</t>
  </si>
  <si>
    <t>Don Mathew</t>
  </si>
  <si>
    <t>DAVID HARRIS</t>
  </si>
  <si>
    <t>Katherine Moretz</t>
  </si>
  <si>
    <t>SHANNON AGNER</t>
  </si>
  <si>
    <t>JULIA ROBINSON</t>
  </si>
  <si>
    <t>GE406</t>
  </si>
  <si>
    <t>Hari Prasad Kunhi Veedu</t>
  </si>
  <si>
    <t>Jyes Querubin</t>
  </si>
  <si>
    <t>Carter Wray</t>
  </si>
  <si>
    <t>Jason Lerner</t>
  </si>
  <si>
    <t>Charles Szabo</t>
  </si>
  <si>
    <t>Sudha Kessler</t>
  </si>
  <si>
    <t>GE203</t>
  </si>
  <si>
    <t>Alica Goldman</t>
  </si>
  <si>
    <t>RAMY ESKANDAR</t>
  </si>
  <si>
    <t>Arie Weinstock</t>
  </si>
  <si>
    <t>GE108</t>
  </si>
  <si>
    <t>LAURIE SELTZER</t>
  </si>
  <si>
    <t>William Tatum</t>
  </si>
  <si>
    <t>Jeffrey Frank</t>
  </si>
  <si>
    <t>Eboni Lance</t>
  </si>
  <si>
    <t>Shaguna Mathur</t>
  </si>
  <si>
    <t>GE705</t>
  </si>
  <si>
    <t>Mohamed Hegazy</t>
  </si>
  <si>
    <t>CARRIE LEWIS</t>
  </si>
  <si>
    <t>Danielle Nolan</t>
  </si>
  <si>
    <t>GE508</t>
  </si>
  <si>
    <t>Elizabeth Michael</t>
  </si>
  <si>
    <t>Donald Taylor</t>
  </si>
  <si>
    <t>GE501</t>
  </si>
  <si>
    <t>Pooja Patel</t>
  </si>
  <si>
    <t>Diana Sieciechowicz</t>
  </si>
  <si>
    <t>GE702</t>
  </si>
  <si>
    <t>Alyssa Rosen</t>
  </si>
  <si>
    <t>Michael Wong</t>
  </si>
  <si>
    <t>Alexandra Shaw</t>
  </si>
  <si>
    <t>Mohaned Osman</t>
  </si>
  <si>
    <t>Jeffery Kane</t>
  </si>
  <si>
    <t>Anne Morse</t>
  </si>
  <si>
    <t>Juan Ochoa</t>
  </si>
  <si>
    <t>Justin Martello</t>
  </si>
  <si>
    <t>Akila Venkataraman</t>
  </si>
  <si>
    <t>Kathy Wolfe</t>
  </si>
  <si>
    <t>Bernardo Flasterstein</t>
  </si>
  <si>
    <t>Harry Abram</t>
  </si>
  <si>
    <t>Nelson Owyoung</t>
  </si>
  <si>
    <t>Alison Dolce</t>
  </si>
  <si>
    <t>GE604</t>
  </si>
  <si>
    <t>Atif Sheikh</t>
  </si>
  <si>
    <t>Ryan Gill</t>
  </si>
  <si>
    <t>Sami Aboumatar</t>
  </si>
  <si>
    <t>David Franz</t>
  </si>
  <si>
    <t>GE505</t>
  </si>
  <si>
    <t>MARIELA MENDEZ</t>
  </si>
  <si>
    <t>Ismail Mohamed</t>
  </si>
  <si>
    <t>JAYNE NESS</t>
  </si>
  <si>
    <t>ypMus/Ue2gsR/4PsVWVGIwa29Knp0D8cnIs1FvY+Uq8=</t>
  </si>
  <si>
    <t>Roberto Lopez-Alberola</t>
  </si>
  <si>
    <t>Edward Maa</t>
  </si>
  <si>
    <t>GE706</t>
  </si>
  <si>
    <t>Carol Vance</t>
  </si>
  <si>
    <t>MZIeObYikWoLSDVO54a+0NYuh8oCEF6mTRpvYlmWLqY=</t>
  </si>
  <si>
    <t>eKRlY+128I9/PGuqKg20PNkBllM3ImYHssd96d7bz5o=</t>
  </si>
  <si>
    <t>Jinfon Ong</t>
  </si>
  <si>
    <t>Sidney Atkinson</t>
  </si>
  <si>
    <t>8PLCg632T3DMsut6Uq895/RtryDQKHiU0HiAfjMMfMM=</t>
  </si>
  <si>
    <t>sCrEMM1SnD5dOiNmLAWSJ15CkrO18V4tobCDNfTLBx0=</t>
  </si>
  <si>
    <t>Lorraine Schieffer</t>
  </si>
  <si>
    <t>UA/ftcjc5qQK9dQpAADkHrT8CkZeBFosBKFRrm3E5Ok=</t>
  </si>
  <si>
    <t>DWIGHT LINDHOLM</t>
  </si>
  <si>
    <t>B4/zFdb9lCNYRjfpN+unu95wm8nWmtxrX4sTmaCU1gI=</t>
  </si>
  <si>
    <t>GE602</t>
  </si>
  <si>
    <t>AtrobWkQa/9fO4URullUX9yifTgzBsybV7dbb08UzsM=</t>
  </si>
  <si>
    <t>Susan Conrad</t>
  </si>
  <si>
    <t>+WP9esNN13qeVo3Tl8pJXxw0w55hHvmE+jqAM/ESv4g=</t>
  </si>
  <si>
    <t>Brandy Ma</t>
  </si>
  <si>
    <t>9Mt+QQypYqYbw6YW0GetCftz6+Ujwr57R8Xo4F2kCpI=</t>
  </si>
  <si>
    <t>Vinodh Narayanan</t>
  </si>
  <si>
    <t>UTlBc3W2bJMVF8+0KDPraJYQueQRmjej4TjSQKnFIOw=</t>
  </si>
  <si>
    <t>Mario Coleman</t>
  </si>
  <si>
    <t>James Owens</t>
  </si>
  <si>
    <t>yfSsNxcKNC7i7+RuAGY5fAy9jZ/jgo/l5E2f2teVxtY=</t>
  </si>
  <si>
    <t>MARVIN BRAUN</t>
  </si>
  <si>
    <t>DALLAS ARMSTRONG</t>
  </si>
  <si>
    <t>Paula Schleifer</t>
  </si>
  <si>
    <t>Eric Marsh</t>
  </si>
  <si>
    <t>Ilona Humes</t>
  </si>
  <si>
    <t>Jean-Ronel Corbier</t>
  </si>
  <si>
    <t>Glen Scott</t>
  </si>
  <si>
    <t>GE209</t>
  </si>
  <si>
    <t>Deborah Holder</t>
  </si>
  <si>
    <t>Sookyong Koh</t>
  </si>
  <si>
    <t>pjyJ/C6iGZYSCUN25VQlNOpHBxS7EJ51uhSLGZN3BhE=</t>
  </si>
  <si>
    <t>Carla Lopinto-Khoury</t>
  </si>
  <si>
    <t>tg2mmvFNsyhTI/mG4She9MNePnW/7Gqtco4B4AuwZcg=</t>
  </si>
  <si>
    <t>JENNIFER MCGUIRE</t>
  </si>
  <si>
    <t>hLWYiqSv42h9upCk7zj2/xugmOQiJCLydzINM1UqGyA=</t>
  </si>
  <si>
    <t>Latanya Agurs</t>
  </si>
  <si>
    <t>Tamara Zach</t>
  </si>
  <si>
    <t>C55XJW8oavLyXbmhHyTfpa64L3OZ6ppOFuIN6S3dSGI=</t>
  </si>
  <si>
    <t>Chi Dai</t>
  </si>
  <si>
    <t>cNeRqLM8BO9g06ygNr4+1D0HWeiG6E3AO/YuBeiM7rs=</t>
  </si>
  <si>
    <t>Q8PssFly57b5RIuZuux+oVFZQTjn8oNFBt6b1yoNbQM=</t>
  </si>
  <si>
    <t>DRzSrKRcTc1ohQcZL22rIvn47oQR7LMYC/d193aLdgo=</t>
  </si>
  <si>
    <t>Chigolum Eze</t>
  </si>
  <si>
    <t>duqeRk9FOan6OebxkFMGoOWhf/vEkDrOHc4XOPVG8bo=</t>
  </si>
  <si>
    <t>Marissa Di Giovine</t>
  </si>
  <si>
    <t>Ignacio Pita Garcia</t>
  </si>
  <si>
    <t>ezk3cM79/ASu73XD6bMULQnPFAWnYOWylYNgM9uvXy0=</t>
  </si>
  <si>
    <t>Grand Total</t>
  </si>
  <si>
    <t>2020</t>
  </si>
  <si>
    <t>2021</t>
  </si>
  <si>
    <t>Jan</t>
  </si>
  <si>
    <t>Feb</t>
  </si>
  <si>
    <t>Mar</t>
  </si>
  <si>
    <t>Apr</t>
  </si>
  <si>
    <t>May</t>
  </si>
  <si>
    <t>2022</t>
  </si>
  <si>
    <t>Activity by Year</t>
  </si>
  <si>
    <t>2022 Activity by Month</t>
  </si>
  <si>
    <t>ARM NAME</t>
  </si>
  <si>
    <t>ARM ID</t>
  </si>
  <si>
    <t>Terr Code</t>
  </si>
  <si>
    <t>NAM Geo</t>
  </si>
  <si>
    <t>NAM ID</t>
  </si>
  <si>
    <t>RSM Geo</t>
  </si>
  <si>
    <t>RSM Name</t>
  </si>
  <si>
    <t>Interim</t>
  </si>
  <si>
    <t>1/31 assignment</t>
  </si>
  <si>
    <t>Mark</t>
  </si>
  <si>
    <t>ARM001</t>
  </si>
  <si>
    <t>GE104</t>
  </si>
  <si>
    <t>Albany, NY</t>
  </si>
  <si>
    <t>EMD101</t>
  </si>
  <si>
    <t>Vacant</t>
  </si>
  <si>
    <t>Lauren</t>
  </si>
  <si>
    <t>GE101</t>
  </si>
  <si>
    <t>Boston N, MA</t>
  </si>
  <si>
    <t>EMD102</t>
  </si>
  <si>
    <t>GE102</t>
  </si>
  <si>
    <t>Boston S, MA</t>
  </si>
  <si>
    <t>EMD103</t>
  </si>
  <si>
    <t>GE107</t>
  </si>
  <si>
    <t>Bronx, NY</t>
  </si>
  <si>
    <t>EMD104</t>
  </si>
  <si>
    <t>GE103</t>
  </si>
  <si>
    <t>Hartford, CT</t>
  </si>
  <si>
    <t>EMD105</t>
  </si>
  <si>
    <t>GE105</t>
  </si>
  <si>
    <t>Long Island, NY</t>
  </si>
  <si>
    <t>EMD106</t>
  </si>
  <si>
    <t>Manhattan, NY</t>
  </si>
  <si>
    <t>EMD107</t>
  </si>
  <si>
    <t>Upstate NY</t>
  </si>
  <si>
    <t>EMD108</t>
  </si>
  <si>
    <t>GE201</t>
  </si>
  <si>
    <t>North Jersey</t>
  </si>
  <si>
    <t>EMD204</t>
  </si>
  <si>
    <t>John Stabile</t>
  </si>
  <si>
    <t>Florida</t>
  </si>
  <si>
    <t>ARM002</t>
  </si>
  <si>
    <t>Jacksonville, FL</t>
  </si>
  <si>
    <t>EMD304</t>
  </si>
  <si>
    <t>Scott Roth</t>
  </si>
  <si>
    <t>Heather</t>
  </si>
  <si>
    <t>Brittany</t>
  </si>
  <si>
    <t>Miami, FL</t>
  </si>
  <si>
    <t>EMD305</t>
  </si>
  <si>
    <t>Sam</t>
  </si>
  <si>
    <t>Orlando, FL</t>
  </si>
  <si>
    <t>EMD307</t>
  </si>
  <si>
    <t>James</t>
  </si>
  <si>
    <t>GE307</t>
  </si>
  <si>
    <t>Tampa, FL</t>
  </si>
  <si>
    <t>EMD308</t>
  </si>
  <si>
    <t>Julie</t>
  </si>
  <si>
    <t>ARM003</t>
  </si>
  <si>
    <t>Atlanta N, GA</t>
  </si>
  <si>
    <t>EMD301</t>
  </si>
  <si>
    <t>Birmingham, AL</t>
  </si>
  <si>
    <t>EMD303</t>
  </si>
  <si>
    <t>GE301</t>
  </si>
  <si>
    <t>Nashville, TN</t>
  </si>
  <si>
    <t>EMD306</t>
  </si>
  <si>
    <t>Saint Louis, MO</t>
  </si>
  <si>
    <t>EMD607</t>
  </si>
  <si>
    <t>Dave Tappan</t>
  </si>
  <si>
    <t>Abby</t>
  </si>
  <si>
    <t>ARM004</t>
  </si>
  <si>
    <t>Charlotte, NC</t>
  </si>
  <si>
    <t>EMD202</t>
  </si>
  <si>
    <t>Columbia, SC</t>
  </si>
  <si>
    <t>EMD203</t>
  </si>
  <si>
    <t>Raleigh, NC</t>
  </si>
  <si>
    <t>EMD207</t>
  </si>
  <si>
    <t>GE207</t>
  </si>
  <si>
    <t>Winston-Salem, NC</t>
  </si>
  <si>
    <t>EMD209</t>
  </si>
  <si>
    <t>Atlanta S, GA</t>
  </si>
  <si>
    <t>EMD302</t>
  </si>
  <si>
    <t>Richmond, VA</t>
  </si>
  <si>
    <t>EMD508</t>
  </si>
  <si>
    <t>Lisa</t>
  </si>
  <si>
    <t>ARM005</t>
  </si>
  <si>
    <t>Baltimore, MD</t>
  </si>
  <si>
    <t>EMD201</t>
  </si>
  <si>
    <t>Aaron</t>
  </si>
  <si>
    <t>Philadelphia N, PA</t>
  </si>
  <si>
    <t>EMD205</t>
  </si>
  <si>
    <t>Philadelphia S, PA</t>
  </si>
  <si>
    <t>EMD206</t>
  </si>
  <si>
    <t>Washington, DC</t>
  </si>
  <si>
    <t>EMD208</t>
  </si>
  <si>
    <t>Cincinnati, OH</t>
  </si>
  <si>
    <t>EMD501</t>
  </si>
  <si>
    <t>Cleveland, OH</t>
  </si>
  <si>
    <t>EMD502</t>
  </si>
  <si>
    <t>GE504</t>
  </si>
  <si>
    <t>Columbus, OH</t>
  </si>
  <si>
    <t>EMD503</t>
  </si>
  <si>
    <t>Indianapolis, IN</t>
  </si>
  <si>
    <t>EMD506</t>
  </si>
  <si>
    <t>Pittsburgh, PA</t>
  </si>
  <si>
    <t>EMD507</t>
  </si>
  <si>
    <t>Randy</t>
  </si>
  <si>
    <t>ARM006</t>
  </si>
  <si>
    <t>Detroit, MI</t>
  </si>
  <si>
    <t>EMD504</t>
  </si>
  <si>
    <t>Bailey</t>
  </si>
  <si>
    <t>Grand Rapids, MI</t>
  </si>
  <si>
    <t>EMD505</t>
  </si>
  <si>
    <t>GE701</t>
  </si>
  <si>
    <t>Chicago S, IL</t>
  </si>
  <si>
    <t>EMD701</t>
  </si>
  <si>
    <t>Tim Bellows</t>
  </si>
  <si>
    <t>Chicago W, IL</t>
  </si>
  <si>
    <t>EMD702</t>
  </si>
  <si>
    <t>GE703</t>
  </si>
  <si>
    <t>Milwaukee, WI</t>
  </si>
  <si>
    <t>EMD704</t>
  </si>
  <si>
    <t>GE704</t>
  </si>
  <si>
    <t>Minneapolis, MN</t>
  </si>
  <si>
    <t>EMD705</t>
  </si>
  <si>
    <t>Christian</t>
  </si>
  <si>
    <t>ARM007</t>
  </si>
  <si>
    <t>Portland, OR</t>
  </si>
  <si>
    <t>EMD403</t>
  </si>
  <si>
    <t>JR Sichel</t>
  </si>
  <si>
    <t>Andrea</t>
  </si>
  <si>
    <t>Beth</t>
  </si>
  <si>
    <t>Sacramento, CA</t>
  </si>
  <si>
    <t>EMD404</t>
  </si>
  <si>
    <t>Salt Lake City, UT</t>
  </si>
  <si>
    <t>EMD405</t>
  </si>
  <si>
    <t>GE405</t>
  </si>
  <si>
    <t>San Francisco, CA</t>
  </si>
  <si>
    <t>EMD407</t>
  </si>
  <si>
    <t>Seattle, WA</t>
  </si>
  <si>
    <t>EMD408</t>
  </si>
  <si>
    <t>Susan</t>
  </si>
  <si>
    <t>ARM008</t>
  </si>
  <si>
    <t>Austin, TX</t>
  </si>
  <si>
    <t>EMD601</t>
  </si>
  <si>
    <t>Leilani</t>
  </si>
  <si>
    <t>Dallas, TX</t>
  </si>
  <si>
    <t>EMD602</t>
  </si>
  <si>
    <t>Houston, TX</t>
  </si>
  <si>
    <t>EMD603</t>
  </si>
  <si>
    <t>GE608</t>
  </si>
  <si>
    <t>New Orleans, LA</t>
  </si>
  <si>
    <t>EMD605</t>
  </si>
  <si>
    <t>GE603</t>
  </si>
  <si>
    <t>Oklahoma City, OK</t>
  </si>
  <si>
    <t>EMD606</t>
  </si>
  <si>
    <t>San Antonio, TX</t>
  </si>
  <si>
    <t>EMD608</t>
  </si>
  <si>
    <t>William</t>
  </si>
  <si>
    <t>ARM009</t>
  </si>
  <si>
    <t>Los Angeles E, CA</t>
  </si>
  <si>
    <t>EMD401</t>
  </si>
  <si>
    <t>Los Angeles W, CA</t>
  </si>
  <si>
    <t>EMD402</t>
  </si>
  <si>
    <t>San Diego, CA</t>
  </si>
  <si>
    <t>EMD406</t>
  </si>
  <si>
    <t>Jennifer</t>
  </si>
  <si>
    <t>ARM010</t>
  </si>
  <si>
    <t>Denver, CO</t>
  </si>
  <si>
    <t>EMD703</t>
  </si>
  <si>
    <t>Omaha, NE</t>
  </si>
  <si>
    <t>EMD706</t>
  </si>
  <si>
    <t>Phoenix E, AZ</t>
  </si>
  <si>
    <t>EMD707</t>
  </si>
  <si>
    <t>Phoenix W, AZ</t>
  </si>
  <si>
    <t>EMD708</t>
  </si>
  <si>
    <t>Kansas City, MO</t>
  </si>
  <si>
    <t>EMD604</t>
  </si>
  <si>
    <t>ARM</t>
  </si>
  <si>
    <t>GE708    Jennifer</t>
  </si>
  <si>
    <t>GE304    Julie</t>
  </si>
  <si>
    <t>GE203    Lisa</t>
  </si>
  <si>
    <t>GE506    Lisa</t>
  </si>
  <si>
    <t># Logs</t>
  </si>
  <si>
    <t>Total</t>
  </si>
  <si>
    <t>First Time Web User</t>
  </si>
  <si>
    <t>Provider Utilization</t>
  </si>
  <si>
    <t>Erik Sass</t>
  </si>
  <si>
    <t>q/0ZbYnXOqv/ozk6Jqr0fkFPSsTU9wOqDYsBU2voO8U=</t>
  </si>
  <si>
    <t>Anand Gundakaram</t>
  </si>
  <si>
    <t>r0wsl0RcYigmdOWFEF3uBSIuFimjINUIPuVMPPH3esA=</t>
  </si>
  <si>
    <t>Jeffery Olsen</t>
  </si>
  <si>
    <t>Wendy Eastman</t>
  </si>
  <si>
    <t>QjDSOcHUGhlEzrAcZAtKe+coSTwZ+V5oGRcdKJC8JpU=</t>
  </si>
  <si>
    <t>Hind Kettani</t>
  </si>
  <si>
    <t>l1ZUYPZhzZq4lz99SFJ2Z32uJVRhCccRqUfaOxSZxFk=</t>
  </si>
  <si>
    <t>35LqeMxGZDRgGx9j08S8bcUGANlOZwv6sdZavjAf5KI=</t>
  </si>
  <si>
    <t>Rachel Merrifield</t>
  </si>
  <si>
    <t>Paul Youssef</t>
  </si>
  <si>
    <t>6O09ciSZBjUHuozqUYafr6WreAvmSXf6mcDkKV1eBII=</t>
  </si>
  <si>
    <t>RYAHOo2QiDIV5rzeFCE5VSoDz1RzUT8E6qJ5zhxezaY=</t>
  </si>
  <si>
    <t>KIRSTEN WILHELM</t>
  </si>
  <si>
    <t>Bianca Amorese</t>
  </si>
  <si>
    <t>MELISSA ASSAF</t>
  </si>
  <si>
    <t>QvIPYeXSkhswN4Y5xe+61EmP8doCIOn5NsCnjvQolgw=</t>
  </si>
  <si>
    <t>MICHAEL GRAY</t>
  </si>
  <si>
    <t>Shubhangi Peche</t>
  </si>
  <si>
    <t>LI7X5VoHYp5SwPQo2ntS+ZzlIKFPYCW4t94G8Q4Q6k4=</t>
  </si>
  <si>
    <t>Amy McGregor</t>
  </si>
  <si>
    <t>a4we2WgOKgQPET8a3lGi5Yzp60sF0W1EwfcE0JRzmRE=</t>
  </si>
  <si>
    <t>XYyoZNeNSjowA6l2COQQSFfeRteNUDjiToXn/WUrNHQ=</t>
  </si>
  <si>
    <t>VICTOR ROSENFELD</t>
  </si>
  <si>
    <t>Edgard Andrade</t>
  </si>
  <si>
    <t>Marisa Gardner</t>
  </si>
  <si>
    <t>kJyZw5zexRk5mDOfcI7rSiiauzekHmGDTbmBevahw5o=</t>
  </si>
  <si>
    <t>Jan Mathisen</t>
  </si>
  <si>
    <t>FAISAL QAZI</t>
  </si>
  <si>
    <t>RHgbU+sYrGlgSQMnP/MTjOKgGVlfT5Z4vAt9sXlSqfk=</t>
  </si>
  <si>
    <t>AVGTtIETefribnEoISNMHLqVzwXQEJqybUuAKg+g0PY=</t>
  </si>
  <si>
    <t>Kerry Nathan</t>
  </si>
  <si>
    <t>bISEvQ+h8w6lv3EE2Y/EmxtTchf25EuL6IJDM8EOYsY=</t>
  </si>
  <si>
    <t>SS1CjOhMjJQF+gz3B7hYYRHk0U7NZyy5IaC/uN+K28Y=</t>
  </si>
  <si>
    <t>Eric Vernier</t>
  </si>
  <si>
    <t>GE707    Jennifer</t>
  </si>
  <si>
    <t>Row Labels</t>
  </si>
  <si>
    <t>Column Labels</t>
  </si>
  <si>
    <t>GE306    Florida</t>
  </si>
  <si>
    <t>GE406    William</t>
  </si>
  <si>
    <t>GE403    Christian</t>
  </si>
  <si>
    <t>GE508    Randy</t>
  </si>
  <si>
    <t>GE607    Susan</t>
  </si>
  <si>
    <t>GE205    Lisa</t>
  </si>
  <si>
    <t>GE301    Julie</t>
  </si>
  <si>
    <t>GE705    Jennifer</t>
  </si>
  <si>
    <t>GE407    William</t>
  </si>
  <si>
    <t>GE405    Christian</t>
  </si>
  <si>
    <t>GE602    Jennifer</t>
  </si>
  <si>
    <t>Web Transactions</t>
  </si>
  <si>
    <t>Services Selected</t>
  </si>
  <si>
    <t>Top Provider Utilization</t>
  </si>
  <si>
    <t>2022 Provider</t>
  </si>
  <si>
    <t>Top Territories</t>
  </si>
  <si>
    <t>Activity by Month</t>
  </si>
  <si>
    <t>Intake to Triage in CD</t>
  </si>
  <si>
    <t>Intake to Triage Calendar Days</t>
  </si>
  <si>
    <t>Michele Van Hirtum-Das</t>
  </si>
  <si>
    <t>Thomas Enlow</t>
  </si>
  <si>
    <t>KRISTINA JULICH</t>
  </si>
  <si>
    <t>Daniel Freedman</t>
  </si>
  <si>
    <t>Janet Wilson</t>
  </si>
  <si>
    <t>Suzanne Strickland</t>
  </si>
  <si>
    <t>JENNA KLOTZ</t>
  </si>
  <si>
    <t>laHCG42RTk7Y9NKCoGUAAZpY3b14yC8HoOd7wewKZ/g=</t>
  </si>
  <si>
    <t>Matt Lallas</t>
  </si>
  <si>
    <t>Pamela McDonnell</t>
  </si>
  <si>
    <t>QNh1JXCADNYfu+rxUZewx16t4wnQWxKS8yEfRWMLlvc=</t>
  </si>
  <si>
    <t>Kevin Rathke</t>
  </si>
  <si>
    <t>Arun Swaminathan</t>
  </si>
  <si>
    <t>RtLDTwDMh9iKbOHI90aPnLey6h+rwfcDd0EJKlNVd9A=</t>
  </si>
  <si>
    <t>Rajsekar Rajaraman</t>
  </si>
  <si>
    <t>lDDVwlB7puaq9h8leGY1GWopAdxxSh0lk717/+LClDo=</t>
  </si>
  <si>
    <t>Jun</t>
  </si>
  <si>
    <t>Qtr1</t>
  </si>
  <si>
    <t>Qtr2</t>
  </si>
  <si>
    <t>Transaction Date (Year)</t>
  </si>
  <si>
    <t>June</t>
  </si>
  <si>
    <t>ERF, HIPPA</t>
  </si>
  <si>
    <t>ERF</t>
  </si>
  <si>
    <t>EBV &amp; HIPPA</t>
  </si>
  <si>
    <t>Service</t>
  </si>
  <si>
    <t>HIPPA</t>
  </si>
  <si>
    <t>TransactionView1[Log ID]</t>
  </si>
  <si>
    <t>TransactionView1[Transaction Date]</t>
  </si>
  <si>
    <t>TransactionView1[Prescriber]</t>
  </si>
  <si>
    <t>TransactionView1[PatientHash]</t>
  </si>
  <si>
    <t>TransactionView1[NPI]</t>
  </si>
  <si>
    <t>TransactionView1[Region]</t>
  </si>
  <si>
    <t>TransactionView1[Territory]</t>
  </si>
  <si>
    <t>TransactionView1[ARM]</t>
  </si>
  <si>
    <t>TransactionView1[Territory - ARM]</t>
  </si>
  <si>
    <t>TransactionView1[Service Selected]</t>
  </si>
  <si>
    <t>TransactionView1[Error]</t>
  </si>
  <si>
    <t>TransactionView1[Attempt #]</t>
  </si>
  <si>
    <t>TransactionView1[Transaction Date (Year)]</t>
  </si>
  <si>
    <t>TransactionView1[Transaction Date (Quarter)]</t>
  </si>
  <si>
    <t>TransactionView1[Transaction Date (Month)]</t>
  </si>
  <si>
    <t>TransactionView1[Transaction Date (Month Index)]</t>
  </si>
  <si>
    <t>Business Days</t>
  </si>
  <si>
    <t>First Triage PCJ</t>
  </si>
  <si>
    <t>Data returned for # Logs, Enrollment Forms (ERF), 2022 (First 1000 rows).</t>
  </si>
  <si>
    <t>Intake Start</t>
  </si>
  <si>
    <t>Average of Business Days</t>
  </si>
  <si>
    <t>Web First Triage Month</t>
  </si>
  <si>
    <t>Tooba Fayyaz</t>
  </si>
  <si>
    <t>Samden Lhatoo</t>
  </si>
  <si>
    <t>Jennifer Haynes</t>
  </si>
  <si>
    <t>CHRISTY STINE</t>
  </si>
  <si>
    <t>Kevin Shapiro</t>
  </si>
  <si>
    <t>Timothy Foster</t>
  </si>
  <si>
    <t>Herbert Ezugha</t>
  </si>
  <si>
    <t>Ligiola Aranaga Sanchez</t>
  </si>
  <si>
    <t>ERNESTO MILLAN</t>
  </si>
  <si>
    <t>Jul</t>
  </si>
  <si>
    <t>Luis</t>
  </si>
  <si>
    <t>July</t>
  </si>
  <si>
    <t>EBV, HIPAA</t>
  </si>
  <si>
    <t>2022 Services</t>
  </si>
  <si>
    <r>
      <t xml:space="preserve">2022 Provider </t>
    </r>
    <r>
      <rPr>
        <sz val="11"/>
        <rFont val="Century Gothic"/>
        <family val="2"/>
        <scheme val="minor"/>
      </rPr>
      <t>&gt;4</t>
    </r>
  </si>
  <si>
    <t>Christy Stine</t>
  </si>
  <si>
    <t>Ernesto Millan</t>
  </si>
  <si>
    <t>Holidays</t>
  </si>
  <si>
    <t>Avg Business Days</t>
  </si>
  <si>
    <t>First Triage Month</t>
  </si>
  <si>
    <t>2022 Web ERF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</si>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</sst>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0"/>
      <name val="Calibri"/>
      <family val="2"/>
    </font>
    <font>
      <b/>
      <sz val="10"/>
      <name val="Century Gothic"/>
      <family val="2"/>
      <scheme val="minor"/>
    </font>
    <font>
      <sz val="10"/>
      <color rgb="FF000000"/>
      <name val="Calibri"/>
      <family val="2"/>
    </font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8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FA7D00"/>
      <name val="Century Gothic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6" fillId="6" borderId="0" applyNumberFormat="0" applyBorder="0" applyAlignment="0" applyProtection="0"/>
    <xf numFmtId="0" fontId="9" fillId="0" borderId="11" applyNumberFormat="0" applyFill="0" applyAlignment="0" applyProtection="0"/>
    <xf numFmtId="0" fontId="6" fillId="7" borderId="0" applyNumberFormat="0" applyBorder="0" applyAlignment="0" applyProtection="0"/>
    <xf numFmtId="0" fontId="11" fillId="8" borderId="12" applyNumberFormat="0" applyAlignment="0" applyProtection="0"/>
    <xf numFmtId="0" fontId="12" fillId="9" borderId="12" applyNumberFormat="0" applyAlignment="0" applyProtection="0"/>
    <xf numFmtId="9" fontId="6" fillId="0" borderId="0" applyFont="0" applyFill="0" applyBorder="0" applyAlignment="0" applyProtection="0"/>
  </cellStyleXfs>
  <cellXfs count="8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1" fontId="4" fillId="3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2" xfId="0" applyBorder="1"/>
    <xf numFmtId="1" fontId="5" fillId="3" borderId="2" xfId="0" applyNumberFormat="1" applyFont="1" applyFill="1" applyBorder="1" applyAlignment="1">
      <alignment horizontal="left"/>
    </xf>
    <xf numFmtId="0" fontId="5" fillId="3" borderId="2" xfId="0" applyFont="1" applyFill="1" applyBorder="1"/>
    <xf numFmtId="0" fontId="5" fillId="4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0" fillId="3" borderId="2" xfId="0" applyFill="1" applyBorder="1"/>
    <xf numFmtId="0" fontId="0" fillId="0" borderId="6" xfId="0" applyBorder="1" applyAlignment="1">
      <alignment horizontal="left"/>
    </xf>
    <xf numFmtId="1" fontId="0" fillId="0" borderId="2" xfId="0" applyNumberFormat="1" applyBorder="1"/>
    <xf numFmtId="1" fontId="0" fillId="0" borderId="7" xfId="0" applyNumberFormat="1" applyBorder="1"/>
    <xf numFmtId="0" fontId="0" fillId="0" borderId="8" xfId="0" applyBorder="1" applyAlignment="1">
      <alignment horizontal="left"/>
    </xf>
    <xf numFmtId="1" fontId="0" fillId="0" borderId="9" xfId="0" applyNumberFormat="1" applyBorder="1"/>
    <xf numFmtId="1" fontId="0" fillId="0" borderId="10" xfId="0" applyNumberFormat="1" applyBorder="1"/>
    <xf numFmtId="0" fontId="1" fillId="0" borderId="1" xfId="1"/>
    <xf numFmtId="0" fontId="8" fillId="3" borderId="3" xfId="2" applyFont="1" applyFill="1" applyBorder="1"/>
    <xf numFmtId="0" fontId="8" fillId="3" borderId="4" xfId="2" applyFont="1" applyFill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left"/>
    </xf>
    <xf numFmtId="0" fontId="8" fillId="7" borderId="5" xfId="4" applyFont="1" applyBorder="1"/>
    <xf numFmtId="0" fontId="6" fillId="7" borderId="2" xfId="4" applyBorder="1"/>
    <xf numFmtId="0" fontId="1" fillId="0" borderId="0" xfId="1" applyBorder="1" applyAlignment="1"/>
    <xf numFmtId="0" fontId="1" fillId="0" borderId="1" xfId="1" applyAlignment="1"/>
    <xf numFmtId="17" fontId="1" fillId="0" borderId="1" xfId="1" applyNumberFormat="1"/>
    <xf numFmtId="17" fontId="0" fillId="3" borderId="2" xfId="0" applyNumberFormat="1" applyFill="1" applyBorder="1"/>
    <xf numFmtId="0" fontId="9" fillId="0" borderId="0" xfId="3" applyBorder="1" applyAlignment="1"/>
    <xf numFmtId="14" fontId="0" fillId="0" borderId="0" xfId="0" applyNumberFormat="1"/>
    <xf numFmtId="0" fontId="1" fillId="0" borderId="1" xfId="1" applyFill="1"/>
    <xf numFmtId="164" fontId="0" fillId="0" borderId="0" xfId="0" applyNumberFormat="1"/>
    <xf numFmtId="0" fontId="7" fillId="7" borderId="2" xfId="4" applyFont="1" applyBorder="1"/>
    <xf numFmtId="0" fontId="8" fillId="3" borderId="14" xfId="2" applyFont="1" applyFill="1" applyBorder="1"/>
    <xf numFmtId="0" fontId="8" fillId="3" borderId="15" xfId="2" applyFont="1" applyFill="1" applyBorder="1"/>
    <xf numFmtId="0" fontId="8" fillId="7" borderId="13" xfId="4" applyFont="1" applyBorder="1"/>
    <xf numFmtId="0" fontId="8" fillId="7" borderId="15" xfId="4" applyFont="1" applyBorder="1"/>
    <xf numFmtId="17" fontId="7" fillId="3" borderId="2" xfId="0" applyNumberFormat="1" applyFont="1" applyFill="1" applyBorder="1"/>
    <xf numFmtId="2" fontId="0" fillId="0" borderId="0" xfId="0" applyNumberFormat="1"/>
    <xf numFmtId="0" fontId="7" fillId="10" borderId="2" xfId="0" applyFont="1" applyFill="1" applyBorder="1"/>
    <xf numFmtId="14" fontId="11" fillId="8" borderId="12" xfId="5" applyNumberFormat="1"/>
    <xf numFmtId="2" fontId="12" fillId="9" borderId="12" xfId="6" applyNumberFormat="1"/>
    <xf numFmtId="0" fontId="1" fillId="0" borderId="0" xfId="1" applyBorder="1"/>
    <xf numFmtId="164" fontId="0" fillId="0" borderId="2" xfId="0" applyNumberFormat="1" applyBorder="1"/>
    <xf numFmtId="0" fontId="0" fillId="0" borderId="4" xfId="0" applyBorder="1"/>
    <xf numFmtId="0" fontId="7" fillId="10" borderId="2" xfId="0" applyFont="1" applyFill="1" applyBorder="1" applyAlignment="1">
      <alignment horizontal="left"/>
    </xf>
    <xf numFmtId="1" fontId="7" fillId="10" borderId="2" xfId="0" applyNumberFormat="1" applyFont="1" applyFill="1" applyBorder="1"/>
    <xf numFmtId="0" fontId="7" fillId="0" borderId="16" xfId="0" applyFont="1" applyBorder="1"/>
    <xf numFmtId="0" fontId="8" fillId="3" borderId="17" xfId="2" applyFont="1" applyFill="1" applyBorder="1"/>
    <xf numFmtId="0" fontId="7" fillId="10" borderId="18" xfId="0" applyFont="1" applyFill="1" applyBorder="1"/>
    <xf numFmtId="0" fontId="7" fillId="10" borderId="19" xfId="0" applyFont="1" applyFill="1" applyBorder="1"/>
    <xf numFmtId="0" fontId="7" fillId="10" borderId="20" xfId="0" applyFont="1" applyFill="1" applyBorder="1"/>
    <xf numFmtId="0" fontId="7" fillId="0" borderId="21" xfId="0" applyFont="1" applyBorder="1" applyAlignment="1">
      <alignment horizontal="left"/>
    </xf>
    <xf numFmtId="0" fontId="7" fillId="0" borderId="22" xfId="0" applyFont="1" applyBorder="1"/>
    <xf numFmtId="0" fontId="0" fillId="0" borderId="13" xfId="0" applyBorder="1" applyAlignment="1">
      <alignment horizontal="left" indent="1"/>
    </xf>
    <xf numFmtId="1" fontId="0" fillId="0" borderId="14" xfId="0" applyNumberFormat="1" applyBorder="1"/>
    <xf numFmtId="0" fontId="7" fillId="10" borderId="23" xfId="0" applyFont="1" applyFill="1" applyBorder="1" applyAlignment="1">
      <alignment horizontal="left"/>
    </xf>
    <xf numFmtId="1" fontId="7" fillId="10" borderId="24" xfId="0" applyNumberFormat="1" applyFont="1" applyFill="1" applyBorder="1"/>
    <xf numFmtId="1" fontId="7" fillId="10" borderId="25" xfId="0" applyNumberFormat="1" applyFont="1" applyFill="1" applyBorder="1"/>
    <xf numFmtId="0" fontId="0" fillId="3" borderId="0" xfId="0" applyFill="1" applyAlignment="1">
      <alignment horizontal="left"/>
    </xf>
    <xf numFmtId="164" fontId="7" fillId="3" borderId="2" xfId="0" applyNumberFormat="1" applyFont="1" applyFill="1" applyBorder="1"/>
    <xf numFmtId="9" fontId="0" fillId="0" borderId="2" xfId="7" applyFont="1" applyBorder="1"/>
    <xf numFmtId="9" fontId="7" fillId="3" borderId="2" xfId="7" applyFont="1" applyFill="1" applyBorder="1"/>
  </cellXfs>
  <cellStyles count="8">
    <cellStyle name="20% - Accent1" xfId="4" builtinId="30"/>
    <cellStyle name="60% - Accent5" xfId="2" builtinId="48"/>
    <cellStyle name="Calculation" xfId="6" builtinId="22"/>
    <cellStyle name="Heading 1" xfId="3" builtinId="16"/>
    <cellStyle name="Heading 3" xfId="1" builtinId="18"/>
    <cellStyle name="Input" xfId="5" builtinId="20"/>
    <cellStyle name="Normal" xfId="0" builtinId="0"/>
    <cellStyle name="Percent" xfId="7" builtinId="5"/>
  </cellStyles>
  <dxfs count="71">
    <dxf>
      <numFmt numFmtId="19" formatCode="m/d/yyyy"/>
    </dxf>
    <dxf>
      <numFmt numFmtId="27" formatCode="m/d/yyyy\ h:mm"/>
    </dxf>
    <dxf>
      <numFmt numFmtId="2" formatCode="0.00"/>
    </dxf>
    <dxf>
      <numFmt numFmtId="19" formatCode="m/d/yyyy"/>
    </dxf>
    <dxf>
      <numFmt numFmtId="19" formatCode="m/d/yyyy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mediumGray">
          <fgColor theme="2" tint="-9.9948118533890809E-2"/>
        </patternFill>
      </fill>
    </dxf>
  </dxfs>
  <tableStyles count="1" defaultTableStyle="TableStyleMedium2" defaultPivotStyle="PivotStyleLight16">
    <tableStyle name="PivotTable Style 1" table="0" count="1" xr9:uid="{8C3E853C-EB34-47F6-9C77-4B59D883CF4B}">
      <tableStyleElement type="wholeTabl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tyles" Target="style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eetMetadata" Target="metadata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0337500003" backgroundQuery="1" createdVersion="7" refreshedVersion="8" minRefreshableVersion="3" recordCount="0" supportSubquery="1" supportAdvancedDrill="1" xr:uid="{EC529739-81E0-4FFD-BFCE-7FD60DB11432}">
  <cacheSource type="external" connectionId="2"/>
  <cacheFields count="4">
    <cacheField name="[TransactionView1].[Error].[Error]" caption="Error" numFmtId="0" hierarchy="49" level="1">
      <sharedItems containsSemiMixedTypes="0" containsNonDate="0" containsString="0"/>
    </cacheField>
    <cacheField name="[TransactionView1].[Transaction Date (Year)].[Transaction Date (Year)]" caption="Transaction Date (Year)" numFmtId="0" hierarchy="51" level="1">
      <sharedItems count="3">
        <s v="2020"/>
        <s v="2021"/>
        <s v="2022"/>
      </sharedItems>
    </cacheField>
    <cacheField name="[Measures].[# Logs]" caption="# Logs" numFmtId="0" hierarchy="57" level="32767"/>
    <cacheField name="[TransactionView1].[Prescriber].[Prescriber]" caption="Prescriber" numFmtId="0" hierarchy="41" level="1">
      <sharedItems containsSemiMixedTypes="0" containsNonDate="0" containsString="0"/>
    </cacheField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2" memberValueDatatype="130" unbalanced="0">
      <fieldsUsage count="2">
        <fieldUsage x="-1"/>
        <fieldUsage x="3"/>
      </fieldsUsage>
    </cacheHierarchy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0" memberValueDatatype="130" unbalanced="0"/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2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580051157405" backgroundQuery="1" createdVersion="8" refreshedVersion="8" minRefreshableVersion="3" recordCount="0" supportSubquery="1" supportAdvancedDrill="1" xr:uid="{1FF87C51-E3B1-4199-AFF1-C6970A5E014A}">
  <cacheSource type="external" connectionId="2"/>
  <cacheFields count="2">
    <cacheField name="[JulyTAT].[First Triage PCJ (Month)].[First Triage PCJ (Month)]" caption="First Triage PCJ (Month)" numFmtId="0" hierarchy="20" level="1">
      <sharedItems count="6">
        <s v="Feb"/>
        <s v="Mar"/>
        <s v="Apr"/>
        <s v="May"/>
        <s v="Jun"/>
        <s v="Jul"/>
      </sharedItems>
    </cacheField>
    <cacheField name="[Measures].[Average of Business Days]" caption="Average of Business Days" numFmtId="0" hierarchy="67" level="32767"/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2" memberValueDatatype="130" unbalanced="0">
      <fieldsUsage count="2">
        <fieldUsage x="-1"/>
        <fieldUsage x="0"/>
      </fieldsUsage>
    </cacheHierarchy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0" memberValueDatatype="130" unbalanced="0"/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0" memberValueDatatype="130" unbalanced="0"/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0" memberValueDatatype="130" unbalanced="0"/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/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0335185186" backgroundQuery="1" createdVersion="7" refreshedVersion="8" minRefreshableVersion="3" recordCount="0" supportSubquery="1" supportAdvancedDrill="1" xr:uid="{17C50AAC-14F9-4AF1-9B35-D45E18BE20E6}">
  <cacheSource type="external" connectionId="2"/>
  <cacheFields count="4">
    <cacheField name="[TransactionView1].[Error].[Error]" caption="Error" numFmtId="0" hierarchy="49" level="1">
      <sharedItems containsSemiMixedTypes="0" containsNonDate="0" containsString="0"/>
    </cacheField>
    <cacheField name="[TransactionView1].[Transaction Date (Year)].[Transaction Date (Year)]" caption="Transaction Date (Year)" numFmtId="0" hierarchy="51" level="1">
      <sharedItems count="3">
        <s v="2020"/>
        <s v="2021"/>
        <s v="2022"/>
      </sharedItems>
    </cacheField>
    <cacheField name="[Measures].[# Logs]" caption="# Logs" numFmtId="0" hierarchy="57" level="32767"/>
    <cacheField name="[TransactionView1].[Prescriber].[Prescriber]" caption="Prescriber" numFmtId="0" hierarchy="41" level="1">
      <sharedItems containsSemiMixedTypes="0" containsNonDate="0" containsString="0"/>
    </cacheField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2" memberValueDatatype="130" unbalanced="0">
      <fieldsUsage count="2">
        <fieldUsage x="-1"/>
        <fieldUsage x="3"/>
      </fieldsUsage>
    </cacheHierarchy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0" memberValueDatatype="130" unbalanced="0"/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2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95426388887" backgroundQuery="1" createdVersion="8" refreshedVersion="8" minRefreshableVersion="3" recordCount="0" supportSubquery="1" supportAdvancedDrill="1" xr:uid="{75302926-3D13-4DF4-8B16-AA7418E6F486}">
  <cacheSource type="external" connectionId="2"/>
  <cacheFields count="5">
    <cacheField name="[TransactionView1].[Prescriber].[Prescriber]" caption="Prescriber" numFmtId="0" hierarchy="41" level="1">
      <sharedItems count="191">
        <s v="AARON CARDON"/>
        <s v="Akila Venkataraman"/>
        <s v="Alexandra Shaw"/>
        <s v="Alica Goldman"/>
        <s v="Alison Dolce"/>
        <s v="Alyssa Rosen"/>
        <s v="Amie Renninger Nowlin"/>
        <s v="Amy Martyanov"/>
        <s v="Amy McGregor"/>
        <s v="Anand Gundakaram"/>
        <s v="Anne Morse"/>
        <s v="Arie Weinstock"/>
        <s v="Arun Swaminathan"/>
        <s v="Atif Sheikh"/>
        <s v="Beck Espiritu"/>
        <s v="Bernardo Flasterstein"/>
        <s v="Bianca Amorese"/>
        <s v="Brandy Ma"/>
        <s v="Camilo Garcia Gracia"/>
        <s v="Carla Lopinto-Khoury"/>
        <s v="Carol Vance"/>
        <s v="CARRIE LEWIS"/>
        <s v="Carter Richards"/>
        <s v="Carter Wray"/>
        <s v="Cassandra Ingemansson"/>
        <s v="Charles Szabo"/>
        <s v="Cherise Frazier"/>
        <s v="Chi Dai"/>
        <s v="Chigolum Eze"/>
        <s v="Christina Gurnett"/>
        <s v="CHRISTY STINE"/>
        <s v="DALLAS ARMSTRONG"/>
        <s v="Dana Bridges"/>
        <s v="Daniel Freedman"/>
        <s v="Daniel Mattson"/>
        <s v="Danielle Nolan"/>
        <s v="David Franz"/>
        <s v="DAVID HARRIS"/>
        <s v="DAVID SUHRBIER"/>
        <s v="Deborah Holder"/>
        <s v="Diana Sieciechowicz"/>
        <s v="Don Mathew"/>
        <s v="Donald Taylor"/>
        <s v="DWIGHT LINDHOLM"/>
        <s v="Eboni Lance"/>
        <s v="Edgard Andrade"/>
        <s v="Edward Maa"/>
        <s v="Elizabeth Bebin"/>
        <s v="Elizabeth Michael"/>
        <s v="Eric Kossoff"/>
        <s v="Eric Marsh"/>
        <s v="Eric Vernier"/>
        <s v="Erik Sass"/>
        <s v="ERNESTO MILLAN"/>
        <s v="Eugene Morris"/>
        <s v="FAISAL QAZI"/>
        <s v="Francis Filloux"/>
        <s v="Gary Nelson"/>
        <s v="Gian Rossi"/>
        <s v="Glen Scott"/>
        <s v="Hari Prasad Kunhi Veedu"/>
        <s v="Harry Abram"/>
        <s v="HENRY HASSON"/>
        <s v="Herbert Ezugha"/>
        <s v="Hind Kettani"/>
        <s v="Howard Mandell"/>
        <s v="Ignacio Pita Garcia"/>
        <s v="Ilona Humes"/>
        <s v="Ismail Mohamed"/>
        <s v="J. Robert Flamini"/>
        <s v="James Owens"/>
        <s v="Jan Mathisen"/>
        <s v="Janet Wilson"/>
        <s v="Jasmin Dao"/>
        <s v="Jason Lerner"/>
        <s v="JAY COOK"/>
        <s v="Jay Gavvala"/>
        <s v="JAYNE NESS"/>
        <s v="Jean-Ronel Corbier"/>
        <s v="Jeffery Kane"/>
        <s v="Jeffery Olsen"/>
        <s v="Jeffrey Frank"/>
        <s v="JENNA KLOTZ"/>
        <s v="Jennifer Griffith"/>
        <s v="Jennifer Haynes"/>
        <s v="JENNIFER MCGUIRE"/>
        <s v="Jinfon Ong"/>
        <s v="John Condie"/>
        <s v="John Hemphill"/>
        <s v="Juan Ochoa"/>
        <s v="JULIA ROBINSON"/>
        <s v="Justin Martello"/>
        <s v="Jyes Querubin"/>
        <s v="Kamil Detyniecki"/>
        <s v="Karen Keough"/>
        <s v="Katherine Labiner"/>
        <s v="Katherine Moretz"/>
        <s v="Kathy Wolfe"/>
        <s v="Kenneth Ashkin"/>
        <s v="Kerry Nathan"/>
        <s v="Kevin Rathke"/>
        <s v="Kevin Shapiro"/>
        <s v="KIMBERLY SCHOLFIELD"/>
        <s v="KIRSTEN WILHELM"/>
        <s v="Korwyn Williams"/>
        <s v="KRISTINA JULICH"/>
        <s v="Lance Kim"/>
        <s v="Latanya Agurs"/>
        <s v="Laura Jansen"/>
        <s v="Lauren James"/>
        <s v="LAURIE SELTZER"/>
        <s v="LIANA THEROUX"/>
        <s v="Ligiola Aranaga Sanchez"/>
        <s v="Lorraine Rodriguez"/>
        <s v="Lorraine Schieffer"/>
        <s v="Madeline Fields"/>
        <s v="MARIELA MENDEZ"/>
        <s v="Mario Coleman"/>
        <s v="Marisa Gardner"/>
        <s v="Marissa Di Giovine"/>
        <s v="MARVIN BRAUN"/>
        <s v="Matt Lallas"/>
        <s v="Matthew Sweney"/>
        <s v="Megan Edwards"/>
        <s v="MELISSA ASSAF"/>
        <s v="MICHAEL GRAY"/>
        <s v="Michael Wong"/>
        <s v="Michele Van Hirtum-Das"/>
        <s v="Mohamed Hegazy"/>
        <s v="Mohaned Osman"/>
        <s v="Monisha Goyal"/>
        <s v="Morris Kinast"/>
        <s v="Muhammad Zafar"/>
        <s v="Muna Khan"/>
        <s v="Natanya Mishal"/>
        <s v="Nelson Owyoung"/>
        <s v="NICHOLAS FIRESTINE"/>
        <s v="Norman Wang"/>
        <s v="Omid Omidvar"/>
        <s v="Pamela McDonnell"/>
        <s v="Paul Youssef"/>
        <s v="Paula Schleifer"/>
        <s v="Pavel Klein"/>
        <s v="Pongkiat Kankirawatana"/>
        <s v="Pooja Patel"/>
        <s v="Rachel Merrifield"/>
        <s v="RAJ SHETH"/>
        <s v="Rajsekar Rajaraman"/>
        <s v="RAMY ESKANDAR"/>
        <s v="Razi Rashid"/>
        <s v="REJEAN GUERRIERO"/>
        <s v="Robert Blake"/>
        <s v="Roberto Lopez-Alberola"/>
        <s v="Robin Ryther"/>
        <s v="Ryan Gill"/>
        <s v="Sally Sample"/>
        <s v="Samden Lhatoo"/>
        <s v="Sami Aboumatar"/>
        <s v="Sarah Kelley"/>
        <s v="SAYED NAQVI"/>
        <s v="Scott Sample"/>
        <s v="Shaguna Mathur"/>
        <s v="Shana Wallace"/>
        <s v="SHANNON AGNER"/>
        <s v="Shaun Hussain"/>
        <s v="Shelley Williams"/>
        <s v="SHERI SWADER"/>
        <s v="Shubhangi Peche"/>
        <s v="SHUSILA RAJASINGHAM"/>
        <s v="Sidney Atkinson"/>
        <s v="Sookyong Koh"/>
        <s v="Stefanie Berry"/>
        <s v="Steven Phillips"/>
        <s v="Steven Winesett"/>
        <s v="Sudha Kessler"/>
        <s v="Susan Benedict"/>
        <s v="Susan Conrad"/>
        <s v="Suzanne Strickland"/>
        <s v="Tamara Zach"/>
        <s v="Thomas Enlow"/>
        <s v="Timothy Foster"/>
        <s v="Timothy Garvey"/>
        <s v="Todd Barron"/>
        <s v="TONY MCGRATH"/>
        <s v="Tooba Fayyaz"/>
        <s v="VICTOR ROSENFELD"/>
        <s v="Victoria Wong"/>
        <s v="Vinodh Narayanan"/>
        <s v="Wendy Eastman"/>
        <s v="William Tatum"/>
        <s v="Yuliya Zinger"/>
      </sharedItems>
    </cacheField>
    <cacheField name="[TransactionView1].[Transaction Date (Month)].[Transaction Date (Month)]" caption="Transaction Date (Month)" numFmtId="0" hierarchy="53" level="1">
      <sharedItems count="7">
        <s v="Jan"/>
        <s v="Feb"/>
        <s v="Mar"/>
        <s v="Apr"/>
        <s v="May"/>
        <s v="Jun"/>
        <s v="Jul"/>
      </sharedItems>
    </cacheField>
    <cacheField name="[TransactionView1].[Transaction Date (Year)].[Transaction Date (Year)]" caption="Transaction Date (Year)" numFmtId="0" hierarchy="51" level="1">
      <sharedItems count="3">
        <s v="2020"/>
        <s v="2021"/>
        <s v="2022"/>
      </sharedItems>
    </cacheField>
    <cacheField name="[Measures].[# Logs]" caption="# Logs" numFmtId="0" hierarchy="57" level="32767"/>
    <cacheField name="[TransactionView1].[Service Selected].[Service Selected]" caption="Service Selected" numFmtId="0" hierarchy="48" level="1">
      <sharedItems count="4">
        <s v="EBV"/>
        <s v="Enrollment Forms (ERF)"/>
        <s v="HIPAA"/>
        <s v="EBV &amp; HIPAA"/>
      </sharedItems>
    </cacheField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2" memberValueDatatype="130" unbalanced="0">
      <fieldsUsage count="2">
        <fieldUsage x="-1"/>
        <fieldUsage x="4"/>
      </fieldsUsage>
    </cacheHierarchy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2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3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4537615744" backgroundQuery="1" createdVersion="8" refreshedVersion="8" minRefreshableVersion="3" recordCount="0" supportSubquery="1" supportAdvancedDrill="1" xr:uid="{89389281-E759-425E-8F9F-01258C2C886E}">
  <cacheSource type="external" connectionId="2"/>
  <cacheFields count="5">
    <cacheField name="[Measures].[# Logs]" caption="# Logs" numFmtId="0" hierarchy="57" level="32767"/>
    <cacheField name="[TransactionView1].[Transaction Date (Year)].[Transaction Date (Year)]" caption="Transaction Date (Year)" numFmtId="0" hierarchy="51" level="1">
      <sharedItems containsSemiMixedTypes="0" containsNonDate="0" containsString="0"/>
    </cacheField>
    <cacheField name="[TransactionView1].[Transaction Date (Month)].[Transaction Date (Month)]" caption="Transaction Date (Month)" numFmtId="0" hierarchy="53" level="1">
      <sharedItems count="7">
        <s v="Jan"/>
        <s v="Feb"/>
        <s v="Mar"/>
        <s v="Apr"/>
        <s v="May"/>
        <s v="Jun"/>
        <s v="Jul"/>
      </sharedItems>
    </cacheField>
    <cacheField name="[TransactionView1].[ARM].[ARM]" caption="ARM" numFmtId="0" hierarchy="46" level="1">
      <sharedItems count="11">
        <s v=""/>
        <s v="Abby"/>
        <s v="Christian"/>
        <s v="Jennifer"/>
        <s v="Julie"/>
        <s v="Lisa"/>
        <s v="Luis"/>
        <s v="Mark"/>
        <s v="Randy"/>
        <s v="Susan"/>
        <s v="William"/>
      </sharedItems>
    </cacheField>
    <cacheField name="[TransactionView1].[Territory].[Territory]" caption="Territory" numFmtId="0" hierarchy="45" level="1">
      <sharedItems count="38">
        <s v=""/>
        <s v="GE206"/>
        <s v="GE208"/>
        <s v="GE209"/>
        <s v="GE303"/>
        <s v="GE501"/>
        <s v="GE401"/>
        <s v="GE403"/>
        <s v="GE404"/>
        <s v="GE405"/>
        <s v="GE602"/>
        <s v="GE705"/>
        <s v="GE706"/>
        <s v="GE707"/>
        <s v="GE708"/>
        <s v="GE301"/>
        <s v="GE302"/>
        <s v="GE304"/>
        <s v="GE202"/>
        <s v="GE203"/>
        <s v="GE204"/>
        <s v="GE205"/>
        <s v="GE506"/>
        <s v="GE305"/>
        <s v="GE306"/>
        <s v="GE307"/>
        <s v="GE308"/>
        <s v="GE104"/>
        <s v="GE107"/>
        <s v="GE508"/>
        <s v="GE704"/>
        <s v="GE604"/>
        <s v="GE605"/>
        <s v="GE606"/>
        <s v="GE607"/>
        <s v="GE406"/>
        <s v="GE407"/>
        <s v="GE408"/>
      </sharedItems>
    </cacheField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0" memberValueDatatype="130" unbalanced="0"/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2" memberValueDatatype="130" unbalanced="0">
      <fieldsUsage count="2">
        <fieldUsage x="-1"/>
        <fieldUsage x="4"/>
      </fieldsUsage>
    </cacheHierarchy>
    <cacheHierarchy uniqueName="[TransactionView1].[ARM]" caption="ARM" attribute="1" defaultMemberUniqueName="[TransactionView1].[ARM].[All]" allUniqueName="[TransactionView1].[ARM].[All]" dimensionUniqueName="[TransactionView1]" displayFolder="" count="2" memberValueDatatype="130" unbalanced="0">
      <fieldsUsage count="2">
        <fieldUsage x="-1"/>
        <fieldUsage x="3"/>
      </fieldsUsage>
    </cacheHierarchy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2" memberValueDatatype="130" unbalanced="0">
      <fieldsUsage count="2">
        <fieldUsage x="-1"/>
        <fieldUsage x="2"/>
      </fieldsUsage>
    </cacheHierarchy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0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0334027777" backgroundQuery="1" createdVersion="8" refreshedVersion="8" minRefreshableVersion="3" recordCount="0" supportSubquery="1" supportAdvancedDrill="1" xr:uid="{ABB9C372-ED62-437F-A089-60895290BF8E}">
  <cacheSource type="external" connectionId="2"/>
  <cacheFields count="3">
    <cacheField name="[TransactionView1].[Transaction Date (Year)].[Transaction Date (Year)]" caption="Transaction Date (Year)" numFmtId="0" hierarchy="51" level="1">
      <sharedItems containsSemiMixedTypes="0" containsNonDate="0" containsString="0"/>
    </cacheField>
    <cacheField name="[TransactionView1].[Transaction Date (Month)].[Transaction Date (Month)]" caption="Transaction Date (Month)" numFmtId="0" hierarchy="53" level="1">
      <sharedItems count="7">
        <s v="Jan"/>
        <s v="Feb"/>
        <s v="Mar"/>
        <s v="Apr"/>
        <s v="May"/>
        <s v="Jun"/>
        <s v="Jul"/>
      </sharedItems>
    </cacheField>
    <cacheField name="[Measures].[# Logs]" caption="# Logs" numFmtId="0" hierarchy="57" level="32767"/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0" memberValueDatatype="130" unbalanced="0"/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2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0331249999" backgroundQuery="1" createdVersion="8" refreshedVersion="8" minRefreshableVersion="3" recordCount="0" supportSubquery="1" supportAdvancedDrill="1" xr:uid="{5ABF11F5-B3F1-468E-B428-7A6C5BF2A1E7}">
  <cacheSource type="external" connectionId="2"/>
  <cacheFields count="2">
    <cacheField name="[TransactionView1].[Transaction Date (Year)].[Transaction Date (Year)]" caption="Transaction Date (Year)" numFmtId="0" hierarchy="51" level="1">
      <sharedItems count="3">
        <s v="2020"/>
        <s v="2021"/>
        <s v="2022"/>
      </sharedItems>
    </cacheField>
    <cacheField name="[Measures].[# Logs]" caption="# Logs" numFmtId="0" hierarchy="57" level="32767"/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0" memberValueDatatype="130" unbalanced="0"/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0" memberValueDatatype="130" unbalanced="0"/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1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0333101854" backgroundQuery="1" createdVersion="8" refreshedVersion="8" minRefreshableVersion="3" recordCount="0" supportSubquery="1" supportAdvancedDrill="1" xr:uid="{5B744625-6204-4680-836A-462E0E9D35A0}">
  <cacheSource type="external" connectionId="2"/>
  <cacheFields count="4">
    <cacheField name="[TransactionView1].[Region].[Region]" caption="Region" numFmtId="0" hierarchy="44" level="1">
      <sharedItems count="8">
        <s v=""/>
        <s v="Mid Atlantic"/>
        <s v="Midwest"/>
        <s v="Mountain West"/>
        <s v="Northeast"/>
        <s v="South Central"/>
        <s v="Southeast"/>
        <s v="West"/>
      </sharedItems>
    </cacheField>
    <cacheField name="[Measures].[# Logs]" caption="# Logs" numFmtId="0" hierarchy="57" level="32767"/>
    <cacheField name="[TransactionView1].[Transaction Date (Year)].[Transaction Date (Year)]" caption="Transaction Date (Year)" numFmtId="0" hierarchy="51" level="1">
      <sharedItems containsSemiMixedTypes="0" containsNonDate="0" containsString="0"/>
    </cacheField>
    <cacheField name="[TransactionView1].[Transaction Date (Month)].[Transaction Date (Month)]" caption="Transaction Date (Month)" numFmtId="0" hierarchy="53" level="1">
      <sharedItems count="7">
        <s v="Jan"/>
        <s v="Feb"/>
        <s v="Mar"/>
        <s v="Apr"/>
        <s v="May"/>
        <s v="Jun"/>
        <s v="Jul"/>
      </sharedItems>
    </cacheField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0" memberValueDatatype="130" unbalanced="0"/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2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2" memberValueDatatype="130" unbalanced="0">
      <fieldsUsage count="2">
        <fieldUsage x="-1"/>
        <fieldUsage x="3"/>
      </fieldsUsage>
    </cacheHierarchy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1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70332175923" backgroundQuery="1" createdVersion="8" refreshedVersion="8" minRefreshableVersion="3" recordCount="0" supportSubquery="1" supportAdvancedDrill="1" xr:uid="{865D99E5-0E05-4E6D-B77B-7709F18CC0DB}">
  <cacheSource type="external" connectionId="2"/>
  <cacheFields count="4">
    <cacheField name="[Measures].[# Logs]" caption="# Logs" numFmtId="0" hierarchy="57" level="32767"/>
    <cacheField name="[TransactionView1].[Service Selected].[Service Selected]" caption="Service Selected" numFmtId="0" hierarchy="48" level="1">
      <sharedItems count="4">
        <s v="EBV"/>
        <s v="EBV &amp; HIPAA"/>
        <s v="Enrollment Forms (ERF)"/>
        <s v="HIPAA"/>
      </sharedItems>
    </cacheField>
    <cacheField name="[TransactionView1].[Transaction Date (Month)].[Transaction Date (Month)]" caption="Transaction Date (Month)" numFmtId="0" hierarchy="53" level="1">
      <sharedItems count="7">
        <s v="Jan"/>
        <s v="Feb"/>
        <s v="Mar"/>
        <s v="Apr"/>
        <s v="May"/>
        <s v="Jun"/>
        <s v="Jul"/>
      </sharedItems>
    </cacheField>
    <cacheField name="[TransactionView1].[Transaction Date (Year)].[Transaction Date (Year)]" caption="Transaction Date (Year)" numFmtId="0" hierarchy="51" level="1">
      <sharedItems containsSemiMixedTypes="0" containsNonDate="0" containsString="0"/>
    </cacheField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0" memberValueDatatype="130" unbalanced="0"/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3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2" memberValueDatatype="130" unbalanced="0">
      <fieldsUsage count="2">
        <fieldUsage x="-1"/>
        <fieldUsage x="2"/>
      </fieldsUsage>
    </cacheHierarchy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0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 Amback" refreshedDate="44776.485227199075" backgroundQuery="1" createdVersion="8" refreshedVersion="8" minRefreshableVersion="3" recordCount="0" supportSubquery="1" supportAdvancedDrill="1" xr:uid="{0ABA9655-759A-42B4-AF3B-069E139E7A83}">
  <cacheSource type="external" connectionId="2"/>
  <cacheFields count="4">
    <cacheField name="[TransactionView1].[Prescriber].[Prescriber]" caption="Prescriber" numFmtId="0" hierarchy="41" level="1">
      <sharedItems count="89">
        <s v="Amy McGregor"/>
        <s v="Anand Gundakaram"/>
        <s v="Anne Morse"/>
        <s v="Arun Swaminathan"/>
        <s v="Bernardo Flasterstein"/>
        <s v="Bianca Amorese"/>
        <s v="Brandy Ma"/>
        <s v="Carla Lopinto-Khoury"/>
        <s v="Carol Vance"/>
        <s v="Chi Dai"/>
        <s v="Chigolum Eze"/>
        <s v="CHRISTY STINE"/>
        <s v="DALLAS ARMSTRONG"/>
        <s v="Daniel Freedman"/>
        <s v="Deborah Holder"/>
        <s v="DWIGHT LINDHOLM"/>
        <s v="Edgard Andrade"/>
        <s v="Edward Maa"/>
        <s v="Eric Marsh"/>
        <s v="Eric Vernier"/>
        <s v="Erik Sass"/>
        <s v="ERNESTO MILLAN"/>
        <s v="FAISAL QAZI"/>
        <s v="Gian Rossi"/>
        <s v="Glen Scott"/>
        <s v="Herbert Ezugha"/>
        <s v="Hind Kettani"/>
        <s v="Ignacio Pita Garcia"/>
        <s v="Ilona Humes"/>
        <s v="Ismail Mohamed"/>
        <s v="J. Robert Flamini"/>
        <s v="James Owens"/>
        <s v="Jan Mathisen"/>
        <s v="Janet Wilson"/>
        <s v="Jason Lerner"/>
        <s v="JAYNE NESS"/>
        <s v="Jean-Ronel Corbier"/>
        <s v="Jeffery Olsen"/>
        <s v="JENNA KLOTZ"/>
        <s v="Jennifer Haynes"/>
        <s v="JENNIFER MCGUIRE"/>
        <s v="Jinfon Ong"/>
        <s v="Karen Keough"/>
        <s v="Katherine Labiner"/>
        <s v="Kerry Nathan"/>
        <s v="Kevin Rathke"/>
        <s v="Kevin Shapiro"/>
        <s v="KIRSTEN WILHELM"/>
        <s v="KRISTINA JULICH"/>
        <s v="Lance Kim"/>
        <s v="Latanya Agurs"/>
        <s v="Ligiola Aranaga Sanchez"/>
        <s v="Lorraine Schieffer"/>
        <s v="MARIELA MENDEZ"/>
        <s v="Mario Coleman"/>
        <s v="Marisa Gardner"/>
        <s v="Marissa Di Giovine"/>
        <s v="MARVIN BRAUN"/>
        <s v="Matt Lallas"/>
        <s v="MELISSA ASSAF"/>
        <s v="MICHAEL GRAY"/>
        <s v="Michele Van Hirtum-Das"/>
        <s v="Mohamed Hegazy"/>
        <s v="Muna Khan"/>
        <s v="Pamela McDonnell"/>
        <s v="Paul Youssef"/>
        <s v="Paula Schleifer"/>
        <s v="Pavel Klein"/>
        <s v="Pongkiat Kankirawatana"/>
        <s v="Rachel Merrifield"/>
        <s v="Rajsekar Rajaraman"/>
        <s v="Roberto Lopez-Alberola"/>
        <s v="Samden Lhatoo"/>
        <s v="Sami Aboumatar"/>
        <s v="Sarah Kelley"/>
        <s v="Shubhangi Peche"/>
        <s v="Sidney Atkinson"/>
        <s v="Sookyong Koh"/>
        <s v="Susan Conrad"/>
        <s v="Suzanne Strickland"/>
        <s v="Tamara Zach"/>
        <s v="Thomas Enlow"/>
        <s v="Timothy Foster"/>
        <s v="Todd Barron"/>
        <s v="Tooba Fayyaz"/>
        <s v="VICTOR ROSENFELD"/>
        <s v="Vinodh Narayanan"/>
        <s v="Wendy Eastman"/>
        <s v="Yuliya Zinger"/>
      </sharedItems>
    </cacheField>
    <cacheField name="[TransactionView1].[Transaction Date (Month)].[Transaction Date (Month)]" caption="Transaction Date (Month)" numFmtId="0" hierarchy="53" level="1">
      <sharedItems count="7">
        <s v="Jan"/>
        <s v="Feb"/>
        <s v="Mar"/>
        <s v="Apr"/>
        <s v="May"/>
        <s v="Jun"/>
        <s v="Jul"/>
      </sharedItems>
    </cacheField>
    <cacheField name="[TransactionView1].[Transaction Date (Year)].[Transaction Date (Year)]" caption="Transaction Date (Year)" numFmtId="0" hierarchy="51" level="1">
      <sharedItems containsSemiMixedTypes="0" containsNonDate="0" containsString="0"/>
    </cacheField>
    <cacheField name="[Measures].[# Logs]" caption="# Logs" numFmtId="0" hierarchy="57" level="32767"/>
  </cacheFields>
  <cacheHierarchies count="68">
    <cacheHierarchy uniqueName="[JulyTAT].[TransactionView1[Log ID]]]" caption="TransactionView1[Log ID]" attribute="1" defaultMemberUniqueName="[JulyTAT].[TransactionView1[Log ID]]].[All]" allUniqueName="[JulyTAT].[TransactionView1[Log ID]]].[All]" dimensionUniqueName="[JulyTAT]" displayFolder="" count="0" memberValueDatatype="20" unbalanced="0"/>
    <cacheHierarchy uniqueName="[JulyTAT].[CaseID]" caption="CaseID" attribute="1" defaultMemberUniqueName="[JulyTAT].[CaseID].[All]" allUniqueName="[JulyTAT].[CaseID].[All]" dimensionUniqueName="[JulyTAT]" displayFolder="" count="0" memberValueDatatype="20" unbalanced="0"/>
    <cacheHierarchy uniqueName="[JulyTAT].[Intake Start PCJ]" caption="Intake Start PCJ" attribute="1" time="1" defaultMemberUniqueName="[JulyTAT].[Intake Start PCJ].[All]" allUniqueName="[JulyTAT].[Intake Start PCJ].[All]" dimensionUniqueName="[JulyTAT]" displayFolder="" count="0" memberValueDatatype="7" unbalanced="0"/>
    <cacheHierarchy uniqueName="[JulyTAT].[First Triage PCJ]" caption="First Triage PCJ" attribute="1" time="1" defaultMemberUniqueName="[JulyTAT].[First Triage PCJ].[All]" allUniqueName="[JulyTAT].[First Triage PCJ].[All]" dimensionUniqueName="[JulyTAT]" displayFolder="" count="0" memberValueDatatype="7" unbalanced="0"/>
    <cacheHierarchy uniqueName="[JulyTAT].[Business Days]" caption="Business Days" attribute="1" defaultMemberUniqueName="[JulyTAT].[Business Days].[All]" allUniqueName="[JulyTAT].[Business Days].[All]" dimensionUniqueName="[JulyTAT]" displayFolder="" count="0" memberValueDatatype="20" unbalanced="0"/>
    <cacheHierarchy uniqueName="[JulyTAT].[TransactionView1[Transaction Date]]]" caption="TransactionView1[Transaction Date]" attribute="1" time="1" defaultMemberUniqueName="[JulyTAT].[TransactionView1[Transaction Date]]].[All]" allUniqueName="[JulyTAT].[TransactionView1[Transaction Date]]].[All]" dimensionUniqueName="[JulyTAT]" displayFolder="" count="0" memberValueDatatype="7" unbalanced="0"/>
    <cacheHierarchy uniqueName="[JulyTAT].[TransactionView1[Prescriber]]]" caption="TransactionView1[Prescriber]" attribute="1" defaultMemberUniqueName="[JulyTAT].[TransactionView1[Prescriber]]].[All]" allUniqueName="[JulyTAT].[TransactionView1[Prescriber]]].[All]" dimensionUniqueName="[JulyTAT]" displayFolder="" count="0" memberValueDatatype="130" unbalanced="0"/>
    <cacheHierarchy uniqueName="[JulyTAT].[TransactionView1[PatientHash]]]" caption="TransactionView1[PatientHash]" attribute="1" defaultMemberUniqueName="[JulyTAT].[TransactionView1[PatientHash]]].[All]" allUniqueName="[JulyTAT].[TransactionView1[PatientHash]]].[All]" dimensionUniqueName="[JulyTAT]" displayFolder="" count="0" memberValueDatatype="130" unbalanced="0"/>
    <cacheHierarchy uniqueName="[JulyTAT].[TransactionView1[NPI]]]" caption="TransactionView1[NPI]" attribute="1" defaultMemberUniqueName="[JulyTAT].[TransactionView1[NPI]]].[All]" allUniqueName="[JulyTAT].[TransactionView1[NPI]]].[All]" dimensionUniqueName="[JulyTAT]" displayFolder="" count="0" memberValueDatatype="20" unbalanced="0"/>
    <cacheHierarchy uniqueName="[JulyTAT].[TransactionView1[Region]]]" caption="TransactionView1[Region]" attribute="1" defaultMemberUniqueName="[JulyTAT].[TransactionView1[Region]]].[All]" allUniqueName="[JulyTAT].[TransactionView1[Region]]].[All]" dimensionUniqueName="[JulyTAT]" displayFolder="" count="0" memberValueDatatype="130" unbalanced="0"/>
    <cacheHierarchy uniqueName="[JulyTAT].[TransactionView1[Territory]]]" caption="TransactionView1[Territory]" attribute="1" defaultMemberUniqueName="[JulyTAT].[TransactionView1[Territory]]].[All]" allUniqueName="[JulyTAT].[TransactionView1[Territory]]].[All]" dimensionUniqueName="[JulyTAT]" displayFolder="" count="0" memberValueDatatype="130" unbalanced="0"/>
    <cacheHierarchy uniqueName="[JulyTAT].[TransactionView1[ARM]]]" caption="TransactionView1[ARM]" attribute="1" defaultMemberUniqueName="[JulyTAT].[TransactionView1[ARM]]].[All]" allUniqueName="[JulyTAT].[TransactionView1[ARM]]].[All]" dimensionUniqueName="[JulyTAT]" displayFolder="" count="0" memberValueDatatype="130" unbalanced="0"/>
    <cacheHierarchy uniqueName="[JulyTAT].[TransactionView1[Territory - ARM]]]" caption="TransactionView1[Territory - ARM]" attribute="1" defaultMemberUniqueName="[JulyTAT].[TransactionView1[Territory - ARM]]].[All]" allUniqueName="[JulyTAT].[TransactionView1[Territory - ARM]]].[All]" dimensionUniqueName="[JulyTAT]" displayFolder="" count="0" memberValueDatatype="130" unbalanced="0"/>
    <cacheHierarchy uniqueName="[JulyTAT].[TransactionView1[Service Selected]]]" caption="TransactionView1[Service Selected]" attribute="1" defaultMemberUniqueName="[JulyTAT].[TransactionView1[Service Selected]]].[All]" allUniqueName="[JulyTAT].[TransactionView1[Service Selected]]].[All]" dimensionUniqueName="[JulyTAT]" displayFolder="" count="0" memberValueDatatype="130" unbalanced="0"/>
    <cacheHierarchy uniqueName="[JulyTAT].[TransactionView1[Error]]]" caption="TransactionView1[Error]" attribute="1" defaultMemberUniqueName="[JulyTAT].[TransactionView1[Error]]].[All]" allUniqueName="[JulyTAT].[TransactionView1[Error]]].[All]" dimensionUniqueName="[JulyTAT]" displayFolder="" count="0" memberValueDatatype="130" unbalanced="0"/>
    <cacheHierarchy uniqueName="[JulyTAT].[TransactionView1[Attempt #]]]" caption="TransactionView1[Attempt #]" attribute="1" defaultMemberUniqueName="[JulyTAT].[TransactionView1[Attempt #]]].[All]" allUniqueName="[JulyTAT].[TransactionView1[Attempt #]]].[All]" dimensionUniqueName="[JulyTAT]" displayFolder="" count="0" memberValueDatatype="20" unbalanced="0"/>
    <cacheHierarchy uniqueName="[JulyTAT].[TransactionView1[Transaction Date (Year)]]]" caption="TransactionView1[Transaction Date (Year)]" attribute="1" defaultMemberUniqueName="[JulyTAT].[TransactionView1[Transaction Date (Year)]]].[All]" allUniqueName="[JulyTAT].[TransactionView1[Transaction Date (Year)]]].[All]" dimensionUniqueName="[JulyTAT]" displayFolder="" count="0" memberValueDatatype="130" unbalanced="0"/>
    <cacheHierarchy uniqueName="[JulyTAT].[TransactionView1[Transaction Date (Quarter)]]]" caption="TransactionView1[Transaction Date (Quarter)]" attribute="1" defaultMemberUniqueName="[JulyTAT].[TransactionView1[Transaction Date (Quarter)]]].[All]" allUniqueName="[JulyTAT].[TransactionView1[Transaction Date (Quarter)]]].[All]" dimensionUniqueName="[JulyTAT]" displayFolder="" count="0" memberValueDatatype="130" unbalanced="0"/>
    <cacheHierarchy uniqueName="[JulyTAT].[TransactionView1[Transaction Date (Month)]]]" caption="TransactionView1[Transaction Date (Month)]" attribute="1" defaultMemberUniqueName="[JulyTAT].[TransactionView1[Transaction Date (Month)]]].[All]" allUniqueName="[JulyTAT].[TransactionView1[Transaction Date (Month)]]].[All]" dimensionUniqueName="[JulyTAT]" displayFolder="" count="0" memberValueDatatype="130" unbalanced="0"/>
    <cacheHierarchy uniqueName="[JulyTAT].[TransactionView1[Transaction Date (Month Index)]]]" caption="TransactionView1[Transaction Date (Month Index)]" attribute="1" defaultMemberUniqueName="[JulyTAT].[TransactionView1[Transaction Date (Month Index)]]].[All]" allUniqueName="[JulyTAT].[TransactionView1[Transaction Date (Month Index)]]].[All]" dimensionUniqueName="[JulyTAT]" displayFolder="" count="0" memberValueDatatype="20" unbalanced="0"/>
    <cacheHierarchy uniqueName="[JulyTAT].[First Triage PCJ (Month)]" caption="First Triage PCJ (Month)" attribute="1" defaultMemberUniqueName="[JulyTAT].[First Triage PCJ (Month)].[All]" allUniqueName="[JulyTAT].[First Triage PCJ (Month)].[All]" dimensionUniqueName="[JulyTAT]" displayFolder="" count="0" memberValueDatatype="130" unbalanced="0"/>
    <cacheHierarchy uniqueName="[TAT].[Log ID]" caption="Log ID" attribute="1" defaultMemberUniqueName="[TAT].[Log ID].[All]" allUniqueName="[TAT].[Log ID].[All]" dimensionUniqueName="[TAT]" displayFolder="" count="0" memberValueDatatype="20" unbalanced="0"/>
    <cacheHierarchy uniqueName="[TAT].[CaseID]" caption="CaseID" attribute="1" defaultMemberUniqueName="[TAT].[CaseID].[All]" allUniqueName="[TAT].[CaseID].[All]" dimensionUniqueName="[TAT]" displayFolder="" count="0" memberValueDatatype="20" unbalanced="0"/>
    <cacheHierarchy uniqueName="[TAT].[Transaction Date]" caption="Transaction Date" attribute="1" time="1" defaultMemberUniqueName="[TAT].[Transaction Date].[All]" allUniqueName="[TAT].[Transaction Date].[All]" dimensionUniqueName="[TAT]" displayFolder="" count="0" memberValueDatatype="7" unbalanced="0"/>
    <cacheHierarchy uniqueName="[TAT].[Prescriber]" caption="Prescriber" attribute="1" defaultMemberUniqueName="[TAT].[Prescriber].[All]" allUniqueName="[TAT].[Prescriber].[All]" dimensionUniqueName="[TAT]" displayFolder="" count="0" memberValueDatatype="130" unbalanced="0"/>
    <cacheHierarchy uniqueName="[TAT].[PatientHash]" caption="PatientHash" attribute="1" defaultMemberUniqueName="[TAT].[PatientHash].[All]" allUniqueName="[TAT].[PatientHash].[All]" dimensionUniqueName="[TAT]" displayFolder="" count="0" memberValueDatatype="130" unbalanced="0"/>
    <cacheHierarchy uniqueName="[TAT].[NPI]" caption="NPI" attribute="1" defaultMemberUniqueName="[TAT].[NPI].[All]" allUniqueName="[TAT].[NPI].[All]" dimensionUniqueName="[TAT]" displayFolder="" count="0" memberValueDatatype="20" unbalanced="0"/>
    <cacheHierarchy uniqueName="[TAT].[Region]" caption="Region" attribute="1" defaultMemberUniqueName="[TAT].[Region].[All]" allUniqueName="[TAT].[Region].[All]" dimensionUniqueName="[TAT]" displayFolder="" count="0" memberValueDatatype="130" unbalanced="0"/>
    <cacheHierarchy uniqueName="[TAT].[Territory]" caption="Territory" attribute="1" defaultMemberUniqueName="[TAT].[Territory].[All]" allUniqueName="[TAT].[Territory].[All]" dimensionUniqueName="[TAT]" displayFolder="" count="0" memberValueDatatype="130" unbalanced="0"/>
    <cacheHierarchy uniqueName="[TAT].[Service Selected]" caption="Service Selected" attribute="1" defaultMemberUniqueName="[TAT].[Service Selected].[All]" allUniqueName="[TAT].[Service Selected].[All]" dimensionUniqueName="[TAT]" displayFolder="" count="0" memberValueDatatype="130" unbalanced="0"/>
    <cacheHierarchy uniqueName="[TAT].[Error]" caption="Error" attribute="1" defaultMemberUniqueName="[TAT].[Error].[All]" allUniqueName="[TAT].[Error].[All]" dimensionUniqueName="[TAT]" displayFolder="" count="0" memberValueDatatype="130" unbalanced="0"/>
    <cacheHierarchy uniqueName="[TAT].[Attempt #]" caption="Attempt #" attribute="1" defaultMemberUniqueName="[TAT].[Attempt #].[All]" allUniqueName="[TAT].[Attempt #].[All]" dimensionUniqueName="[TAT]" displayFolder="" count="0" memberValueDatatype="20" unbalanced="0"/>
    <cacheHierarchy uniqueName="[TAT].[Intake Start Date]" caption="Intake Start Date" attribute="1" time="1" defaultMemberUniqueName="[TAT].[Intake Start Date].[All]" allUniqueName="[TAT].[Intake Start Date].[All]" dimensionUniqueName="[TAT]" displayFolder="" count="0" memberValueDatatype="7" unbalanced="0"/>
    <cacheHierarchy uniqueName="[TAT].[First Triage Date]" caption="First Triage Date" attribute="1" time="1" defaultMemberUniqueName="[TAT].[First Triage Date].[All]" allUniqueName="[TAT].[First Triage Date].[All]" dimensionUniqueName="[TAT]" displayFolder="" count="0" memberValueDatatype="7" unbalanced="0"/>
    <cacheHierarchy uniqueName="[TAT].[CD Intake to Triage]" caption="CD Intake to Triage" attribute="1" defaultMemberUniqueName="[TAT].[CD Intake to Triage].[All]" allUniqueName="[TAT].[CD Intake to Triage].[All]" dimensionUniqueName="[TAT]" displayFolder="" count="0" memberValueDatatype="20" unbalanced="0"/>
    <cacheHierarchy uniqueName="[TAT].[Transaction Date (Year)]" caption="Transaction Date (Year)" attribute="1" defaultMemberUniqueName="[TAT].[Transaction Date (Year)].[All]" allUniqueName="[TAT].[Transaction Date (Year)].[All]" dimensionUniqueName="[TAT]" displayFolder="" count="0" memberValueDatatype="130" unbalanced="0"/>
    <cacheHierarchy uniqueName="[TAT].[Transaction Date (Quarter)]" caption="Transaction Date (Quarter)" attribute="1" defaultMemberUniqueName="[TAT].[Transaction Date (Quarter)].[All]" allUniqueName="[TAT].[Transaction Date (Quarter)].[All]" dimensionUniqueName="[TAT]" displayFolder="" count="0" memberValueDatatype="130" unbalanced="0"/>
    <cacheHierarchy uniqueName="[TAT].[Transaction Date (Month)]" caption="Transaction Date (Month)" attribute="1" defaultMemberUniqueName="[TAT].[Transaction Date (Month)].[All]" allUniqueName="[TAT].[Transaction Date (Month)].[All]" dimensionUniqueName="[TAT]" displayFolder="" count="0" memberValueDatatype="130" unbalanced="0"/>
    <cacheHierarchy uniqueName="[TransactionView1].[Log ID]" caption="Log ID" attribute="1" defaultMemberUniqueName="[TransactionView1].[Log ID].[All]" allUniqueName="[TransactionView1].[Log ID].[All]" dimensionUniqueName="[TransactionView1]" displayFolder="" count="0" memberValueDatatype="20" unbalanced="0"/>
    <cacheHierarchy uniqueName="[TransactionView1].[CaseID]" caption="CaseID" attribute="1" defaultMemberUniqueName="[TransactionView1].[CaseID].[All]" allUniqueName="[TransactionView1].[CaseID].[All]" dimensionUniqueName="[TransactionView1]" displayFolder="" count="0" memberValueDatatype="130" unbalanced="0"/>
    <cacheHierarchy uniqueName="[TransactionView1].[Transaction Date]" caption="Transaction Date" attribute="1" time="1" defaultMemberUniqueName="[TransactionView1].[Transaction Date].[All]" allUniqueName="[TransactionView1].[Transaction Date].[All]" dimensionUniqueName="[TransactionView1]" displayFolder="" count="0" memberValueDatatype="7" unbalanced="0"/>
    <cacheHierarchy uniqueName="[TransactionView1].[Prescriber]" caption="Prescriber" attribute="1" defaultMemberUniqueName="[TransactionView1].[Prescriber].[All]" allUniqueName="[TransactionView1].[Prescriber].[All]" dimensionUniqueName="[TransactionView1]" displayFolder="" count="2" memberValueDatatype="130" unbalanced="0">
      <fieldsUsage count="2">
        <fieldUsage x="-1"/>
        <fieldUsage x="0"/>
      </fieldsUsage>
    </cacheHierarchy>
    <cacheHierarchy uniqueName="[TransactionView1].[PatientHash]" caption="PatientHash" attribute="1" defaultMemberUniqueName="[TransactionView1].[PatientHash].[All]" allUniqueName="[TransactionView1].[PatientHash].[All]" dimensionUniqueName="[TransactionView1]" displayFolder="" count="0" memberValueDatatype="130" unbalanced="0"/>
    <cacheHierarchy uniqueName="[TransactionView1].[NPI]" caption="NPI" attribute="1" defaultMemberUniqueName="[TransactionView1].[NPI].[All]" allUniqueName="[TransactionView1].[NPI].[All]" dimensionUniqueName="[TransactionView1]" displayFolder="" count="0" memberValueDatatype="20" unbalanced="0"/>
    <cacheHierarchy uniqueName="[TransactionView1].[Region]" caption="Region" attribute="1" defaultMemberUniqueName="[TransactionView1].[Region].[All]" allUniqueName="[TransactionView1].[Region].[All]" dimensionUniqueName="[TransactionView1]" displayFolder="" count="0" memberValueDatatype="130" unbalanced="0"/>
    <cacheHierarchy uniqueName="[TransactionView1].[Territory]" caption="Territory" attribute="1" defaultMemberUniqueName="[TransactionView1].[Territory].[All]" allUniqueName="[TransactionView1].[Territory].[All]" dimensionUniqueName="[TransactionView1]" displayFolder="" count="0" memberValueDatatype="130" unbalanced="0"/>
    <cacheHierarchy uniqueName="[TransactionView1].[ARM]" caption="ARM" attribute="1" defaultMemberUniqueName="[TransactionView1].[ARM].[All]" allUniqueName="[TransactionView1].[ARM].[All]" dimensionUniqueName="[TransactionView1]" displayFolder="" count="0" memberValueDatatype="130" unbalanced="0"/>
    <cacheHierarchy uniqueName="[TransactionView1].[Territory - ARM]" caption="Territory - ARM" attribute="1" defaultMemberUniqueName="[TransactionView1].[Territory - ARM].[All]" allUniqueName="[TransactionView1].[Territory - ARM].[All]" dimensionUniqueName="[TransactionView1]" displayFolder="" count="0" memberValueDatatype="130" unbalanced="0"/>
    <cacheHierarchy uniqueName="[TransactionView1].[Service Selected]" caption="Service Selected" attribute="1" defaultMemberUniqueName="[TransactionView1].[Service Selected].[All]" allUniqueName="[TransactionView1].[Service Selected].[All]" dimensionUniqueName="[TransactionView1]" displayFolder="" count="0" memberValueDatatype="130" unbalanced="0"/>
    <cacheHierarchy uniqueName="[TransactionView1].[Error]" caption="Error" attribute="1" defaultMemberUniqueName="[TransactionView1].[Error].[All]" allUniqueName="[TransactionView1].[Error].[All]" dimensionUniqueName="[TransactionView1]" displayFolder="" count="0" memberValueDatatype="130" unbalanced="0"/>
    <cacheHierarchy uniqueName="[TransactionView1].[Attempt #]" caption="Attempt #" attribute="1" defaultMemberUniqueName="[TransactionView1].[Attempt #].[All]" allUniqueName="[TransactionView1].[Attempt #].[All]" dimensionUniqueName="[TransactionView1]" displayFolder="" count="0" memberValueDatatype="20" unbalanced="0"/>
    <cacheHierarchy uniqueName="[TransactionView1].[Transaction Date (Year)]" caption="Transaction Date (Year)" attribute="1" defaultMemberUniqueName="[TransactionView1].[Transaction Date (Year)].[All]" allUniqueName="[TransactionView1].[Transaction Date (Year)].[All]" dimensionUniqueName="[TransactionView1]" displayFolder="" count="2" memberValueDatatype="130" unbalanced="0">
      <fieldsUsage count="2">
        <fieldUsage x="-1"/>
        <fieldUsage x="2"/>
      </fieldsUsage>
    </cacheHierarchy>
    <cacheHierarchy uniqueName="[TransactionView1].[Transaction Date (Quarter)]" caption="Transaction Date (Quarter)" attribute="1" defaultMemberUniqueName="[TransactionView1].[Transaction Date (Quarter)].[All]" allUniqueName="[TransactionView1].[Transaction Date (Quarter)].[All]" dimensionUniqueName="[TransactionView1]" displayFolder="" count="0" memberValueDatatype="130" unbalanced="0"/>
    <cacheHierarchy uniqueName="[TransactionView1].[Transaction Date (Month)]" caption="Transaction Date (Month)" attribute="1" defaultMemberUniqueName="[TransactionView1].[Transaction Date (Month)].[All]" allUniqueName="[TransactionView1].[Transaction Date (Month)].[All]" dimensionUniqueName="[TransactionView1]" displayFolder="" count="2" memberValueDatatype="130" unbalanced="0">
      <fieldsUsage count="2">
        <fieldUsage x="-1"/>
        <fieldUsage x="1"/>
      </fieldsUsage>
    </cacheHierarchy>
    <cacheHierarchy uniqueName="[JulyTAT].[First Triage PCJ (Month Index)]" caption="First Triage PCJ (Month Index)" attribute="1" defaultMemberUniqueName="[JulyTAT].[First Triage PCJ (Month Index)].[All]" allUniqueName="[JulyTAT].[First Triage PCJ (Month Index)].[All]" dimensionUniqueName="[JulyTAT]" displayFolder="" count="0" memberValueDatatype="20" unbalanced="0" hidden="1"/>
    <cacheHierarchy uniqueName="[TAT].[Transaction Date (Month Index)]" caption="Transaction Date (Month Index)" attribute="1" defaultMemberUniqueName="[TAT].[Transaction Date (Month Index)].[All]" allUniqueName="[TAT].[Transaction Date (Month Index)].[All]" dimensionUniqueName="[TAT]" displayFolder="" count="0" memberValueDatatype="20" unbalanced="0" hidden="1"/>
    <cacheHierarchy uniqueName="[TransactionView1].[Transaction Date (Month Index)]" caption="Transaction Date (Month Index)" attribute="1" defaultMemberUniqueName="[TransactionView1].[Transaction Date (Month Index)].[All]" allUniqueName="[TransactionView1].[Transaction Date (Month Index)].[All]" dimensionUniqueName="[TransactionView1]" displayFolder="" count="0" memberValueDatatype="20" unbalanced="0" hidden="1"/>
    <cacheHierarchy uniqueName="[Measures].[# Logs]" caption="# Logs" measure="1" displayFolder="" measureGroup="TransactionView1" count="0" oneField="1">
      <fieldsUsage count="1">
        <fieldUsage x="3"/>
      </fieldsUsage>
    </cacheHierarchy>
    <cacheHierarchy uniqueName="[Measures].[__XL_Count TransactionView1]" caption="__XL_Count TransactionView1" measure="1" displayFolder="" measureGroup="TransactionView1" count="0" hidden="1"/>
    <cacheHierarchy uniqueName="[Measures].[__XL_Count TAT]" caption="__XL_Count TAT" measure="1" displayFolder="" measureGroup="TAT" count="0" hidden="1"/>
    <cacheHierarchy uniqueName="[Measures].[__XL_Count JulyTAT]" caption="__XL_Count JulyTAT" measure="1" displayFolder="" measureGroup="JulyTAT" count="0" hidden="1"/>
    <cacheHierarchy uniqueName="[Measures].[__No measures defined]" caption="__No measures defined" measure="1" displayFolder="" count="0" hidden="1"/>
    <cacheHierarchy uniqueName="[Measures].[Sum of Log ID]" caption="Sum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Log ID]" caption="Count of Log ID" measure="1" displayFolder="" measureGroup="TransactionView1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D Intake to Triage]" caption="Sum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D Intake to Triage]" caption="Average of CD Intake to Triage" measure="1" displayFolder="" measureGroup="TA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siness Days]" caption="Sum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usiness Days]" caption="Average of Business Days" measure="1" displayFolder="" measureGroup="JulyTA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JulyTAT" uniqueName="[JulyTAT]" caption="JulyTAT"/>
    <dimension measure="1" name="Measures" uniqueName="[Measures]" caption="Measures"/>
    <dimension name="TAT" uniqueName="[TAT]" caption="TAT"/>
    <dimension name="TransactionView1" uniqueName="[TransactionView1]" caption="TransactionView1"/>
  </dimensions>
  <measureGroups count="3">
    <measureGroup name="JulyTAT" caption="JulyTAT"/>
    <measureGroup name="TAT" caption="TAT"/>
    <measureGroup name="TransactionView1" caption="TransactionView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75AAF-B482-487B-921F-8509D581EF8E}" name="PivotTable1" cacheId="0" applyNumberFormats="0" applyBorderFormats="0" applyFontFormats="0" applyPatternFormats="0" applyAlignmentFormats="0" applyWidthHeightFormats="1" dataCaption="Values" tag="e2f57c62-131b-4ee9-b7ce-d9f300171027" updatedVersion="8" minRefreshableVersion="3" useAutoFormatting="1" subtotalHiddenItems="1" itemPrintTitles="1" createdVersion="7" indent="0" showHeaders="0" outline="1" outlineData="1" multipleFieldFilters="0">
  <location ref="B4:C8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2" subtotal="count" baseField="0" baseItem="0"/>
  </dataFields>
  <formats count="9"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50" level="1">
        <member name="[TransactionView1].[Prescriber].&amp;[AARON CARDON]"/>
        <member name="[TransactionView1].[Prescriber].&amp;[Akila Venkataraman]"/>
        <member name="[TransactionView1].[Prescriber].&amp;[Alexandra Shaw]"/>
        <member name="[TransactionView1].[Prescriber].&amp;[Alica Goldman]"/>
        <member name="[TransactionView1].[Prescriber].&amp;[Alison Dolce]"/>
        <member name="[TransactionView1].[Prescriber].&amp;[Alyssa Rosen]"/>
        <member name="[TransactionView1].[Prescriber].&amp;[Amie Renninger Nowlin]"/>
        <member name="[TransactionView1].[Prescriber].&amp;[Amy Martyanov]"/>
        <member name="[TransactionView1].[Prescriber].&amp;[Anne Morse]"/>
        <member name="[TransactionView1].[Prescriber].&amp;[Arie Weinstock]"/>
        <member name="[TransactionView1].[Prescriber].&amp;[Atif Sheikh]"/>
        <member name="[TransactionView1].[Prescriber].&amp;[Beck Espiritu]"/>
        <member name="[TransactionView1].[Prescriber].&amp;[Bernardo Flasterstein]"/>
        <member name="[TransactionView1].[Prescriber].&amp;[Brandy Ma]"/>
        <member name="[TransactionView1].[Prescriber].&amp;[Camilo Garcia Gracia]"/>
        <member name="[TransactionView1].[Prescriber].&amp;[Carla Lopinto-Khoury]"/>
        <member name="[TransactionView1].[Prescriber].&amp;[Carol Vance]"/>
        <member name="[TransactionView1].[Prescriber].&amp;[CARRIE LEWIS]"/>
        <member name="[TransactionView1].[Prescriber].&amp;[Carter Richards]"/>
        <member name="[TransactionView1].[Prescriber].&amp;[Carter Wray]"/>
        <member name="[TransactionView1].[Prescriber].&amp;[Cassandra Ingemansson]"/>
        <member name="[TransactionView1].[Prescriber].&amp;[Charles Szabo]"/>
        <member name="[TransactionView1].[Prescriber].&amp;[Cherise Frazier]"/>
        <member name="[TransactionView1].[Prescriber].&amp;[Chi Dai]"/>
        <member name="[TransactionView1].[Prescriber].&amp;[Chigolum Eze]"/>
        <member name="[TransactionView1].[Prescriber].&amp;[Christina Gurnett]"/>
        <member name="[TransactionView1].[Prescriber].&amp;[DALLAS ARMSTRONG]"/>
        <member name="[TransactionView1].[Prescriber].&amp;[Dana Bridges]"/>
        <member name="[TransactionView1].[Prescriber].&amp;[Daniel Mattson]"/>
        <member name="[TransactionView1].[Prescriber].&amp;[Danielle Nolan]"/>
        <member name="[TransactionView1].[Prescriber].&amp;[David Franz]"/>
        <member name="[TransactionView1].[Prescriber].&amp;[DAVID HARRIS]"/>
        <member name="[TransactionView1].[Prescriber].&amp;[DAVID SUHRBIER]"/>
        <member name="[TransactionView1].[Prescriber].&amp;[Deborah Holder]"/>
        <member name="[TransactionView1].[Prescriber].&amp;[Diana Sieciechowicz]"/>
        <member name="[TransactionView1].[Prescriber].&amp;[Don Mathew]"/>
        <member name="[TransactionView1].[Prescriber].&amp;[Donald Taylor]"/>
        <member name="[TransactionView1].[Prescriber].&amp;[DWIGHT LINDHOLM]"/>
        <member name="[TransactionView1].[Prescriber].&amp;[Eboni Lance]"/>
        <member name="[TransactionView1].[Prescriber].&amp;[Edward Maa]"/>
        <member name="[TransactionView1].[Prescriber].&amp;[Elizabeth Bebin]"/>
        <member name="[TransactionView1].[Prescriber].&amp;[Elizabeth Michael]"/>
        <member name="[TransactionView1].[Prescriber].&amp;[Eric Kossoff]"/>
        <member name="[TransactionView1].[Prescriber].&amp;[Eric Marsh]"/>
        <member name="[TransactionView1].[Prescriber].&amp;[Eugene Morris]"/>
        <member name="[TransactionView1].[Prescriber].&amp;[Francis Filloux]"/>
        <member name="[TransactionView1].[Prescriber].&amp;[Gary Nelson]"/>
        <member name="[TransactionView1].[Prescriber].&amp;[Gian Rossi]"/>
        <member name="[TransactionView1].[Prescriber].&amp;[Glen Scott]"/>
        <member name="[TransactionView1].[Prescriber].&amp;[Hari Prasad Kunhi Veedu]"/>
        <member name="[TransactionView1].[Prescriber].&amp;[Harry Abram]"/>
        <member name="[TransactionView1].[Prescriber].&amp;[HENRY HASSON]"/>
        <member name="[TransactionView1].[Prescriber].&amp;[Howard Mandell]"/>
        <member name="[TransactionView1].[Prescriber].&amp;[Ignacio Pita Garcia]"/>
        <member name="[TransactionView1].[Prescriber].&amp;[Ilona Humes]"/>
        <member name="[TransactionView1].[Prescriber].&amp;[Ismail Mohamed]"/>
        <member name="[TransactionView1].[Prescriber].&amp;[J. Robert Flamini]"/>
        <member name="[TransactionView1].[Prescriber].&amp;[James Owens]"/>
        <member name="[TransactionView1].[Prescriber].&amp;[Jasmin Dao]"/>
        <member name="[TransactionView1].[Prescriber].&amp;[Jason Lerner]"/>
        <member name="[TransactionView1].[Prescriber].&amp;[JAY COOK]"/>
        <member name="[TransactionView1].[Prescriber].&amp;[Jay Gavvala]"/>
        <member name="[TransactionView1].[Prescriber].&amp;[JAYNE NESS]"/>
        <member name="[TransactionView1].[Prescriber].&amp;[Jean-Ronel Corbier]"/>
        <member name="[TransactionView1].[Prescriber].&amp;[Jeffery Kane]"/>
        <member name="[TransactionView1].[Prescriber].&amp;[Jeffrey Frank]"/>
        <member name="[TransactionView1].[Prescriber].&amp;[Jennifer Griffith]"/>
        <member name="[TransactionView1].[Prescriber].&amp;[JENNIFER MCGUIRE]"/>
        <member name="[TransactionView1].[Prescriber].&amp;[Jinfon Ong]"/>
        <member name="[TransactionView1].[Prescriber].&amp;[John Condie]"/>
        <member name="[TransactionView1].[Prescriber].&amp;[John Hemphill]"/>
        <member name="[TransactionView1].[Prescriber].&amp;[Juan Ochoa]"/>
        <member name="[TransactionView1].[Prescriber].&amp;[JULIA ROBINSON]"/>
        <member name="[TransactionView1].[Prescriber].&amp;[Justin Martello]"/>
        <member name="[TransactionView1].[Prescriber].&amp;[Jyes Querubin]"/>
        <member name="[TransactionView1].[Prescriber].&amp;[Kamil Detyniecki]"/>
        <member name="[TransactionView1].[Prescriber].&amp;[Karen Keough]"/>
        <member name="[TransactionView1].[Prescriber].&amp;[Katherine Labiner]"/>
        <member name="[TransactionView1].[Prescriber].&amp;[Katherine Moretz]"/>
        <member name="[TransactionView1].[Prescriber].&amp;[Kathy Wolfe]"/>
        <member name="[TransactionView1].[Prescriber].&amp;[Kenneth Ashkin]"/>
        <member name="[TransactionView1].[Prescriber].&amp;[KIMBERLY SCHOLFIELD]"/>
        <member name="[TransactionView1].[Prescriber].&amp;[Korwyn Williams]"/>
        <member name="[TransactionView1].[Prescriber].&amp;[Lance Kim]"/>
        <member name="[TransactionView1].[Prescriber].&amp;[Latanya Agurs]"/>
        <member name="[TransactionView1].[Prescriber].&amp;[Laura Jansen]"/>
        <member name="[TransactionView1].[Prescriber].&amp;[Lauren James]"/>
        <member name="[TransactionView1].[Prescriber].&amp;[LAURIE SELTZER]"/>
        <member name="[TransactionView1].[Prescriber].&amp;[LIANA THEROUX]"/>
        <member name="[TransactionView1].[Prescriber].&amp;[Lorraine Rodriguez]"/>
        <member name="[TransactionView1].[Prescriber].&amp;[Lorraine Schieffer]"/>
        <member name="[TransactionView1].[Prescriber].&amp;[Madeline Fields]"/>
        <member name="[TransactionView1].[Prescriber].&amp;[MARIELA MENDEZ]"/>
        <member name="[TransactionView1].[Prescriber].&amp;[Mario Coleman]"/>
        <member name="[TransactionView1].[Prescriber].&amp;[Marissa Di Giovine]"/>
        <member name="[TransactionView1].[Prescriber].&amp;[MARVIN BRAUN]"/>
        <member name="[TransactionView1].[Prescriber].&amp;[Matthew Sweney]"/>
        <member name="[TransactionView1].[Prescriber].&amp;[Megan Edwards]"/>
        <member name="[TransactionView1].[Prescriber].&amp;[Michael Wong]"/>
        <member name="[TransactionView1].[Prescriber].&amp;[Mohamed Hegazy]"/>
        <member name="[TransactionView1].[Prescriber].&amp;[Mohaned Osman]"/>
        <member name="[TransactionView1].[Prescriber].&amp;[Monisha Goyal]"/>
        <member name="[TransactionView1].[Prescriber].&amp;[Morris Kinast]"/>
        <member name="[TransactionView1].[Prescriber].&amp;[Muhammad Zafar]"/>
        <member name="[TransactionView1].[Prescriber].&amp;[Muna Khan]"/>
        <member name="[TransactionView1].[Prescriber].&amp;[Natanya Mishal]"/>
        <member name="[TransactionView1].[Prescriber].&amp;[Nelson Owyoung]"/>
        <member name="[TransactionView1].[Prescriber].&amp;[NICHOLAS FIRESTINE]"/>
        <member name="[TransactionView1].[Prescriber].&amp;[Norman Wang]"/>
        <member name="[TransactionView1].[Prescriber].&amp;[Omid Omidvar]"/>
        <member name="[TransactionView1].[Prescriber].&amp;[Paula Schleifer]"/>
        <member name="[TransactionView1].[Prescriber].&amp;[Pavel Klein]"/>
        <member name="[TransactionView1].[Prescriber].&amp;[Pongkiat Kankirawatana]"/>
        <member name="[TransactionView1].[Prescriber].&amp;[Pooja Patel]"/>
        <member name="[TransactionView1].[Prescriber].&amp;[RAJ SHETH]"/>
        <member name="[TransactionView1].[Prescriber].&amp;[RAMY ESKANDAR]"/>
        <member name="[TransactionView1].[Prescriber].&amp;[Razi Rashid]"/>
        <member name="[TransactionView1].[Prescriber].&amp;[REJEAN GUERRIERO]"/>
        <member name="[TransactionView1].[Prescriber].&amp;[Robert Blake]"/>
        <member name="[TransactionView1].[Prescriber].&amp;[Roberto Lopez-Alberola]"/>
        <member name="[TransactionView1].[Prescriber].&amp;[Robin Ryther]"/>
        <member name="[TransactionView1].[Prescriber].&amp;[Ryan Gill]"/>
        <member name="[TransactionView1].[Prescriber].&amp;[Sally Sample]"/>
        <member name="[TransactionView1].[Prescriber].&amp;[Sami Aboumatar]"/>
        <member name="[TransactionView1].[Prescriber].&amp;[Sarah Kelley]"/>
        <member name="[TransactionView1].[Prescriber].&amp;[SAYED NAQVI]"/>
        <member name="[TransactionView1].[Prescriber].&amp;[Scott Sample]"/>
        <member name="[TransactionView1].[Prescriber].&amp;[Shaguna Mathur]"/>
        <member name="[TransactionView1].[Prescriber].&amp;[Shana Wallace]"/>
        <member name="[TransactionView1].[Prescriber].&amp;[SHANNON AGNER]"/>
        <member name="[TransactionView1].[Prescriber].&amp;[Shaun Hussain]"/>
        <member name="[TransactionView1].[Prescriber].&amp;[Shelley Williams]"/>
        <member name="[TransactionView1].[Prescriber].&amp;[SHERI SWADER]"/>
        <member name="[TransactionView1].[Prescriber].&amp;[SHUSILA RAJASINGHAM]"/>
        <member name="[TransactionView1].[Prescriber].&amp;[Sidney Atkinson]"/>
        <member name="[TransactionView1].[Prescriber].&amp;[Sookyong Koh]"/>
        <member name="[TransactionView1].[Prescriber].&amp;[Stefanie Berry]"/>
        <member name="[TransactionView1].[Prescriber].&amp;[Steven Phillips]"/>
        <member name="[TransactionView1].[Prescriber].&amp;[Steven Winesett]"/>
        <member name="[TransactionView1].[Prescriber].&amp;[Sudha Kessler]"/>
        <member name="[TransactionView1].[Prescriber].&amp;[Susan Benedict]"/>
        <member name="[TransactionView1].[Prescriber].&amp;[Susan Conrad]"/>
        <member name="[TransactionView1].[Prescriber].&amp;[Tamara Zach]"/>
        <member name="[TransactionView1].[Prescriber].&amp;[Timothy Garvey]"/>
        <member name="[TransactionView1].[Prescriber].&amp;[Todd Barron]"/>
        <member name="[TransactionView1].[Prescriber].&amp;[TONY MCGRATH]"/>
        <member name="[TransactionView1].[Prescriber].&amp;[Victoria Wong]"/>
        <member name="[TransactionView1].[Prescriber].&amp;[Vinodh Narayanan]"/>
        <member name="[TransactionView1].[Prescriber].&amp;[William Tatum]"/>
        <member name="[TransactionView1].[Prescriber].&amp;[Yuliya Zing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Error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Log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April 2022.xlsx!TransactionView1"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FAC65-D1B1-4706-ACD1-02B65E6D6AE5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J3:AK10" firstHeaderRow="1" firstDataRow="1" firstDataCol="1"/>
  <pivotFields count="2">
    <pivotField axis="axisRow" allDrilled="1" subtotalTop="0" showAll="0" dataSourceSort="1" defaultSubtotal="0">
      <items count="6">
        <item s="1" x="0" e="0"/>
        <item s="1" x="1" e="0"/>
        <item s="1" x="2" e="0"/>
        <item s="1" x="3" e="0"/>
        <item s="1" x="4" e="0"/>
        <item s="1" x="5" e="0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Business Days" fld="1" subtotal="average" baseField="0" baseItem="3" numFmtId="164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Business Days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July.xlsx!JulyTAT">
        <x15:activeTabTopLevelEntity name="[July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9FFD5-B461-4E19-9BDB-12A23CCD3770}" name="PivotTable1" cacheId="1" applyNumberFormats="0" applyBorderFormats="0" applyFontFormats="0" applyPatternFormats="0" applyAlignmentFormats="0" applyWidthHeightFormats="1" dataCaption="Values" tag="e2f57c62-131b-4ee9-b7ce-d9f300171027" updatedVersion="8" minRefreshableVersion="3" useAutoFormatting="1" subtotalHiddenItems="1" itemPrintTitles="1" createdVersion="7" indent="0" showHeaders="0" outline="1" outlineData="1" multipleFieldFilters="0">
  <location ref="B4:C8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2" subtotal="count" baseField="0" baseItem="0"/>
  </dataFields>
  <formats count="4"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50" level="1">
        <member name="[TransactionView1].[Prescriber].&amp;[AARON CARDON]"/>
        <member name="[TransactionView1].[Prescriber].&amp;[Akila Venkataraman]"/>
        <member name="[TransactionView1].[Prescriber].&amp;[Alexandra Shaw]"/>
        <member name="[TransactionView1].[Prescriber].&amp;[Alica Goldman]"/>
        <member name="[TransactionView1].[Prescriber].&amp;[Alison Dolce]"/>
        <member name="[TransactionView1].[Prescriber].&amp;[Alyssa Rosen]"/>
        <member name="[TransactionView1].[Prescriber].&amp;[Amie Renninger Nowlin]"/>
        <member name="[TransactionView1].[Prescriber].&amp;[Amy Martyanov]"/>
        <member name="[TransactionView1].[Prescriber].&amp;[Anne Morse]"/>
        <member name="[TransactionView1].[Prescriber].&amp;[Arie Weinstock]"/>
        <member name="[TransactionView1].[Prescriber].&amp;[Atif Sheikh]"/>
        <member name="[TransactionView1].[Prescriber].&amp;[Beck Espiritu]"/>
        <member name="[TransactionView1].[Prescriber].&amp;[Bernardo Flasterstein]"/>
        <member name="[TransactionView1].[Prescriber].&amp;[Brandy Ma]"/>
        <member name="[TransactionView1].[Prescriber].&amp;[Camilo Garcia Gracia]"/>
        <member name="[TransactionView1].[Prescriber].&amp;[Carla Lopinto-Khoury]"/>
        <member name="[TransactionView1].[Prescriber].&amp;[Carol Vance]"/>
        <member name="[TransactionView1].[Prescriber].&amp;[CARRIE LEWIS]"/>
        <member name="[TransactionView1].[Prescriber].&amp;[Carter Richards]"/>
        <member name="[TransactionView1].[Prescriber].&amp;[Carter Wray]"/>
        <member name="[TransactionView1].[Prescriber].&amp;[Cassandra Ingemansson]"/>
        <member name="[TransactionView1].[Prescriber].&amp;[Charles Szabo]"/>
        <member name="[TransactionView1].[Prescriber].&amp;[Cherise Frazier]"/>
        <member name="[TransactionView1].[Prescriber].&amp;[Chi Dai]"/>
        <member name="[TransactionView1].[Prescriber].&amp;[Chigolum Eze]"/>
        <member name="[TransactionView1].[Prescriber].&amp;[Christina Gurnett]"/>
        <member name="[TransactionView1].[Prescriber].&amp;[DALLAS ARMSTRONG]"/>
        <member name="[TransactionView1].[Prescriber].&amp;[Dana Bridges]"/>
        <member name="[TransactionView1].[Prescriber].&amp;[Daniel Mattson]"/>
        <member name="[TransactionView1].[Prescriber].&amp;[Danielle Nolan]"/>
        <member name="[TransactionView1].[Prescriber].&amp;[David Franz]"/>
        <member name="[TransactionView1].[Prescriber].&amp;[DAVID HARRIS]"/>
        <member name="[TransactionView1].[Prescriber].&amp;[DAVID SUHRBIER]"/>
        <member name="[TransactionView1].[Prescriber].&amp;[Deborah Holder]"/>
        <member name="[TransactionView1].[Prescriber].&amp;[Diana Sieciechowicz]"/>
        <member name="[TransactionView1].[Prescriber].&amp;[Don Mathew]"/>
        <member name="[TransactionView1].[Prescriber].&amp;[Donald Taylor]"/>
        <member name="[TransactionView1].[Prescriber].&amp;[DWIGHT LINDHOLM]"/>
        <member name="[TransactionView1].[Prescriber].&amp;[Eboni Lance]"/>
        <member name="[TransactionView1].[Prescriber].&amp;[Edward Maa]"/>
        <member name="[TransactionView1].[Prescriber].&amp;[Elizabeth Bebin]"/>
        <member name="[TransactionView1].[Prescriber].&amp;[Elizabeth Michael]"/>
        <member name="[TransactionView1].[Prescriber].&amp;[Eric Kossoff]"/>
        <member name="[TransactionView1].[Prescriber].&amp;[Eric Marsh]"/>
        <member name="[TransactionView1].[Prescriber].&amp;[Eugene Morris]"/>
        <member name="[TransactionView1].[Prescriber].&amp;[Francis Filloux]"/>
        <member name="[TransactionView1].[Prescriber].&amp;[Gary Nelson]"/>
        <member name="[TransactionView1].[Prescriber].&amp;[Gian Rossi]"/>
        <member name="[TransactionView1].[Prescriber].&amp;[Glen Scott]"/>
        <member name="[TransactionView1].[Prescriber].&amp;[Hari Prasad Kunhi Veedu]"/>
        <member name="[TransactionView1].[Prescriber].&amp;[Harry Abram]"/>
        <member name="[TransactionView1].[Prescriber].&amp;[HENRY HASSON]"/>
        <member name="[TransactionView1].[Prescriber].&amp;[Howard Mandell]"/>
        <member name="[TransactionView1].[Prescriber].&amp;[Ignacio Pita Garcia]"/>
        <member name="[TransactionView1].[Prescriber].&amp;[Ilona Humes]"/>
        <member name="[TransactionView1].[Prescriber].&amp;[Ismail Mohamed]"/>
        <member name="[TransactionView1].[Prescriber].&amp;[J. Robert Flamini]"/>
        <member name="[TransactionView1].[Prescriber].&amp;[James Owens]"/>
        <member name="[TransactionView1].[Prescriber].&amp;[Jasmin Dao]"/>
        <member name="[TransactionView1].[Prescriber].&amp;[Jason Lerner]"/>
        <member name="[TransactionView1].[Prescriber].&amp;[JAY COOK]"/>
        <member name="[TransactionView1].[Prescriber].&amp;[Jay Gavvala]"/>
        <member name="[TransactionView1].[Prescriber].&amp;[JAYNE NESS]"/>
        <member name="[TransactionView1].[Prescriber].&amp;[Jean-Ronel Corbier]"/>
        <member name="[TransactionView1].[Prescriber].&amp;[Jeffery Kane]"/>
        <member name="[TransactionView1].[Prescriber].&amp;[Jeffrey Frank]"/>
        <member name="[TransactionView1].[Prescriber].&amp;[Jennifer Griffith]"/>
        <member name="[TransactionView1].[Prescriber].&amp;[JENNIFER MCGUIRE]"/>
        <member name="[TransactionView1].[Prescriber].&amp;[Jinfon Ong]"/>
        <member name="[TransactionView1].[Prescriber].&amp;[John Condie]"/>
        <member name="[TransactionView1].[Prescriber].&amp;[John Hemphill]"/>
        <member name="[TransactionView1].[Prescriber].&amp;[Juan Ochoa]"/>
        <member name="[TransactionView1].[Prescriber].&amp;[JULIA ROBINSON]"/>
        <member name="[TransactionView1].[Prescriber].&amp;[Justin Martello]"/>
        <member name="[TransactionView1].[Prescriber].&amp;[Jyes Querubin]"/>
        <member name="[TransactionView1].[Prescriber].&amp;[Kamil Detyniecki]"/>
        <member name="[TransactionView1].[Prescriber].&amp;[Karen Keough]"/>
        <member name="[TransactionView1].[Prescriber].&amp;[Katherine Labiner]"/>
        <member name="[TransactionView1].[Prescriber].&amp;[Katherine Moretz]"/>
        <member name="[TransactionView1].[Prescriber].&amp;[Kathy Wolfe]"/>
        <member name="[TransactionView1].[Prescriber].&amp;[Kenneth Ashkin]"/>
        <member name="[TransactionView1].[Prescriber].&amp;[KIMBERLY SCHOLFIELD]"/>
        <member name="[TransactionView1].[Prescriber].&amp;[Korwyn Williams]"/>
        <member name="[TransactionView1].[Prescriber].&amp;[Lance Kim]"/>
        <member name="[TransactionView1].[Prescriber].&amp;[Latanya Agurs]"/>
        <member name="[TransactionView1].[Prescriber].&amp;[Laura Jansen]"/>
        <member name="[TransactionView1].[Prescriber].&amp;[Lauren James]"/>
        <member name="[TransactionView1].[Prescriber].&amp;[LAURIE SELTZER]"/>
        <member name="[TransactionView1].[Prescriber].&amp;[LIANA THEROUX]"/>
        <member name="[TransactionView1].[Prescriber].&amp;[Lorraine Rodriguez]"/>
        <member name="[TransactionView1].[Prescriber].&amp;[Lorraine Schieffer]"/>
        <member name="[TransactionView1].[Prescriber].&amp;[Madeline Fields]"/>
        <member name="[TransactionView1].[Prescriber].&amp;[MARIELA MENDEZ]"/>
        <member name="[TransactionView1].[Prescriber].&amp;[Mario Coleman]"/>
        <member name="[TransactionView1].[Prescriber].&amp;[Marissa Di Giovine]"/>
        <member name="[TransactionView1].[Prescriber].&amp;[MARVIN BRAUN]"/>
        <member name="[TransactionView1].[Prescriber].&amp;[Matthew Sweney]"/>
        <member name="[TransactionView1].[Prescriber].&amp;[Megan Edwards]"/>
        <member name="[TransactionView1].[Prescriber].&amp;[Michael Wong]"/>
        <member name="[TransactionView1].[Prescriber].&amp;[Mohamed Hegazy]"/>
        <member name="[TransactionView1].[Prescriber].&amp;[Mohaned Osman]"/>
        <member name="[TransactionView1].[Prescriber].&amp;[Monisha Goyal]"/>
        <member name="[TransactionView1].[Prescriber].&amp;[Morris Kinast]"/>
        <member name="[TransactionView1].[Prescriber].&amp;[Muhammad Zafar]"/>
        <member name="[TransactionView1].[Prescriber].&amp;[Muna Khan]"/>
        <member name="[TransactionView1].[Prescriber].&amp;[Natanya Mishal]"/>
        <member name="[TransactionView1].[Prescriber].&amp;[Nelson Owyoung]"/>
        <member name="[TransactionView1].[Prescriber].&amp;[NICHOLAS FIRESTINE]"/>
        <member name="[TransactionView1].[Prescriber].&amp;[Norman Wang]"/>
        <member name="[TransactionView1].[Prescriber].&amp;[Omid Omidvar]"/>
        <member name="[TransactionView1].[Prescriber].&amp;[Paula Schleifer]"/>
        <member name="[TransactionView1].[Prescriber].&amp;[Pavel Klein]"/>
        <member name="[TransactionView1].[Prescriber].&amp;[Pongkiat Kankirawatana]"/>
        <member name="[TransactionView1].[Prescriber].&amp;[Pooja Patel]"/>
        <member name="[TransactionView1].[Prescriber].&amp;[RAJ SHETH]"/>
        <member name="[TransactionView1].[Prescriber].&amp;[RAMY ESKANDAR]"/>
        <member name="[TransactionView1].[Prescriber].&amp;[Razi Rashid]"/>
        <member name="[TransactionView1].[Prescriber].&amp;[REJEAN GUERRIERO]"/>
        <member name="[TransactionView1].[Prescriber].&amp;[Robert Blake]"/>
        <member name="[TransactionView1].[Prescriber].&amp;[Roberto Lopez-Alberola]"/>
        <member name="[TransactionView1].[Prescriber].&amp;[Robin Ryther]"/>
        <member name="[TransactionView1].[Prescriber].&amp;[Ryan Gill]"/>
        <member name="[TransactionView1].[Prescriber].&amp;[Sally Sample]"/>
        <member name="[TransactionView1].[Prescriber].&amp;[Sami Aboumatar]"/>
        <member name="[TransactionView1].[Prescriber].&amp;[Sarah Kelley]"/>
        <member name="[TransactionView1].[Prescriber].&amp;[SAYED NAQVI]"/>
        <member name="[TransactionView1].[Prescriber].&amp;[Scott Sample]"/>
        <member name="[TransactionView1].[Prescriber].&amp;[Shaguna Mathur]"/>
        <member name="[TransactionView1].[Prescriber].&amp;[Shana Wallace]"/>
        <member name="[TransactionView1].[Prescriber].&amp;[SHANNON AGNER]"/>
        <member name="[TransactionView1].[Prescriber].&amp;[Shaun Hussain]"/>
        <member name="[TransactionView1].[Prescriber].&amp;[Shelley Williams]"/>
        <member name="[TransactionView1].[Prescriber].&amp;[SHERI SWADER]"/>
        <member name="[TransactionView1].[Prescriber].&amp;[SHUSILA RAJASINGHAM]"/>
        <member name="[TransactionView1].[Prescriber].&amp;[Sidney Atkinson]"/>
        <member name="[TransactionView1].[Prescriber].&amp;[Sookyong Koh]"/>
        <member name="[TransactionView1].[Prescriber].&amp;[Stefanie Berry]"/>
        <member name="[TransactionView1].[Prescriber].&amp;[Steven Phillips]"/>
        <member name="[TransactionView1].[Prescriber].&amp;[Steven Winesett]"/>
        <member name="[TransactionView1].[Prescriber].&amp;[Sudha Kessler]"/>
        <member name="[TransactionView1].[Prescriber].&amp;[Susan Benedict]"/>
        <member name="[TransactionView1].[Prescriber].&amp;[Susan Conrad]"/>
        <member name="[TransactionView1].[Prescriber].&amp;[Tamara Zach]"/>
        <member name="[TransactionView1].[Prescriber].&amp;[Timothy Garvey]"/>
        <member name="[TransactionView1].[Prescriber].&amp;[Todd Barron]"/>
        <member name="[TransactionView1].[Prescriber].&amp;[TONY MCGRATH]"/>
        <member name="[TransactionView1].[Prescriber].&amp;[Victoria Wong]"/>
        <member name="[TransactionView1].[Prescriber].&amp;[Vinodh Narayanan]"/>
        <member name="[TransactionView1].[Prescriber].&amp;[William Tatum]"/>
        <member name="[TransactionView1].[Prescriber].&amp;[Yuliya Zing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Error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Log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April 2022.xlsx!TransactionView1"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BC4EF-7483-4558-89BB-6DE271FAFDB2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L127:V558" firstHeaderRow="1" firstDataRow="3" firstDataCol="1"/>
  <pivotFields count="5">
    <pivotField axis="axisRow" allDrilled="1" subtotalTop="0" showAll="0" sortType="descending" defaultSubtotal="0" defaultAttributeDrillState="1">
      <items count="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 e="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 e="0"/>
        <item x="68"/>
        <item x="69"/>
        <item x="70"/>
        <item x="71" e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 e="0"/>
        <item x="95"/>
        <item x="96"/>
        <item x="97"/>
        <item x="98"/>
        <item x="99"/>
        <item x="100"/>
        <item x="101"/>
        <item x="102"/>
        <item x="103"/>
        <item x="104"/>
        <item x="105" e="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 e="0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1" selected="0">
              <x v="2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3">
        <item x="0" e="0"/>
        <item x="1" e="0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4"/>
  </rowFields>
  <rowItems count="429">
    <i>
      <x v="114"/>
    </i>
    <i r="1">
      <x v="1"/>
    </i>
    <i r="1">
      <x v="2"/>
    </i>
    <i>
      <x v="94"/>
    </i>
    <i>
      <x v="133"/>
    </i>
    <i r="1">
      <x/>
    </i>
    <i r="1">
      <x v="1"/>
    </i>
    <i r="1">
      <x v="2"/>
    </i>
    <i>
      <x v="84"/>
    </i>
    <i r="1">
      <x v="2"/>
    </i>
    <i>
      <x v="124"/>
    </i>
    <i r="1">
      <x v="1"/>
    </i>
    <i r="1">
      <x v="2"/>
    </i>
    <i>
      <x v="58"/>
    </i>
    <i r="1">
      <x/>
    </i>
    <i r="1">
      <x v="1"/>
    </i>
    <i r="1">
      <x v="2"/>
    </i>
    <i>
      <x v="69"/>
    </i>
    <i r="1">
      <x/>
    </i>
    <i r="1">
      <x v="3"/>
    </i>
    <i r="1">
      <x v="2"/>
    </i>
    <i>
      <x v="180"/>
    </i>
    <i r="1">
      <x/>
    </i>
    <i r="1">
      <x v="2"/>
    </i>
    <i>
      <x v="156"/>
    </i>
    <i r="1">
      <x v="1"/>
    </i>
    <i>
      <x v="63"/>
    </i>
    <i r="1">
      <x v="1"/>
    </i>
    <i>
      <x v="120"/>
    </i>
    <i r="1">
      <x v="2"/>
    </i>
    <i>
      <x v="30"/>
    </i>
    <i r="1">
      <x v="1"/>
    </i>
    <i>
      <x v="53"/>
    </i>
    <i r="1">
      <x/>
    </i>
    <i>
      <x v="101"/>
    </i>
    <i r="1">
      <x v="1"/>
    </i>
    <i>
      <x v="112"/>
    </i>
    <i r="1">
      <x/>
    </i>
    <i>
      <x v="72"/>
    </i>
    <i r="1">
      <x/>
    </i>
    <i>
      <x v="184"/>
    </i>
    <i r="1">
      <x v="1"/>
    </i>
    <i>
      <x v="144"/>
    </i>
    <i r="1">
      <x/>
    </i>
    <i>
      <x v="11"/>
    </i>
    <i r="1">
      <x v="2"/>
    </i>
    <i>
      <x v="176"/>
    </i>
    <i r="1">
      <x v="3"/>
    </i>
    <i r="1">
      <x v="1"/>
    </i>
    <i r="1">
      <x v="2"/>
    </i>
    <i>
      <x v="18"/>
    </i>
    <i r="1">
      <x/>
    </i>
    <i>
      <x v="128"/>
    </i>
    <i r="1">
      <x/>
    </i>
    <i>
      <x v="19"/>
    </i>
    <i r="1">
      <x v="3"/>
    </i>
    <i r="1">
      <x v="1"/>
    </i>
    <i>
      <x v="160"/>
    </i>
    <i r="1">
      <x v="1"/>
    </i>
    <i>
      <x v="20"/>
    </i>
    <i r="1">
      <x v="1"/>
    </i>
    <i>
      <x v="104"/>
    </i>
    <i r="1">
      <x/>
    </i>
    <i>
      <x v="21"/>
    </i>
    <i r="1">
      <x v="1"/>
    </i>
    <i>
      <x v="12"/>
    </i>
    <i>
      <x v="22"/>
    </i>
    <i r="1">
      <x v="2"/>
    </i>
    <i>
      <x v="136"/>
    </i>
    <i r="1">
      <x v="2"/>
    </i>
    <i>
      <x v="23"/>
    </i>
    <i r="1">
      <x v="2"/>
    </i>
    <i>
      <x v="152"/>
    </i>
    <i r="1">
      <x v="2"/>
    </i>
    <i>
      <x v="24"/>
    </i>
    <i r="1">
      <x/>
    </i>
    <i>
      <x v="168"/>
    </i>
    <i r="1">
      <x/>
    </i>
    <i>
      <x v="25"/>
    </i>
    <i r="1">
      <x v="1"/>
    </i>
    <i>
      <x v="100"/>
    </i>
    <i r="1">
      <x v="2"/>
    </i>
    <i>
      <x v="26"/>
    </i>
    <i r="1">
      <x/>
    </i>
    <i r="1">
      <x v="2"/>
    </i>
    <i>
      <x v="108"/>
    </i>
    <i r="1">
      <x/>
    </i>
    <i>
      <x v="27"/>
    </i>
    <i r="1">
      <x v="1"/>
    </i>
    <i>
      <x v="116"/>
    </i>
    <i r="1">
      <x v="2"/>
    </i>
    <i>
      <x v="28"/>
    </i>
    <i r="1">
      <x v="1"/>
    </i>
    <i r="1">
      <x v="2"/>
    </i>
    <i>
      <x v="13"/>
    </i>
    <i r="1">
      <x/>
    </i>
    <i>
      <x v="29"/>
    </i>
    <i r="1">
      <x/>
    </i>
    <i r="1">
      <x v="1"/>
    </i>
    <i r="1">
      <x v="2"/>
    </i>
    <i>
      <x v="132"/>
    </i>
    <i r="1">
      <x/>
    </i>
    <i>
      <x v="3"/>
    </i>
    <i r="1">
      <x/>
    </i>
    <i>
      <x v="140"/>
    </i>
    <i r="1">
      <x/>
    </i>
    <i>
      <x v="31"/>
    </i>
    <i r="1">
      <x/>
    </i>
    <i r="1">
      <x v="3"/>
    </i>
    <i>
      <x v="148"/>
    </i>
    <i r="1">
      <x v="2"/>
    </i>
    <i>
      <x v="32"/>
    </i>
    <i r="1">
      <x/>
    </i>
    <i>
      <x v="15"/>
    </i>
    <i r="1">
      <x/>
    </i>
    <i r="1">
      <x v="3"/>
    </i>
    <i>
      <x v="33"/>
    </i>
    <i r="1">
      <x/>
    </i>
    <i>
      <x v="164"/>
    </i>
    <i r="1">
      <x/>
    </i>
    <i r="1">
      <x v="2"/>
    </i>
    <i>
      <x v="34"/>
    </i>
    <i r="1">
      <x v="1"/>
    </i>
    <i>
      <x v="172"/>
    </i>
    <i r="1">
      <x v="2"/>
    </i>
    <i>
      <x v="35"/>
    </i>
    <i r="1">
      <x/>
    </i>
    <i>
      <x v="16"/>
    </i>
    <i r="1">
      <x/>
    </i>
    <i>
      <x v="36"/>
    </i>
    <i r="1">
      <x v="2"/>
    </i>
    <i>
      <x v="102"/>
    </i>
    <i r="1">
      <x v="1"/>
    </i>
    <i r="1">
      <x v="2"/>
    </i>
    <i>
      <x v="37"/>
    </i>
    <i r="1">
      <x/>
    </i>
    <i>
      <x v="106"/>
    </i>
    <i r="1">
      <x/>
    </i>
    <i r="1">
      <x v="3"/>
    </i>
    <i>
      <x v="38"/>
    </i>
    <i r="1">
      <x/>
    </i>
    <i>
      <x v="110"/>
    </i>
    <i r="1">
      <x v="1"/>
    </i>
    <i>
      <x v="39"/>
    </i>
    <i r="1">
      <x v="3"/>
    </i>
    <i>
      <x v="1"/>
    </i>
    <i r="1">
      <x v="2"/>
    </i>
    <i>
      <x v="40"/>
    </i>
    <i r="1">
      <x/>
    </i>
    <i r="1">
      <x v="3"/>
    </i>
    <i>
      <x v="118"/>
    </i>
    <i r="1">
      <x v="1"/>
    </i>
    <i>
      <x v="41"/>
    </i>
    <i r="1">
      <x v="2"/>
    </i>
    <i>
      <x v="122"/>
    </i>
    <i r="1">
      <x v="1"/>
    </i>
    <i>
      <x v="42"/>
    </i>
    <i r="1">
      <x v="2"/>
    </i>
    <i>
      <x v="126"/>
    </i>
    <i r="1">
      <x/>
    </i>
    <i>
      <x v="43"/>
    </i>
    <i r="1">
      <x v="1"/>
    </i>
    <i>
      <x v="130"/>
    </i>
    <i r="1">
      <x/>
    </i>
    <i r="1">
      <x v="2"/>
    </i>
    <i>
      <x v="44"/>
    </i>
    <i r="1">
      <x v="2"/>
    </i>
    <i>
      <x v="134"/>
    </i>
    <i r="1">
      <x v="2"/>
    </i>
    <i>
      <x v="45"/>
    </i>
    <i r="1">
      <x v="2"/>
    </i>
    <i>
      <x v="138"/>
    </i>
    <i r="1">
      <x/>
    </i>
    <i>
      <x v="46"/>
    </i>
    <i r="1">
      <x v="2"/>
    </i>
    <i>
      <x v="142"/>
    </i>
    <i r="1">
      <x/>
    </i>
    <i>
      <x v="47"/>
    </i>
    <i r="1">
      <x/>
    </i>
    <i r="1">
      <x v="2"/>
    </i>
    <i>
      <x v="146"/>
    </i>
    <i r="1">
      <x/>
    </i>
    <i>
      <x v="48"/>
    </i>
    <i r="1">
      <x v="2"/>
    </i>
    <i>
      <x v="150"/>
    </i>
    <i r="1">
      <x/>
    </i>
    <i>
      <x v="49"/>
    </i>
    <i r="1">
      <x/>
    </i>
    <i r="1">
      <x v="2"/>
    </i>
    <i>
      <x v="154"/>
    </i>
    <i r="1">
      <x v="2"/>
    </i>
    <i>
      <x v="50"/>
    </i>
    <i r="1">
      <x v="2"/>
    </i>
    <i>
      <x v="158"/>
    </i>
    <i r="1">
      <x/>
    </i>
    <i r="1">
      <x v="3"/>
    </i>
    <i r="1">
      <x v="2"/>
    </i>
    <i>
      <x v="51"/>
    </i>
    <i r="1">
      <x v="2"/>
    </i>
    <i>
      <x v="162"/>
    </i>
    <i r="1">
      <x/>
    </i>
    <i r="1">
      <x v="3"/>
    </i>
    <i>
      <x v="52"/>
    </i>
    <i r="1">
      <x/>
    </i>
    <i>
      <x v="166"/>
    </i>
    <i r="1">
      <x/>
    </i>
    <i>
      <x v="4"/>
    </i>
    <i r="1">
      <x v="3"/>
    </i>
    <i>
      <x v="170"/>
    </i>
    <i r="1">
      <x v="1"/>
    </i>
    <i>
      <x v="54"/>
    </i>
    <i r="1">
      <x/>
    </i>
    <i r="1">
      <x v="3"/>
    </i>
    <i>
      <x v="174"/>
    </i>
    <i r="1">
      <x v="2"/>
    </i>
    <i>
      <x v="55"/>
    </i>
    <i r="1">
      <x v="1"/>
    </i>
    <i>
      <x v="178"/>
    </i>
    <i r="1">
      <x v="1"/>
    </i>
    <i>
      <x v="56"/>
    </i>
    <i r="1">
      <x v="2"/>
    </i>
    <i>
      <x v="182"/>
    </i>
    <i r="1">
      <x/>
    </i>
    <i r="1">
      <x v="2"/>
    </i>
    <i>
      <x v="57"/>
    </i>
    <i r="1">
      <x/>
    </i>
    <i r="1">
      <x v="2"/>
    </i>
    <i>
      <x v="10"/>
    </i>
    <i r="1">
      <x/>
    </i>
    <i r="1">
      <x v="2"/>
    </i>
    <i>
      <x v="5"/>
    </i>
    <i r="1">
      <x v="2"/>
    </i>
    <i>
      <x v="103"/>
    </i>
    <i r="1">
      <x/>
    </i>
    <i>
      <x v="59"/>
    </i>
    <i r="1">
      <x/>
    </i>
    <i>
      <x v="105"/>
    </i>
    <i>
      <x v="60"/>
    </i>
    <i r="1">
      <x/>
    </i>
    <i>
      <x v="107"/>
    </i>
    <i r="1">
      <x v="2"/>
    </i>
    <i>
      <x v="61"/>
    </i>
    <i r="1">
      <x v="2"/>
    </i>
    <i>
      <x v="109"/>
    </i>
    <i r="1">
      <x/>
    </i>
    <i>
      <x v="62"/>
    </i>
    <i r="1">
      <x/>
    </i>
    <i>
      <x v="111"/>
    </i>
    <i r="1">
      <x/>
    </i>
    <i r="1">
      <x v="2"/>
    </i>
    <i>
      <x v="6"/>
    </i>
    <i r="1">
      <x/>
    </i>
    <i>
      <x v="113"/>
    </i>
    <i r="1">
      <x v="1"/>
    </i>
    <i r="1">
      <x v="2"/>
    </i>
    <i>
      <x v="64"/>
    </i>
    <i r="1">
      <x v="2"/>
    </i>
    <i>
      <x v="115"/>
    </i>
    <i r="1">
      <x v="1"/>
    </i>
    <i>
      <x v="65"/>
    </i>
    <i r="1">
      <x v="2"/>
    </i>
    <i>
      <x v="117"/>
    </i>
    <i r="1">
      <x/>
    </i>
    <i r="1">
      <x v="2"/>
    </i>
    <i>
      <x v="66"/>
    </i>
    <i r="1">
      <x v="2"/>
    </i>
    <i>
      <x v="119"/>
    </i>
    <i r="1">
      <x v="2"/>
    </i>
    <i>
      <x v="67"/>
    </i>
    <i>
      <x v="121"/>
    </i>
    <i r="1">
      <x v="2"/>
    </i>
    <i>
      <x v="68"/>
    </i>
    <i r="1">
      <x v="2"/>
    </i>
    <i>
      <x v="123"/>
    </i>
    <i r="1">
      <x v="2"/>
    </i>
    <i>
      <x v="7"/>
    </i>
    <i r="1">
      <x/>
    </i>
    <i>
      <x v="125"/>
    </i>
    <i r="1">
      <x/>
    </i>
    <i>
      <x v="70"/>
    </i>
    <i r="1">
      <x v="2"/>
    </i>
    <i>
      <x v="127"/>
    </i>
    <i r="1">
      <x v="3"/>
    </i>
    <i>
      <x v="71"/>
    </i>
    <i>
      <x v="129"/>
    </i>
    <i r="1">
      <x v="3"/>
    </i>
    <i>
      <x v="8"/>
    </i>
    <i r="1">
      <x v="1"/>
    </i>
    <i>
      <x v="131"/>
    </i>
    <i r="1">
      <x/>
    </i>
    <i>
      <x v="73"/>
    </i>
    <i r="1">
      <x v="1"/>
    </i>
    <i>
      <x v="14"/>
    </i>
    <i r="1">
      <x/>
    </i>
    <i r="1">
      <x v="1"/>
    </i>
    <i>
      <x v="74"/>
    </i>
    <i r="1">
      <x v="3"/>
    </i>
    <i r="1">
      <x v="1"/>
    </i>
    <i r="1">
      <x v="2"/>
    </i>
    <i>
      <x v="135"/>
    </i>
    <i r="1">
      <x v="1"/>
    </i>
    <i>
      <x v="75"/>
    </i>
    <i r="1">
      <x/>
    </i>
    <i>
      <x v="137"/>
    </i>
    <i r="1">
      <x v="2"/>
    </i>
    <i>
      <x v="76"/>
    </i>
    <i r="1">
      <x/>
    </i>
    <i>
      <x v="139"/>
    </i>
    <i r="1">
      <x v="2"/>
    </i>
    <i>
      <x v="77"/>
    </i>
    <i r="1">
      <x v="1"/>
    </i>
    <i r="1">
      <x v="2"/>
    </i>
    <i>
      <x v="141"/>
    </i>
    <i r="1">
      <x v="2"/>
    </i>
    <i>
      <x v="78"/>
    </i>
    <i r="1">
      <x/>
    </i>
    <i r="1">
      <x v="2"/>
    </i>
    <i>
      <x v="143"/>
    </i>
    <i r="1">
      <x/>
    </i>
    <i r="1">
      <x v="2"/>
    </i>
    <i>
      <x v="79"/>
    </i>
    <i r="1">
      <x/>
    </i>
    <i>
      <x v="145"/>
    </i>
    <i r="1">
      <x/>
    </i>
    <i>
      <x v="80"/>
    </i>
    <i r="1">
      <x/>
    </i>
    <i>
      <x v="147"/>
    </i>
    <i>
      <x v="81"/>
    </i>
    <i r="1">
      <x v="2"/>
    </i>
    <i>
      <x v="149"/>
    </i>
    <i r="1">
      <x v="1"/>
    </i>
    <i>
      <x v="82"/>
    </i>
    <i r="1">
      <x v="1"/>
    </i>
    <i>
      <x v="151"/>
    </i>
    <i r="1">
      <x/>
    </i>
    <i r="1">
      <x v="1"/>
    </i>
    <i>
      <x v="83"/>
    </i>
    <i r="1">
      <x/>
    </i>
    <i r="1">
      <x v="1"/>
    </i>
    <i>
      <x v="153"/>
    </i>
    <i r="1">
      <x v="1"/>
    </i>
    <i>
      <x v="9"/>
    </i>
    <i r="1">
      <x v="1"/>
    </i>
    <i>
      <x v="155"/>
    </i>
    <i r="1">
      <x/>
    </i>
    <i>
      <x v="85"/>
    </i>
    <i r="1">
      <x v="2"/>
    </i>
    <i>
      <x v="157"/>
    </i>
    <i r="1">
      <x/>
    </i>
    <i>
      <x v="86"/>
    </i>
    <i r="1">
      <x/>
    </i>
    <i>
      <x v="159"/>
    </i>
    <i r="1">
      <x/>
    </i>
    <i>
      <x v="87"/>
    </i>
    <i r="1">
      <x v="2"/>
    </i>
    <i>
      <x v="161"/>
    </i>
    <i r="1">
      <x/>
    </i>
    <i>
      <x v="88"/>
    </i>
    <i r="1">
      <x/>
    </i>
    <i>
      <x v="163"/>
    </i>
    <i r="1">
      <x/>
    </i>
    <i>
      <x v="89"/>
    </i>
    <i r="1">
      <x v="2"/>
    </i>
    <i>
      <x v="165"/>
    </i>
    <i r="1">
      <x/>
    </i>
    <i>
      <x v="90"/>
    </i>
    <i r="1">
      <x/>
    </i>
    <i>
      <x v="167"/>
    </i>
    <i r="1">
      <x v="1"/>
    </i>
    <i>
      <x v="91"/>
    </i>
    <i r="1">
      <x/>
    </i>
    <i>
      <x v="169"/>
    </i>
    <i r="1">
      <x v="1"/>
    </i>
    <i>
      <x v="183"/>
    </i>
    <i r="1">
      <x v="2"/>
    </i>
    <i>
      <x v="171"/>
    </i>
    <i r="1">
      <x/>
    </i>
    <i>
      <x v="185"/>
    </i>
    <i r="1">
      <x/>
    </i>
    <i r="1">
      <x v="3"/>
    </i>
    <i>
      <x v="173"/>
    </i>
    <i r="1">
      <x/>
    </i>
    <i>
      <x v="187"/>
    </i>
    <i r="1">
      <x v="3"/>
    </i>
    <i r="1">
      <x v="1"/>
    </i>
    <i>
      <x v="175"/>
    </i>
    <i r="1">
      <x v="2"/>
    </i>
    <i>
      <x v="189"/>
    </i>
    <i r="1">
      <x v="1"/>
    </i>
    <i r="1">
      <x v="2"/>
    </i>
    <i>
      <x v="177"/>
    </i>
    <i r="1">
      <x v="2"/>
    </i>
    <i>
      <x v="96"/>
    </i>
    <i r="1">
      <x/>
    </i>
    <i r="1">
      <x v="1"/>
    </i>
    <i r="1">
      <x v="2"/>
    </i>
    <i>
      <x v="179"/>
    </i>
    <i r="1">
      <x/>
    </i>
    <i>
      <x v="97"/>
    </i>
    <i r="1">
      <x v="2"/>
    </i>
    <i>
      <x v="181"/>
    </i>
    <i r="1">
      <x/>
    </i>
    <i>
      <x v="98"/>
    </i>
    <i r="1">
      <x/>
    </i>
    <i>
      <x v="17"/>
    </i>
    <i r="1">
      <x/>
    </i>
    <i>
      <x v="99"/>
    </i>
    <i r="1">
      <x v="1"/>
    </i>
    <i r="1">
      <x v="2"/>
    </i>
    <i>
      <x v="92"/>
    </i>
    <i r="1">
      <x/>
    </i>
    <i>
      <x v="186"/>
    </i>
    <i r="1">
      <x/>
    </i>
    <i>
      <x v="93"/>
    </i>
    <i r="1">
      <x/>
    </i>
    <i>
      <x v="188"/>
    </i>
    <i r="1">
      <x v="2"/>
    </i>
    <i>
      <x v="190"/>
    </i>
    <i r="1">
      <x v="2"/>
    </i>
    <i>
      <x v="2"/>
    </i>
    <i r="1">
      <x/>
    </i>
    <i>
      <x/>
    </i>
    <i r="1">
      <x/>
    </i>
    <i r="1">
      <x v="1"/>
    </i>
    <i r="1">
      <x v="2"/>
    </i>
    <i>
      <x v="95"/>
    </i>
    <i r="1">
      <x/>
    </i>
    <i r="1">
      <x v="3"/>
    </i>
    <i t="grand">
      <x/>
    </i>
  </rowItems>
  <colFields count="2">
    <field x="2"/>
    <field x="1"/>
  </colFields>
  <colItems count="10">
    <i>
      <x/>
    </i>
    <i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fld="3" subtotal="count" baseField="0" baseItem="0"/>
  </dataFields>
  <formats count="4">
    <format dxfId="8">
      <pivotArea dataOnly="0" labelOnly="1" fieldPosition="0">
        <references count="1">
          <reference field="0" count="1">
            <x v="84"/>
          </reference>
        </references>
      </pivotArea>
    </format>
    <format dxfId="7">
      <pivotArea dataOnly="0" labelOnly="1" fieldPosition="0">
        <references count="1">
          <reference field="0" count="3">
            <x v="63"/>
            <x v="156"/>
            <x v="180"/>
          </reference>
        </references>
      </pivotArea>
    </format>
    <format dxfId="6">
      <pivotArea dataOnly="0" labelOnly="1" fieldPosition="0">
        <references count="1">
          <reference field="0" count="4">
            <x v="30"/>
            <x v="53"/>
            <x v="101"/>
            <x v="112"/>
          </reference>
        </references>
      </pivotArea>
    </format>
    <format dxfId="5">
      <pivotArea dataOnly="0" labelOnly="1" fieldPosition="0">
        <references count="1">
          <reference field="0" count="1">
            <x v="184"/>
          </reference>
        </references>
      </pivotArea>
    </format>
  </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Log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1"/>
    <rowHierarchyUsage hierarchyUsage="48"/>
  </rowHierarchiesUsage>
  <colHierarchiesUsage count="2">
    <colHierarchyUsage hierarchyUsage="51"/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April 2022.xlsx!TransactionView1"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F0672-B9CC-4E59-A9C2-B6B9EEB40EFF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L5:T11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51" name="[TransactionView1].[Transaction Date (Year)].&amp;[2022]" cap="2022"/>
  </pageFields>
  <dataFields count="1">
    <dataField fld="0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Transaction Date (Year)].&amp;[2022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5F8E8-B78E-4D3A-A7A1-E9C214D939DF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W25:AE76" firstHeaderRow="1" firstDataRow="2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efaultSubtotal="0" defaultAttributeDrillState="1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axis="axisRow" allDrilled="1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</pivotFields>
  <rowFields count="2">
    <field x="3"/>
    <field x="4"/>
  </rowFields>
  <rowItems count="50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>
      <x v="4"/>
    </i>
    <i r="1">
      <x v="18"/>
    </i>
    <i r="1">
      <x v="19"/>
    </i>
    <i r="1">
      <x v="20"/>
    </i>
    <i r="1">
      <x v="21"/>
    </i>
    <i r="1">
      <x v="22"/>
    </i>
    <i>
      <x v="5"/>
    </i>
    <i r="1">
      <x v="23"/>
    </i>
    <i r="1">
      <x v="24"/>
    </i>
    <i r="1">
      <x v="25"/>
    </i>
    <i r="1">
      <x v="26"/>
    </i>
    <i>
      <x v="6"/>
    </i>
    <i r="1">
      <x v="27"/>
    </i>
    <i r="1">
      <x v="28"/>
    </i>
    <i>
      <x v="7"/>
    </i>
    <i r="1">
      <x v="29"/>
    </i>
    <i r="1">
      <x v="30"/>
    </i>
    <i>
      <x v="8"/>
    </i>
    <i r="1">
      <x v="31"/>
    </i>
    <i r="1">
      <x v="32"/>
    </i>
    <i r="1">
      <x v="33"/>
    </i>
    <i r="1">
      <x v="34"/>
    </i>
    <i>
      <x v="9"/>
    </i>
    <i r="1">
      <x v="35"/>
    </i>
    <i r="1">
      <x v="36"/>
    </i>
    <i r="1">
      <x v="37"/>
    </i>
    <i>
      <x v="10"/>
    </i>
    <i r="1">
      <x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51" name="[TransactionView1].[Transaction Date (Year)].&amp;[2022]" cap="2022"/>
  </pageFields>
  <dataFields count="1">
    <dataField fld="0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Transaction Date (Year)].&amp;[2022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45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A61FC-C834-4D95-9144-7A86B0955728}" name="PivotTable5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9:I110" firstHeaderRow="1" firstDataRow="2" firstDataCol="1" rowPageCount="1" colPageCount="1"/>
  <pivotFields count="4">
    <pivotField axis="axisRow" allDrilled="1" subtotalTop="0" showAll="0" sortType="descending" defaultSubtotal="0" defaultAttributeDrillState="1">
      <items count="89">
        <item x="0"/>
        <item x="1"/>
        <item x="2"/>
        <item x="3" e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 e="0"/>
        <item x="29"/>
        <item x="30"/>
        <item x="31"/>
        <item x="32" e="0"/>
        <item x="33"/>
        <item x="34"/>
        <item x="35"/>
        <item x="36"/>
        <item x="37"/>
        <item x="38"/>
        <item x="39"/>
        <item x="40"/>
        <item x="41"/>
        <item x="42" e="0"/>
        <item x="43"/>
        <item x="44"/>
        <item x="45"/>
        <item x="46"/>
        <item x="47"/>
        <item x="48" e="0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 e="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90">
    <i>
      <x v="42"/>
    </i>
    <i>
      <x v="63"/>
    </i>
    <i>
      <x v="32"/>
    </i>
    <i>
      <x v="52"/>
    </i>
    <i>
      <x v="73"/>
    </i>
    <i>
      <x v="80"/>
    </i>
    <i>
      <x v="43"/>
    </i>
    <i>
      <x v="23"/>
    </i>
    <i>
      <x v="78"/>
    </i>
    <i>
      <x v="30"/>
    </i>
    <i>
      <x v="28"/>
    </i>
    <i>
      <x v="10"/>
    </i>
    <i>
      <x v="74"/>
    </i>
    <i>
      <x v="54"/>
    </i>
    <i>
      <x v="59"/>
    </i>
    <i>
      <x v="86"/>
    </i>
    <i>
      <x v="39"/>
    </i>
    <i>
      <x v="35"/>
    </i>
    <i>
      <x v="68"/>
    </i>
    <i>
      <x v="18"/>
    </i>
    <i>
      <x v="76"/>
    </i>
    <i>
      <x v="7"/>
    </i>
    <i>
      <x v="85"/>
    </i>
    <i>
      <x v="48"/>
    </i>
    <i>
      <x v="33"/>
    </i>
    <i>
      <x v="8"/>
    </i>
    <i>
      <x v="75"/>
    </i>
    <i>
      <x v="29"/>
    </i>
    <i>
      <x v="36"/>
    </i>
    <i>
      <x v="57"/>
    </i>
    <i>
      <x v="82"/>
    </i>
    <i>
      <x v="3"/>
    </i>
    <i>
      <x v="12"/>
    </i>
    <i>
      <x v="41"/>
    </i>
    <i>
      <x v="44"/>
    </i>
    <i>
      <x v="66"/>
    </i>
    <i>
      <x v="11"/>
    </i>
    <i>
      <x v="27"/>
    </i>
    <i>
      <x v="14"/>
    </i>
    <i>
      <x v="62"/>
    </i>
    <i>
      <x v="37"/>
    </i>
    <i>
      <x v="70"/>
    </i>
    <i>
      <x v="38"/>
    </i>
    <i>
      <x v="4"/>
    </i>
    <i>
      <x v="15"/>
    </i>
    <i>
      <x v="34"/>
    </i>
    <i>
      <x v="40"/>
    </i>
    <i>
      <x v="64"/>
    </i>
    <i>
      <x v="16"/>
    </i>
    <i>
      <x v="25"/>
    </i>
    <i>
      <x v="17"/>
    </i>
    <i>
      <x v="72"/>
    </i>
    <i>
      <x v="6"/>
    </i>
    <i>
      <x v="9"/>
    </i>
    <i>
      <x/>
    </i>
    <i>
      <x v="31"/>
    </i>
    <i>
      <x v="45"/>
    </i>
    <i>
      <x v="84"/>
    </i>
    <i>
      <x v="46"/>
    </i>
    <i>
      <x v="88"/>
    </i>
    <i>
      <x v="47"/>
    </i>
    <i>
      <x v="24"/>
    </i>
    <i>
      <x v="19"/>
    </i>
    <i>
      <x v="65"/>
    </i>
    <i>
      <x v="49"/>
    </i>
    <i>
      <x v="67"/>
    </i>
    <i>
      <x v="50"/>
    </i>
    <i>
      <x v="69"/>
    </i>
    <i>
      <x v="51"/>
    </i>
    <i>
      <x v="71"/>
    </i>
    <i>
      <x v="20"/>
    </i>
    <i>
      <x v="26"/>
    </i>
    <i>
      <x v="53"/>
    </i>
    <i>
      <x v="1"/>
    </i>
    <i>
      <x v="21"/>
    </i>
    <i>
      <x v="77"/>
    </i>
    <i>
      <x v="55"/>
    </i>
    <i>
      <x v="79"/>
    </i>
    <i>
      <x v="56"/>
    </i>
    <i>
      <x v="81"/>
    </i>
    <i>
      <x v="22"/>
    </i>
    <i>
      <x v="83"/>
    </i>
    <i>
      <x v="58"/>
    </i>
    <i>
      <x v="5"/>
    </i>
    <i>
      <x v="2"/>
    </i>
    <i>
      <x v="87"/>
    </i>
    <i>
      <x v="60"/>
    </i>
    <i>
      <x v="13"/>
    </i>
    <i>
      <x v="6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51" name="[TransactionView1].[Transaction Date (Year)].&amp;[2022]" cap="2022"/>
  </pageFields>
  <dataFields count="1">
    <dataField fld="3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Transaction Date (Year)].&amp;[2022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Log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April 2022.xlsx!TransactionView1"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C4B2C-EFF4-4EF0-982A-E2CF98EC3595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3:I14" firstHeaderRow="0" firstDataRow="1" firstDataCol="1" rowPageCount="1" colPageCount="1"/>
  <pivotFields count="3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51" name="[TransactionView1].[Transaction Date (Year)].&amp;[2022]" cap="2022"/>
  </pageFields>
  <dataFields count="1">
    <dataField fld="2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Transaction Date (Year)].&amp;[2022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# of Log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April 2022.xlsx!TransactionView1"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7F66E-1983-4DAE-9877-8E8B884A9EC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Log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azz Website Activity Monthly Report - April 2022.xlsx!TransactionView1"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7DF19-60FC-40A5-B46D-F11CE74F776E}" name="PivotTable7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W5:AE15" firstHeaderRow="1" firstDataRow="2" firstDataCol="1" rowPageCount="1" colPageCount="1"/>
  <pivotFields count="4">
    <pivotField axis="axisRow" allDrilled="1" subtotalTop="0" showAll="0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51" name="[TransactionView1].[Transaction Date (Year)].&amp;[2022]" cap="2022"/>
  </pageFields>
  <dataFields count="1">
    <dataField fld="1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actionView1].[Transaction Date (Year)].&amp;[2022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View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61D6EE6-D395-42F7-B883-2B71C72EF58D}" autoFormatId="16" applyNumberFormats="0" applyBorderFormats="0" applyFontFormats="0" applyPatternFormats="0" applyAlignmentFormats="0" applyWidthHeightFormats="0">
  <queryTableRefresh nextId="23">
    <queryTableFields count="20">
      <queryTableField id="1" name="TransactionView1[Log ID]" tableColumnId="1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3" name="TransactionView1[Transaction Date]" tableColumnId="3"/>
      <queryTableField id="4" name="TransactionView1[Prescriber]" tableColumnId="4"/>
      <queryTableField id="5" name="TransactionView1[PatientHash]" tableColumnId="5"/>
      <queryTableField id="6" name="TransactionView1[NPI]" tableColumnId="6"/>
      <queryTableField id="7" name="TransactionView1[Region]" tableColumnId="7"/>
      <queryTableField id="8" name="TransactionView1[Territory]" tableColumnId="8"/>
      <queryTableField id="9" name="TransactionView1[ARM]" tableColumnId="9"/>
      <queryTableField id="10" name="TransactionView1[Territory - ARM]" tableColumnId="10"/>
      <queryTableField id="11" name="TransactionView1[Service Selected]" tableColumnId="11"/>
      <queryTableField id="12" name="TransactionView1[Error]" tableColumnId="12"/>
      <queryTableField id="13" name="TransactionView1[Attempt #]" tableColumnId="13"/>
      <queryTableField id="14" name="TransactionView1[Transaction Date (Year)]" tableColumnId="14"/>
      <queryTableField id="15" name="TransactionView1[Transaction Date (Quarter)]" tableColumnId="15"/>
      <queryTableField id="16" name="TransactionView1[Transaction Date (Month)]" tableColumnId="16"/>
      <queryTableField id="17" name="TransactionView1[Transaction Date (Month Index)]" tableColumnId="17"/>
    </queryTableFields>
    <queryTableDeletedFields count="1">
      <deletedField name="TransactionView1[CaseID]"/>
    </queryTableDeleted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BB429D-CD73-4F1A-B521-A81DCBDDDAF0}" name="Table38" displayName="Table38" ref="B35:H41" headerRowDxfId="69" totalsRowDxfId="66" headerRowBorderDxfId="68" tableBorderDxfId="67" headerRowCellStyle="60% - Accent5">
  <tableColumns count="7">
    <tableColumn id="1" xr3:uid="{3A89BDBE-DD28-4744-97C5-A79619BA18B1}" name="2022 Provider" totalsRowLabel="Total" dataDxfId="65" totalsRowDxfId="64"/>
    <tableColumn id="2" xr3:uid="{39169955-090E-47DE-BA21-3E4E5109965C}" name="Jan" dataDxfId="63"/>
    <tableColumn id="3" xr3:uid="{42CF2D9D-EBBC-4FBC-8672-91230EF1781E}" name="Feb" dataDxfId="62"/>
    <tableColumn id="4" xr3:uid="{E5F7FB0D-133F-445E-BAEE-352D9B7F6DC9}" name="Mar" dataDxfId="61"/>
    <tableColumn id="5" xr3:uid="{D68AE8F8-5271-43BE-9291-F9F248AF55A9}" name="Apr" dataDxfId="60"/>
    <tableColumn id="6" xr3:uid="{F3087B89-D64E-42AA-9C1B-BD3E9411E53B}" name="May" totalsRowFunction="sum" dataDxfId="59" totalsRowDxfId="58"/>
    <tableColumn id="7" xr3:uid="{64D1CF05-A759-419C-9407-428B9B5041B8}" name="Total" dataDxfId="57" totalsRowDxfId="5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703452-728D-48BB-8C0E-15A25B3324FC}" name="Table3834" displayName="Table3834" ref="B20:J27" headerRowDxfId="46" totalsRowDxfId="43" headerRowBorderDxfId="45" tableBorderDxfId="44" headerRowCellStyle="60% - Accent5">
  <tableColumns count="9">
    <tableColumn id="1" xr3:uid="{680FE5A9-83E1-4873-9811-98C20489004D}" name="2022 Provider &gt;4" totalsRowLabel="Total" dataDxfId="42" totalsRowDxfId="41"/>
    <tableColumn id="2" xr3:uid="{E5BE7434-EB8B-49B6-BF44-2F7A452497F5}" name="Jan" dataDxfId="40"/>
    <tableColumn id="3" xr3:uid="{55C47A97-2A88-4609-ABA2-E2878E359B13}" name="Feb" dataDxfId="39"/>
    <tableColumn id="4" xr3:uid="{914D3028-6044-405E-988F-D4BAF1DDAB32}" name="Mar" dataDxfId="38"/>
    <tableColumn id="5" xr3:uid="{29829EC8-9627-4916-8BD6-4C6B21450492}" name="Apr" dataDxfId="37"/>
    <tableColumn id="6" xr3:uid="{B016508A-AEAC-4799-B864-3FDD4D7DE7FC}" name="May" totalsRowFunction="sum" dataDxfId="36" totalsRowDxfId="35"/>
    <tableColumn id="7" xr3:uid="{75E10A92-F7D9-485E-8B32-53A753D2975D}" name="Jun" dataDxfId="34" totalsRowDxfId="33"/>
    <tableColumn id="9" xr3:uid="{322023A2-7B87-4931-9D7D-24463F213836}" name="Jul" dataDxfId="32" totalsRowDxfId="31"/>
    <tableColumn id="8" xr3:uid="{6619E367-142A-49C7-A3F6-75D3D94F8374}" name="Total" dataDxfId="30" totalsRowDxfId="2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ACF36C-69DA-4C5B-9955-B54FE866BC19}" name="Table383" displayName="Table383" ref="B28:I36" headerRowDxfId="24" totalsRowDxfId="21" headerRowBorderDxfId="23" tableBorderDxfId="22" headerRowCellStyle="60% - Accent5">
  <tableColumns count="8">
    <tableColumn id="1" xr3:uid="{971D5497-CB0C-4F28-B0ED-5E1B6B064E5B}" name="2022 Provider" totalsRowLabel="Total" dataDxfId="20" totalsRowDxfId="19"/>
    <tableColumn id="2" xr3:uid="{1FBF9545-F90F-40ED-BCF1-3CF92753950E}" name="Jan" dataDxfId="18"/>
    <tableColumn id="3" xr3:uid="{AD9DD75C-26E9-4A8C-8EAC-E1C9D4ADFAC9}" name="Feb" dataDxfId="17"/>
    <tableColumn id="4" xr3:uid="{B6FD3174-85BC-4851-9D1A-ACF3E2AB447B}" name="Mar" dataDxfId="16"/>
    <tableColumn id="5" xr3:uid="{4C86CB4C-7D8A-4C52-A0A6-192E9BA796BF}" name="Apr" dataDxfId="15"/>
    <tableColumn id="6" xr3:uid="{CFCD359B-C282-43B7-B312-B9BD39C31A81}" name="May" totalsRowFunction="sum" dataDxfId="14" totalsRowDxfId="13"/>
    <tableColumn id="7" xr3:uid="{98A5A91D-F08E-4303-9406-DF919954C772}" name="Jun" dataDxfId="12" totalsRowDxfId="11"/>
    <tableColumn id="9" xr3:uid="{E52BDC32-430A-4D97-A2BD-AEB2739009B3}" name="Total" dataDxfId="10" totalsRowDxfId="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DCAFAB-D3C2-4F5A-BDE2-75E730CABFF9}" name="Table_ExternalData_1" displayName="Table_ExternalData_1" ref="A3:T45" tableType="queryTable" totalsRowShown="0">
  <autoFilter ref="A3:T45" xr:uid="{DA791E20-49D5-4339-9152-6207A2776E0B}"/>
  <tableColumns count="20">
    <tableColumn id="1" xr3:uid="{4140C151-0300-421C-9D4C-99BAB2B59DE3}" uniqueName="1" name="TransactionView1[Log ID]" queryTableFieldId="1"/>
    <tableColumn id="19" xr3:uid="{C81EDEDA-9B22-42F5-AC2D-AC5DAE977F22}" uniqueName="19" name="CaseID" queryTableFieldId="19"/>
    <tableColumn id="20" xr3:uid="{47ED4009-7A0B-4497-BD4B-71A98A0927BF}" uniqueName="20" name="Intake Start" queryTableFieldId="20" dataDxfId="4"/>
    <tableColumn id="21" xr3:uid="{41966CA9-8B8E-4341-8591-5D5AA45B32AD}" uniqueName="21" name="First Triage PCJ" queryTableFieldId="21" dataDxfId="3"/>
    <tableColumn id="22" xr3:uid="{EA9EC115-7EFC-4F11-A4C3-1326F571DE75}" uniqueName="22" name="Business Days" queryTableFieldId="22" dataDxfId="2"/>
    <tableColumn id="3" xr3:uid="{47ECD255-AF3E-4C99-8B8C-3DE9055C0564}" uniqueName="3" name="TransactionView1[Transaction Date]" queryTableFieldId="3" dataDxfId="1"/>
    <tableColumn id="4" xr3:uid="{35FDD201-5951-476D-B747-F945E01A0E46}" uniqueName="4" name="TransactionView1[Prescriber]" queryTableFieldId="4"/>
    <tableColumn id="5" xr3:uid="{2C6BD869-77EF-4A9F-B841-71FD13C5D005}" uniqueName="5" name="TransactionView1[PatientHash]" queryTableFieldId="5"/>
    <tableColumn id="6" xr3:uid="{C0FBC9F1-EFB9-4CF1-B9C3-6E263FFB8E6E}" uniqueName="6" name="TransactionView1[NPI]" queryTableFieldId="6"/>
    <tableColumn id="7" xr3:uid="{C34AA24A-6A3E-4673-96F8-04BB8AF7C10E}" uniqueName="7" name="TransactionView1[Region]" queryTableFieldId="7"/>
    <tableColumn id="8" xr3:uid="{5EA74069-C0AA-4DB9-9D32-B23139160279}" uniqueName="8" name="TransactionView1[Territory]" queryTableFieldId="8"/>
    <tableColumn id="9" xr3:uid="{C3F17A01-E7CA-4B4C-9736-1AA65451CF9C}" uniqueName="9" name="TransactionView1[ARM]" queryTableFieldId="9"/>
    <tableColumn id="10" xr3:uid="{DC425C0F-C952-49F0-88F4-6A31B1370A91}" uniqueName="10" name="TransactionView1[Territory - ARM]" queryTableFieldId="10"/>
    <tableColumn id="11" xr3:uid="{C51BE06C-7A0B-4717-90C0-2033C7C1659E}" uniqueName="11" name="TransactionView1[Service Selected]" queryTableFieldId="11"/>
    <tableColumn id="12" xr3:uid="{2197F2B0-C0EA-4AAF-8881-4E2BB821A458}" uniqueName="12" name="TransactionView1[Error]" queryTableFieldId="12"/>
    <tableColumn id="13" xr3:uid="{84DFCF4A-60C7-4EFD-9E47-70338DAC0F19}" uniqueName="13" name="TransactionView1[Attempt #]" queryTableFieldId="13"/>
    <tableColumn id="14" xr3:uid="{8B680146-F040-4326-9FAD-C7AFFA3F7E08}" uniqueName="14" name="TransactionView1[Transaction Date (Year)]" queryTableFieldId="14"/>
    <tableColumn id="15" xr3:uid="{882566E6-5A6A-413F-A5F1-12C1FB90A5F1}" uniqueName="15" name="TransactionView1[Transaction Date (Quarter)]" queryTableFieldId="15"/>
    <tableColumn id="16" xr3:uid="{9DD8A728-B975-4622-AA5C-A89A06227D22}" uniqueName="16" name="TransactionView1[Transaction Date (Month)]" queryTableFieldId="16"/>
    <tableColumn id="17" xr3:uid="{E3328077-15CD-4390-A10C-3B8B406F6564}" uniqueName="17" name="TransactionView1[Transaction Date (Month Index)]" queryTableField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C96BCC-E212-4F57-B216-80AE51B9626C}" name="Table1" displayName="Table1" ref="A1:A23" totalsRowShown="0">
  <autoFilter ref="A1:A23" xr:uid="{2A4671B8-968C-45DB-B157-D556BD5CBED2}"/>
  <tableColumns count="1">
    <tableColumn id="1" xr3:uid="{2BF0C6DB-7E80-4D9D-961F-5F242A8D0FBB}" name="Holidays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Custom 1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2C2C-44F6-401C-852A-E52F59575AA0}">
  <dimension ref="B1:J58"/>
  <sheetViews>
    <sheetView showGridLines="0" topLeftCell="A6" workbookViewId="0">
      <selection activeCell="G29" sqref="G29"/>
    </sheetView>
  </sheetViews>
  <sheetFormatPr defaultRowHeight="16.5" x14ac:dyDescent="0.3"/>
  <cols>
    <col min="2" max="2" width="29.625" bestFit="1" customWidth="1"/>
    <col min="3" max="3" width="6.625" bestFit="1" customWidth="1"/>
    <col min="4" max="4" width="4.25" bestFit="1" customWidth="1"/>
    <col min="5" max="5" width="4.5" bestFit="1" customWidth="1"/>
    <col min="6" max="6" width="4.125" bestFit="1" customWidth="1"/>
    <col min="7" max="7" width="5" bestFit="1" customWidth="1"/>
    <col min="8" max="9" width="5.125" bestFit="1" customWidth="1"/>
    <col min="10" max="10" width="15.375" customWidth="1"/>
  </cols>
  <sheetData>
    <row r="1" spans="2:10" ht="19.5" x14ac:dyDescent="0.3">
      <c r="B1" s="45" t="s">
        <v>472</v>
      </c>
      <c r="C1" s="45"/>
      <c r="D1" s="45"/>
      <c r="E1" s="45"/>
      <c r="F1" s="45"/>
      <c r="G1" s="45"/>
      <c r="H1" s="45"/>
      <c r="I1" s="45"/>
      <c r="J1" s="45"/>
    </row>
    <row r="3" spans="2:10" ht="17.25" thickBot="1" x14ac:dyDescent="0.35">
      <c r="B3" s="42" t="s">
        <v>235</v>
      </c>
      <c r="C3" s="42"/>
    </row>
    <row r="4" spans="2:10" x14ac:dyDescent="0.3">
      <c r="C4" t="s">
        <v>418</v>
      </c>
    </row>
    <row r="5" spans="2:10" x14ac:dyDescent="0.3">
      <c r="B5">
        <v>2020</v>
      </c>
      <c r="C5">
        <v>67</v>
      </c>
    </row>
    <row r="6" spans="2:10" x14ac:dyDescent="0.3">
      <c r="B6">
        <v>2021</v>
      </c>
      <c r="C6">
        <v>213</v>
      </c>
    </row>
    <row r="7" spans="2:10" x14ac:dyDescent="0.3">
      <c r="B7">
        <v>2022</v>
      </c>
      <c r="C7">
        <v>162</v>
      </c>
    </row>
    <row r="8" spans="2:10" x14ac:dyDescent="0.3">
      <c r="B8" t="s">
        <v>226</v>
      </c>
      <c r="C8">
        <v>442</v>
      </c>
    </row>
    <row r="11" spans="2:10" ht="17.25" thickBot="1" x14ac:dyDescent="0.35">
      <c r="B11" s="42" t="s">
        <v>477</v>
      </c>
      <c r="C11" s="42"/>
    </row>
    <row r="12" spans="2:10" x14ac:dyDescent="0.3">
      <c r="C12" t="s">
        <v>234</v>
      </c>
      <c r="H12" t="s">
        <v>419</v>
      </c>
    </row>
    <row r="13" spans="2:10" x14ac:dyDescent="0.3">
      <c r="C13" t="s">
        <v>229</v>
      </c>
      <c r="D13" t="s">
        <v>230</v>
      </c>
      <c r="E13" t="s">
        <v>231</v>
      </c>
      <c r="F13" t="s">
        <v>232</v>
      </c>
      <c r="G13" t="s">
        <v>233</v>
      </c>
    </row>
    <row r="14" spans="2:10" x14ac:dyDescent="0.3">
      <c r="B14" t="s">
        <v>418</v>
      </c>
      <c r="C14">
        <v>17</v>
      </c>
      <c r="D14">
        <v>29</v>
      </c>
      <c r="E14">
        <v>31</v>
      </c>
      <c r="F14">
        <v>33</v>
      </c>
      <c r="G14">
        <v>52</v>
      </c>
      <c r="H14">
        <v>162</v>
      </c>
    </row>
    <row r="15" spans="2:10" x14ac:dyDescent="0.3">
      <c r="C15" s="5"/>
      <c r="D15" s="5"/>
      <c r="E15" s="5"/>
      <c r="F15" s="5"/>
      <c r="G15" s="5"/>
      <c r="H15" s="5"/>
    </row>
    <row r="16" spans="2:10" x14ac:dyDescent="0.3">
      <c r="C16" s="5"/>
      <c r="D16" s="5"/>
      <c r="E16" s="5"/>
      <c r="F16" s="5"/>
      <c r="G16" s="5"/>
      <c r="H16" s="5"/>
    </row>
    <row r="17" spans="2:9" ht="17.25" thickBot="1" x14ac:dyDescent="0.35">
      <c r="B17" s="47" t="s">
        <v>478</v>
      </c>
      <c r="C17" s="5"/>
      <c r="D17" s="5"/>
      <c r="E17" s="5"/>
      <c r="F17" s="5"/>
      <c r="G17" s="5"/>
      <c r="H17" s="5"/>
    </row>
    <row r="18" spans="2:9" x14ac:dyDescent="0.3">
      <c r="C18" t="s">
        <v>234</v>
      </c>
      <c r="G18" t="s">
        <v>226</v>
      </c>
      <c r="H18" s="5"/>
    </row>
    <row r="19" spans="2:9" x14ac:dyDescent="0.3">
      <c r="C19" t="s">
        <v>230</v>
      </c>
      <c r="D19" t="s">
        <v>231</v>
      </c>
      <c r="E19" t="s">
        <v>232</v>
      </c>
      <c r="F19" t="s">
        <v>233</v>
      </c>
      <c r="H19" s="5"/>
    </row>
    <row r="20" spans="2:9" x14ac:dyDescent="0.3">
      <c r="B20" t="s">
        <v>479</v>
      </c>
      <c r="C20">
        <v>2.75</v>
      </c>
      <c r="D20">
        <v>2</v>
      </c>
      <c r="E20">
        <v>2.3333333333333335</v>
      </c>
      <c r="F20">
        <v>7</v>
      </c>
      <c r="G20">
        <v>3.0588235294117645</v>
      </c>
      <c r="H20" s="5"/>
    </row>
    <row r="21" spans="2:9" x14ac:dyDescent="0.3">
      <c r="C21" s="48"/>
      <c r="D21" s="48"/>
      <c r="E21" s="48"/>
      <c r="F21" s="48"/>
      <c r="G21" s="48"/>
      <c r="H21" s="5"/>
    </row>
    <row r="22" spans="2:9" ht="17.25" customHeight="1" x14ac:dyDescent="0.3">
      <c r="C22" s="5"/>
      <c r="D22" s="5"/>
      <c r="E22" s="5"/>
      <c r="F22" s="5"/>
      <c r="G22" s="5"/>
      <c r="H22" s="5"/>
    </row>
    <row r="23" spans="2:9" ht="17.25" thickBot="1" x14ac:dyDescent="0.35">
      <c r="B23" s="34" t="s">
        <v>476</v>
      </c>
      <c r="E23" s="3"/>
    </row>
    <row r="24" spans="2:9" x14ac:dyDescent="0.3">
      <c r="B24" s="37" t="s">
        <v>2</v>
      </c>
      <c r="C24" s="37" t="s">
        <v>413</v>
      </c>
      <c r="D24" s="37" t="s">
        <v>229</v>
      </c>
      <c r="E24" s="38" t="s">
        <v>230</v>
      </c>
      <c r="F24" s="37" t="s">
        <v>231</v>
      </c>
      <c r="G24" s="37" t="s">
        <v>232</v>
      </c>
      <c r="H24" s="37" t="s">
        <v>233</v>
      </c>
      <c r="I24" s="37" t="s">
        <v>419</v>
      </c>
    </row>
    <row r="25" spans="2:9" x14ac:dyDescent="0.3">
      <c r="B25" s="22" t="s">
        <v>24</v>
      </c>
      <c r="C25" s="15" t="s">
        <v>376</v>
      </c>
      <c r="D25" s="29">
        <v>8</v>
      </c>
      <c r="E25" s="29">
        <v>10</v>
      </c>
      <c r="F25" s="29">
        <v>16</v>
      </c>
      <c r="G25" s="29">
        <v>12</v>
      </c>
      <c r="H25" s="29">
        <v>10</v>
      </c>
      <c r="I25" s="29">
        <v>56</v>
      </c>
    </row>
    <row r="26" spans="2:9" x14ac:dyDescent="0.3">
      <c r="B26" s="22" t="s">
        <v>21</v>
      </c>
      <c r="C26" s="15" t="s">
        <v>401</v>
      </c>
      <c r="D26" s="29"/>
      <c r="E26" s="29">
        <v>2</v>
      </c>
      <c r="F26" s="29"/>
      <c r="G26" s="29">
        <v>6</v>
      </c>
      <c r="H26" s="29">
        <v>5</v>
      </c>
      <c r="I26" s="29">
        <v>13</v>
      </c>
    </row>
    <row r="27" spans="2:9" x14ac:dyDescent="0.3">
      <c r="B27" s="22" t="s">
        <v>39</v>
      </c>
      <c r="C27" s="15" t="s">
        <v>292</v>
      </c>
      <c r="D27" s="29">
        <v>4</v>
      </c>
      <c r="E27" s="29"/>
      <c r="F27" s="29"/>
      <c r="G27" s="29">
        <v>2</v>
      </c>
      <c r="H27" s="29">
        <v>6</v>
      </c>
      <c r="I27" s="29">
        <v>12</v>
      </c>
    </row>
    <row r="28" spans="2:9" x14ac:dyDescent="0.3">
      <c r="B28" s="22" t="s">
        <v>49</v>
      </c>
      <c r="C28" s="15" t="s">
        <v>401</v>
      </c>
      <c r="D28" s="29"/>
      <c r="E28" s="29">
        <v>1</v>
      </c>
      <c r="F28" s="29">
        <v>1</v>
      </c>
      <c r="G28" s="29">
        <v>2</v>
      </c>
      <c r="H28" s="29">
        <v>7</v>
      </c>
      <c r="I28" s="29">
        <v>11</v>
      </c>
    </row>
    <row r="29" spans="2:9" x14ac:dyDescent="0.3">
      <c r="B29" s="22" t="s">
        <v>129</v>
      </c>
      <c r="C29" s="15" t="s">
        <v>319</v>
      </c>
      <c r="D29" s="29"/>
      <c r="E29" s="29"/>
      <c r="F29" s="29">
        <v>2</v>
      </c>
      <c r="G29" s="29">
        <v>3</v>
      </c>
      <c r="H29" s="29"/>
      <c r="I29" s="29">
        <v>5</v>
      </c>
    </row>
    <row r="30" spans="2:9" x14ac:dyDescent="0.3">
      <c r="B30" s="22" t="s">
        <v>36</v>
      </c>
      <c r="C30" s="15" t="s">
        <v>304</v>
      </c>
      <c r="D30" s="29"/>
      <c r="E30" s="29"/>
      <c r="F30" s="29">
        <v>2</v>
      </c>
      <c r="G30" s="29">
        <v>1</v>
      </c>
      <c r="H30" s="29">
        <v>2</v>
      </c>
      <c r="I30" s="29">
        <v>5</v>
      </c>
    </row>
    <row r="31" spans="2:9" x14ac:dyDescent="0.3">
      <c r="B31" s="22" t="s">
        <v>69</v>
      </c>
      <c r="C31" s="15" t="s">
        <v>276</v>
      </c>
      <c r="D31" s="29"/>
      <c r="E31" s="29">
        <v>2</v>
      </c>
      <c r="F31" s="29"/>
      <c r="G31" s="29">
        <v>1</v>
      </c>
      <c r="H31" s="29">
        <v>2</v>
      </c>
      <c r="I31" s="29">
        <v>5</v>
      </c>
    </row>
    <row r="33" spans="2:8" ht="14.25" customHeight="1" x14ac:dyDescent="0.3"/>
    <row r="34" spans="2:8" ht="17.25" thickBot="1" x14ac:dyDescent="0.35">
      <c r="B34" s="42" t="s">
        <v>474</v>
      </c>
      <c r="C34" s="42"/>
      <c r="D34" s="42"/>
      <c r="E34" s="42"/>
      <c r="F34" s="42"/>
      <c r="G34" s="42"/>
    </row>
    <row r="35" spans="2:8" x14ac:dyDescent="0.3">
      <c r="B35" s="35" t="s">
        <v>475</v>
      </c>
      <c r="C35" s="36" t="s">
        <v>229</v>
      </c>
      <c r="D35" s="36" t="s">
        <v>230</v>
      </c>
      <c r="E35" s="36" t="s">
        <v>231</v>
      </c>
      <c r="F35" s="36" t="s">
        <v>232</v>
      </c>
      <c r="G35" s="36" t="s">
        <v>233</v>
      </c>
      <c r="H35" s="39" t="s">
        <v>419</v>
      </c>
    </row>
    <row r="36" spans="2:8" x14ac:dyDescent="0.3">
      <c r="B36" s="28" t="s">
        <v>22</v>
      </c>
      <c r="C36" s="29">
        <v>7</v>
      </c>
      <c r="D36" s="29">
        <v>9</v>
      </c>
      <c r="E36" s="29">
        <v>12</v>
      </c>
      <c r="F36" s="29">
        <v>8</v>
      </c>
      <c r="G36" s="29">
        <v>5</v>
      </c>
      <c r="H36" s="30">
        <v>41</v>
      </c>
    </row>
    <row r="37" spans="2:8" x14ac:dyDescent="0.3">
      <c r="B37" s="28" t="s">
        <v>167</v>
      </c>
      <c r="C37" s="29">
        <v>1</v>
      </c>
      <c r="D37" s="29"/>
      <c r="E37" s="29">
        <v>4</v>
      </c>
      <c r="F37" s="29">
        <v>1</v>
      </c>
      <c r="G37" s="29">
        <v>2</v>
      </c>
      <c r="H37" s="30">
        <v>8</v>
      </c>
    </row>
    <row r="38" spans="2:8" x14ac:dyDescent="0.3">
      <c r="B38" s="28" t="s">
        <v>67</v>
      </c>
      <c r="C38" s="29"/>
      <c r="D38" s="29">
        <v>1</v>
      </c>
      <c r="E38" s="29">
        <v>1</v>
      </c>
      <c r="F38" s="29"/>
      <c r="G38" s="29">
        <v>5</v>
      </c>
      <c r="H38" s="30">
        <v>7</v>
      </c>
    </row>
    <row r="39" spans="2:8" x14ac:dyDescent="0.3">
      <c r="B39" s="28" t="s">
        <v>100</v>
      </c>
      <c r="C39" s="29"/>
      <c r="D39" s="29"/>
      <c r="E39" s="29"/>
      <c r="F39" s="29">
        <v>3</v>
      </c>
      <c r="G39" s="29">
        <v>2</v>
      </c>
      <c r="H39" s="30">
        <v>5</v>
      </c>
    </row>
    <row r="40" spans="2:8" x14ac:dyDescent="0.3">
      <c r="B40" s="28" t="s">
        <v>215</v>
      </c>
      <c r="C40" s="29"/>
      <c r="D40" s="29"/>
      <c r="E40" s="29"/>
      <c r="F40" s="29">
        <v>3</v>
      </c>
      <c r="G40" s="29">
        <v>2</v>
      </c>
      <c r="H40" s="30">
        <v>5</v>
      </c>
    </row>
    <row r="41" spans="2:8" x14ac:dyDescent="0.3">
      <c r="B41" s="31" t="s">
        <v>190</v>
      </c>
      <c r="C41" s="32"/>
      <c r="D41" s="32">
        <v>4</v>
      </c>
      <c r="E41" s="32"/>
      <c r="F41" s="32"/>
      <c r="G41" s="32"/>
      <c r="H41" s="33">
        <v>4</v>
      </c>
    </row>
    <row r="42" spans="2:8" x14ac:dyDescent="0.3">
      <c r="B42" s="3"/>
      <c r="C42" s="5"/>
      <c r="D42" s="5"/>
      <c r="E42" s="5"/>
      <c r="F42" s="5"/>
      <c r="G42" s="5"/>
      <c r="H42" s="5"/>
    </row>
    <row r="44" spans="2:8" ht="17.25" thickBot="1" x14ac:dyDescent="0.35">
      <c r="B44" s="43" t="s">
        <v>420</v>
      </c>
    </row>
    <row r="45" spans="2:8" x14ac:dyDescent="0.3">
      <c r="B45" s="44">
        <v>44682</v>
      </c>
      <c r="C45" s="27" t="s">
        <v>418</v>
      </c>
    </row>
    <row r="46" spans="2:8" x14ac:dyDescent="0.3">
      <c r="B46" s="22" t="s">
        <v>160</v>
      </c>
      <c r="C46" s="29">
        <v>1</v>
      </c>
    </row>
    <row r="47" spans="2:8" x14ac:dyDescent="0.3">
      <c r="B47" s="22" t="s">
        <v>126</v>
      </c>
      <c r="C47" s="29">
        <v>1</v>
      </c>
    </row>
    <row r="48" spans="2:8" x14ac:dyDescent="0.3">
      <c r="B48" s="22" t="s">
        <v>13</v>
      </c>
      <c r="C48" s="29">
        <v>1</v>
      </c>
    </row>
    <row r="49" spans="2:8" x14ac:dyDescent="0.3">
      <c r="B49" s="22" t="s">
        <v>155</v>
      </c>
      <c r="C49" s="29">
        <v>1</v>
      </c>
    </row>
    <row r="52" spans="2:8" ht="17.25" thickBot="1" x14ac:dyDescent="0.35">
      <c r="B52" s="42" t="s">
        <v>473</v>
      </c>
      <c r="C52" s="41"/>
      <c r="D52" s="41"/>
      <c r="E52" s="41"/>
      <c r="F52" s="41"/>
      <c r="G52" s="41"/>
    </row>
    <row r="53" spans="2:8" x14ac:dyDescent="0.3">
      <c r="B53" s="40">
        <v>2022</v>
      </c>
      <c r="C53" s="40" t="s">
        <v>229</v>
      </c>
      <c r="D53" s="40" t="s">
        <v>230</v>
      </c>
      <c r="E53" s="40" t="s">
        <v>231</v>
      </c>
      <c r="F53" s="40" t="s">
        <v>232</v>
      </c>
      <c r="G53" s="40" t="s">
        <v>233</v>
      </c>
      <c r="H53" s="40" t="s">
        <v>419</v>
      </c>
    </row>
    <row r="54" spans="2:8" x14ac:dyDescent="0.3">
      <c r="B54" s="15" t="s">
        <v>6</v>
      </c>
      <c r="C54" s="15">
        <v>9</v>
      </c>
      <c r="D54" s="15">
        <v>15</v>
      </c>
      <c r="E54" s="15">
        <v>18</v>
      </c>
      <c r="F54" s="15">
        <v>15</v>
      </c>
      <c r="G54" s="15">
        <v>27</v>
      </c>
      <c r="H54" s="15">
        <v>84</v>
      </c>
    </row>
    <row r="55" spans="2:8" x14ac:dyDescent="0.3">
      <c r="B55" s="15" t="s">
        <v>79</v>
      </c>
      <c r="C55" s="15"/>
      <c r="D55" s="15">
        <v>1</v>
      </c>
      <c r="E55" s="15">
        <v>4</v>
      </c>
      <c r="F55" s="15">
        <v>3</v>
      </c>
      <c r="G55" s="15">
        <v>3</v>
      </c>
      <c r="H55" s="15">
        <v>11</v>
      </c>
    </row>
    <row r="56" spans="2:8" x14ac:dyDescent="0.3">
      <c r="B56" s="15" t="s">
        <v>44</v>
      </c>
      <c r="C56" s="15">
        <v>1</v>
      </c>
      <c r="D56" s="15">
        <v>11</v>
      </c>
      <c r="E56" s="15">
        <v>1</v>
      </c>
      <c r="F56" s="15">
        <v>9</v>
      </c>
      <c r="G56" s="15">
        <v>16</v>
      </c>
      <c r="H56" s="15">
        <v>38</v>
      </c>
    </row>
    <row r="57" spans="2:8" x14ac:dyDescent="0.3">
      <c r="B57" s="15" t="s">
        <v>37</v>
      </c>
      <c r="C57" s="15">
        <v>7</v>
      </c>
      <c r="D57" s="15">
        <v>2</v>
      </c>
      <c r="E57" s="15">
        <v>8</v>
      </c>
      <c r="F57" s="15">
        <v>6</v>
      </c>
      <c r="G57" s="15">
        <v>6</v>
      </c>
      <c r="H57" s="15">
        <v>29</v>
      </c>
    </row>
    <row r="58" spans="2:8" x14ac:dyDescent="0.3">
      <c r="B58" s="15" t="s">
        <v>226</v>
      </c>
      <c r="C58" s="15">
        <v>17</v>
      </c>
      <c r="D58" s="15">
        <v>29</v>
      </c>
      <c r="E58" s="15">
        <v>31</v>
      </c>
      <c r="F58" s="15">
        <v>33</v>
      </c>
      <c r="G58" s="15">
        <v>52</v>
      </c>
      <c r="H58" s="15">
        <v>162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E10439C-AB41-412C-A74B-755F87579C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May!C20:F20</xm:f>
              <xm:sqref>H20</xm:sqref>
            </x14:sparkline>
            <x14:sparkline>
              <xm:f>May!C21:F21</xm:f>
              <xm:sqref>H21</xm:sqref>
            </x14:sparkline>
          </x14:sparklines>
        </x14:sparklineGroup>
        <x14:sparklineGroup displayEmptyCellsAs="gap" xr2:uid="{B64A07C8-7F52-41CA-A116-ACD044C5BD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May!C54:G54</xm:f>
              <xm:sqref>I54</xm:sqref>
            </x14:sparkline>
            <x14:sparkline>
              <xm:f>May!C55:G55</xm:f>
              <xm:sqref>I55</xm:sqref>
            </x14:sparkline>
            <x14:sparkline>
              <xm:f>May!C56:G56</xm:f>
              <xm:sqref>I56</xm:sqref>
            </x14:sparkline>
            <x14:sparkline>
              <xm:f>May!C57:G57</xm:f>
              <xm:sqref>I57</xm:sqref>
            </x14:sparkline>
            <x14:sparkline>
              <xm:f>May!C58:G58</xm:f>
              <xm:sqref>I58</xm:sqref>
            </x14:sparkline>
          </x14:sparklines>
        </x14:sparklineGroup>
        <x14:sparklineGroup type="column" displayEmptyCellsAs="gap" xr2:uid="{5011AD42-3F5E-464B-B3B3-11E76BEB1A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May!C14:G14</xm:f>
              <xm:sqref>I14</xm:sqref>
            </x14:sparkline>
            <x14:sparkline>
              <xm:f>May!C15:G15</xm:f>
              <xm:sqref>I15</xm:sqref>
            </x14:sparkline>
            <x14:sparkline>
              <xm:f>May!C16:G16</xm:f>
              <xm:sqref>I16</xm:sqref>
            </x14:sparkline>
            <x14:sparkline>
              <xm:f>May!C17:G17</xm:f>
              <xm:sqref>I17</xm:sqref>
            </x14:sparkline>
          </x14:sparklines>
        </x14:sparklineGroup>
        <x14:sparklineGroup displayEmptyCellsAs="gap" xr2:uid="{3F6192A2-803F-4D9D-B700-E05A57EFAD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May!D25:H25</xm:f>
              <xm:sqref>J25</xm:sqref>
            </x14:sparkline>
            <x14:sparkline>
              <xm:f>May!D26:H26</xm:f>
              <xm:sqref>J26</xm:sqref>
            </x14:sparkline>
            <x14:sparkline>
              <xm:f>May!D27:H27</xm:f>
              <xm:sqref>J27</xm:sqref>
            </x14:sparkline>
            <x14:sparkline>
              <xm:f>May!D28:H28</xm:f>
              <xm:sqref>J28</xm:sqref>
            </x14:sparkline>
            <x14:sparkline>
              <xm:f>May!D29:H29</xm:f>
              <xm:sqref>J29</xm:sqref>
            </x14:sparkline>
            <x14:sparkline>
              <xm:f>May!D30:H30</xm:f>
              <xm:sqref>J30</xm:sqref>
            </x14:sparkline>
            <x14:sparkline>
              <xm:f>May!D31:H31</xm:f>
              <xm:sqref>J31</xm:sqref>
            </x14:sparkline>
          </x14:sparklines>
        </x14:sparklineGroup>
        <x14:sparklineGroup displayEmptyCellsAs="gap" xr2:uid="{9275E50F-B626-4DE6-B0BB-09D0BE5716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May!C41:G41</xm:f>
              <xm:sqref>I41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8B00-A1DA-4C68-9BF5-6FD84C16FDAE}">
  <dimension ref="B1:W99"/>
  <sheetViews>
    <sheetView showGridLines="0" tabSelected="1" workbookViewId="0"/>
  </sheetViews>
  <sheetFormatPr defaultRowHeight="16.5" x14ac:dyDescent="0.3"/>
  <cols>
    <col min="2" max="2" width="23.125" bestFit="1" customWidth="1"/>
    <col min="3" max="3" width="17.625" bestFit="1" customWidth="1"/>
    <col min="4" max="4" width="12.25" bestFit="1" customWidth="1"/>
    <col min="5" max="5" width="4.125" bestFit="1" customWidth="1"/>
    <col min="6" max="8" width="5" bestFit="1" customWidth="1"/>
    <col min="9" max="10" width="5.125" bestFit="1" customWidth="1"/>
    <col min="11" max="12" width="5.125" customWidth="1"/>
    <col min="13" max="13" width="5.375" customWidth="1"/>
    <col min="14" max="14" width="13.125" bestFit="1" customWidth="1"/>
    <col min="15" max="15" width="4.125" bestFit="1" customWidth="1"/>
    <col min="16" max="16" width="4.25" bestFit="1" customWidth="1"/>
    <col min="17" max="17" width="4.5" bestFit="1" customWidth="1"/>
    <col min="18" max="18" width="4.125" bestFit="1" customWidth="1"/>
    <col min="19" max="19" width="5" bestFit="1" customWidth="1"/>
    <col min="20" max="20" width="4" bestFit="1" customWidth="1"/>
    <col min="21" max="21" width="3.375" bestFit="1" customWidth="1"/>
    <col min="22" max="22" width="11.5" bestFit="1" customWidth="1"/>
  </cols>
  <sheetData>
    <row r="1" spans="2:23" ht="19.5" x14ac:dyDescent="0.3">
      <c r="B1" s="45" t="s">
        <v>472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2:23" ht="15.75" customHeight="1" x14ac:dyDescent="0.3">
      <c r="B3" s="41" t="s">
        <v>235</v>
      </c>
      <c r="C3" s="41"/>
      <c r="N3" s="59" t="s">
        <v>413</v>
      </c>
      <c r="Q3" s="3"/>
    </row>
    <row r="4" spans="2:23" x14ac:dyDescent="0.3">
      <c r="B4" s="15"/>
      <c r="C4" s="15" t="s">
        <v>418</v>
      </c>
      <c r="N4" s="37" t="s">
        <v>413</v>
      </c>
      <c r="O4" s="37" t="s">
        <v>229</v>
      </c>
      <c r="P4" s="37" t="s">
        <v>230</v>
      </c>
      <c r="Q4" s="37" t="s">
        <v>231</v>
      </c>
      <c r="R4" s="37" t="s">
        <v>232</v>
      </c>
      <c r="S4" s="37" t="s">
        <v>233</v>
      </c>
      <c r="T4" s="37" t="s">
        <v>496</v>
      </c>
      <c r="U4" s="37" t="s">
        <v>537</v>
      </c>
      <c r="V4" s="37" t="s">
        <v>419</v>
      </c>
      <c r="W4" s="37" t="s">
        <v>549</v>
      </c>
    </row>
    <row r="5" spans="2:23" x14ac:dyDescent="0.3">
      <c r="B5" s="22" t="s">
        <v>227</v>
      </c>
      <c r="C5" s="29">
        <v>67</v>
      </c>
      <c r="N5" s="22" t="s">
        <v>304</v>
      </c>
      <c r="O5" s="29"/>
      <c r="P5" s="29"/>
      <c r="Q5" s="29">
        <v>3</v>
      </c>
      <c r="R5" s="29">
        <v>1</v>
      </c>
      <c r="S5" s="29">
        <v>2</v>
      </c>
      <c r="T5" s="29">
        <v>4</v>
      </c>
      <c r="U5" s="29">
        <v>2</v>
      </c>
      <c r="V5" s="29">
        <v>12</v>
      </c>
      <c r="W5" s="78">
        <f t="shared" ref="W5:W16" si="0">V5/$V$16</f>
        <v>5.5299539170506916E-2</v>
      </c>
    </row>
    <row r="6" spans="2:23" x14ac:dyDescent="0.3">
      <c r="B6" s="22" t="s">
        <v>228</v>
      </c>
      <c r="C6" s="29">
        <v>213</v>
      </c>
      <c r="N6" s="22" t="s">
        <v>360</v>
      </c>
      <c r="O6" s="29"/>
      <c r="P6" s="29">
        <v>2</v>
      </c>
      <c r="Q6" s="29">
        <v>1</v>
      </c>
      <c r="R6" s="29"/>
      <c r="S6" s="29">
        <v>2</v>
      </c>
      <c r="T6" s="29">
        <v>1</v>
      </c>
      <c r="U6" s="29">
        <v>2</v>
      </c>
      <c r="V6" s="29">
        <v>8</v>
      </c>
      <c r="W6" s="78">
        <f t="shared" si="0"/>
        <v>3.6866359447004608E-2</v>
      </c>
    </row>
    <row r="7" spans="2:23" x14ac:dyDescent="0.3">
      <c r="B7" s="22" t="s">
        <v>234</v>
      </c>
      <c r="C7" s="29">
        <v>217</v>
      </c>
      <c r="N7" s="22" t="s">
        <v>401</v>
      </c>
      <c r="O7" s="29">
        <v>1</v>
      </c>
      <c r="P7" s="29">
        <v>7</v>
      </c>
      <c r="Q7" s="29">
        <v>1</v>
      </c>
      <c r="R7" s="29">
        <v>9</v>
      </c>
      <c r="S7" s="29">
        <v>13</v>
      </c>
      <c r="T7" s="29">
        <v>3</v>
      </c>
      <c r="U7" s="29">
        <v>12</v>
      </c>
      <c r="V7" s="29">
        <v>46</v>
      </c>
      <c r="W7" s="78">
        <f t="shared" si="0"/>
        <v>0.2119815668202765</v>
      </c>
    </row>
    <row r="8" spans="2:23" x14ac:dyDescent="0.3">
      <c r="B8" s="15" t="s">
        <v>226</v>
      </c>
      <c r="C8" s="15">
        <v>497</v>
      </c>
      <c r="N8" s="22" t="s">
        <v>292</v>
      </c>
      <c r="O8" s="29">
        <v>4</v>
      </c>
      <c r="P8" s="29"/>
      <c r="Q8" s="29"/>
      <c r="R8" s="29">
        <v>4</v>
      </c>
      <c r="S8" s="29">
        <v>7</v>
      </c>
      <c r="T8" s="29">
        <v>3</v>
      </c>
      <c r="U8" s="29">
        <v>2</v>
      </c>
      <c r="V8" s="29">
        <v>20</v>
      </c>
      <c r="W8" s="78">
        <f t="shared" si="0"/>
        <v>9.2165898617511524E-2</v>
      </c>
    </row>
    <row r="9" spans="2:23" x14ac:dyDescent="0.3">
      <c r="N9" s="22" t="s">
        <v>319</v>
      </c>
      <c r="O9" s="29">
        <v>1</v>
      </c>
      <c r="P9" s="29">
        <v>5</v>
      </c>
      <c r="Q9" s="29">
        <v>4</v>
      </c>
      <c r="R9" s="29">
        <v>3</v>
      </c>
      <c r="S9" s="29">
        <v>3</v>
      </c>
      <c r="T9" s="29">
        <v>1</v>
      </c>
      <c r="U9" s="29">
        <v>2</v>
      </c>
      <c r="V9" s="29">
        <v>19</v>
      </c>
      <c r="W9" s="78">
        <f t="shared" si="0"/>
        <v>8.755760368663594E-2</v>
      </c>
    </row>
    <row r="10" spans="2:23" x14ac:dyDescent="0.3">
      <c r="N10" s="22" t="s">
        <v>538</v>
      </c>
      <c r="O10" s="29">
        <v>2</v>
      </c>
      <c r="P10" s="29">
        <v>2</v>
      </c>
      <c r="Q10" s="29">
        <v>1</v>
      </c>
      <c r="R10" s="29">
        <v>2</v>
      </c>
      <c r="S10" s="29">
        <v>6</v>
      </c>
      <c r="T10" s="29">
        <v>1</v>
      </c>
      <c r="U10" s="29">
        <v>3</v>
      </c>
      <c r="V10" s="29">
        <v>17</v>
      </c>
      <c r="W10" s="78">
        <f t="shared" si="0"/>
        <v>7.8341013824884786E-2</v>
      </c>
    </row>
    <row r="11" spans="2:23" x14ac:dyDescent="0.3">
      <c r="N11" s="22" t="s">
        <v>246</v>
      </c>
      <c r="O11" s="29"/>
      <c r="P11" s="29"/>
      <c r="Q11" s="29"/>
      <c r="R11" s="29"/>
      <c r="S11" s="29">
        <v>1</v>
      </c>
      <c r="T11" s="29"/>
      <c r="U11" s="29">
        <v>1</v>
      </c>
      <c r="V11" s="29">
        <v>2</v>
      </c>
      <c r="W11" s="78">
        <f t="shared" si="0"/>
        <v>9.2165898617511521E-3</v>
      </c>
    </row>
    <row r="12" spans="2:23" x14ac:dyDescent="0.3">
      <c r="N12" s="22" t="s">
        <v>341</v>
      </c>
      <c r="O12" s="29"/>
      <c r="P12" s="29"/>
      <c r="Q12" s="29"/>
      <c r="R12" s="29"/>
      <c r="S12" s="29">
        <v>3</v>
      </c>
      <c r="T12" s="29"/>
      <c r="U12" s="29"/>
      <c r="V12" s="29">
        <v>3</v>
      </c>
      <c r="W12" s="78">
        <f t="shared" si="0"/>
        <v>1.3824884792626729E-2</v>
      </c>
    </row>
    <row r="13" spans="2:23" x14ac:dyDescent="0.3">
      <c r="N13" s="22" t="s">
        <v>376</v>
      </c>
      <c r="O13" s="29">
        <v>9</v>
      </c>
      <c r="P13" s="29">
        <v>13</v>
      </c>
      <c r="Q13" s="29">
        <v>18</v>
      </c>
      <c r="R13" s="29">
        <v>12</v>
      </c>
      <c r="S13" s="29">
        <v>10</v>
      </c>
      <c r="T13" s="29">
        <v>6</v>
      </c>
      <c r="U13" s="29">
        <v>8</v>
      </c>
      <c r="V13" s="29">
        <v>76</v>
      </c>
      <c r="W13" s="78">
        <f t="shared" si="0"/>
        <v>0.35023041474654376</v>
      </c>
    </row>
    <row r="14" spans="2:23" x14ac:dyDescent="0.3">
      <c r="B14" s="41" t="s">
        <v>477</v>
      </c>
      <c r="C14" s="41"/>
      <c r="N14" s="22" t="s">
        <v>393</v>
      </c>
      <c r="O14" s="29"/>
      <c r="P14" s="29"/>
      <c r="Q14" s="29">
        <v>1</v>
      </c>
      <c r="R14" s="29">
        <v>1</v>
      </c>
      <c r="S14" s="29">
        <v>2</v>
      </c>
      <c r="T14" s="29">
        <v>2</v>
      </c>
      <c r="U14" s="29">
        <v>1</v>
      </c>
      <c r="V14" s="29">
        <v>7</v>
      </c>
      <c r="W14" s="78">
        <f t="shared" si="0"/>
        <v>3.2258064516129031E-2</v>
      </c>
    </row>
    <row r="15" spans="2:23" x14ac:dyDescent="0.3">
      <c r="B15" s="56"/>
      <c r="C15" s="56" t="s">
        <v>229</v>
      </c>
      <c r="D15" s="56" t="s">
        <v>230</v>
      </c>
      <c r="E15" s="56" t="s">
        <v>231</v>
      </c>
      <c r="F15" s="56" t="s">
        <v>232</v>
      </c>
      <c r="G15" s="56" t="s">
        <v>233</v>
      </c>
      <c r="H15" s="56" t="s">
        <v>496</v>
      </c>
      <c r="I15" s="56" t="s">
        <v>537</v>
      </c>
      <c r="J15" s="56" t="s">
        <v>419</v>
      </c>
      <c r="N15" s="22"/>
      <c r="O15" s="29"/>
      <c r="P15" s="29"/>
      <c r="Q15" s="29">
        <v>2</v>
      </c>
      <c r="R15" s="29">
        <v>1</v>
      </c>
      <c r="S15" s="29">
        <v>3</v>
      </c>
      <c r="T15" s="29">
        <v>1</v>
      </c>
      <c r="U15" s="29"/>
      <c r="V15" s="29">
        <v>7</v>
      </c>
      <c r="W15" s="78">
        <f t="shared" si="0"/>
        <v>3.2258064516129031E-2</v>
      </c>
    </row>
    <row r="16" spans="2:23" x14ac:dyDescent="0.3">
      <c r="B16" s="15" t="s">
        <v>418</v>
      </c>
      <c r="C16" s="29">
        <v>17</v>
      </c>
      <c r="D16" s="29">
        <v>29</v>
      </c>
      <c r="E16" s="29">
        <v>31</v>
      </c>
      <c r="F16" s="29">
        <v>33</v>
      </c>
      <c r="G16" s="29">
        <v>52</v>
      </c>
      <c r="H16" s="29">
        <v>22</v>
      </c>
      <c r="I16" s="15">
        <v>33</v>
      </c>
      <c r="J16" s="15">
        <v>217</v>
      </c>
      <c r="N16" s="62" t="s">
        <v>226</v>
      </c>
      <c r="O16" s="63">
        <v>17</v>
      </c>
      <c r="P16" s="63">
        <v>29</v>
      </c>
      <c r="Q16" s="63">
        <v>31</v>
      </c>
      <c r="R16" s="63">
        <v>33</v>
      </c>
      <c r="S16" s="63">
        <v>52</v>
      </c>
      <c r="T16" s="63">
        <v>22</v>
      </c>
      <c r="U16" s="63">
        <v>33</v>
      </c>
      <c r="V16" s="63">
        <v>217</v>
      </c>
      <c r="W16" s="79">
        <f t="shared" si="0"/>
        <v>1</v>
      </c>
    </row>
    <row r="19" spans="2:22" ht="17.25" thickBot="1" x14ac:dyDescent="0.35">
      <c r="B19" s="42" t="s">
        <v>474</v>
      </c>
      <c r="C19" s="42"/>
      <c r="D19" s="42"/>
      <c r="E19" s="42"/>
      <c r="F19" s="42"/>
      <c r="G19" s="42"/>
      <c r="N19" s="59" t="s">
        <v>2</v>
      </c>
    </row>
    <row r="20" spans="2:22" x14ac:dyDescent="0.3">
      <c r="B20" s="50" t="s">
        <v>542</v>
      </c>
      <c r="C20" s="51" t="s">
        <v>229</v>
      </c>
      <c r="D20" s="51" t="s">
        <v>230</v>
      </c>
      <c r="E20" s="51" t="s">
        <v>231</v>
      </c>
      <c r="F20" s="51" t="s">
        <v>232</v>
      </c>
      <c r="G20" s="51" t="s">
        <v>233</v>
      </c>
      <c r="H20" s="52" t="s">
        <v>496</v>
      </c>
      <c r="I20" s="65" t="s">
        <v>537</v>
      </c>
      <c r="J20" s="65" t="s">
        <v>419</v>
      </c>
      <c r="N20" s="66" t="s">
        <v>2</v>
      </c>
      <c r="O20" s="67" t="s">
        <v>229</v>
      </c>
      <c r="P20" s="67" t="s">
        <v>230</v>
      </c>
      <c r="Q20" s="67" t="s">
        <v>231</v>
      </c>
      <c r="R20" s="67" t="s">
        <v>232</v>
      </c>
      <c r="S20" s="67" t="s">
        <v>233</v>
      </c>
      <c r="T20" s="67" t="s">
        <v>496</v>
      </c>
      <c r="U20" s="67" t="s">
        <v>537</v>
      </c>
      <c r="V20" s="68" t="s">
        <v>226</v>
      </c>
    </row>
    <row r="21" spans="2:22" x14ac:dyDescent="0.3">
      <c r="B21" s="22" t="s">
        <v>22</v>
      </c>
      <c r="C21" s="15">
        <v>7</v>
      </c>
      <c r="D21" s="15">
        <v>9</v>
      </c>
      <c r="E21" s="15">
        <v>12</v>
      </c>
      <c r="F21" s="15">
        <v>8</v>
      </c>
      <c r="G21" s="15">
        <v>5</v>
      </c>
      <c r="H21" s="15">
        <v>2</v>
      </c>
      <c r="I21" s="61">
        <v>5</v>
      </c>
      <c r="J21" s="61">
        <v>48</v>
      </c>
      <c r="N21" s="69" t="s">
        <v>304</v>
      </c>
      <c r="O21" s="64"/>
      <c r="P21" s="64"/>
      <c r="Q21" s="64"/>
      <c r="R21" s="64"/>
      <c r="S21" s="64"/>
      <c r="T21" s="64"/>
      <c r="U21" s="64"/>
      <c r="V21" s="70"/>
    </row>
    <row r="22" spans="2:22" ht="15.75" customHeight="1" x14ac:dyDescent="0.3">
      <c r="B22" s="22" t="s">
        <v>67</v>
      </c>
      <c r="C22" s="15"/>
      <c r="D22" s="15">
        <v>1</v>
      </c>
      <c r="E22" s="15">
        <v>1</v>
      </c>
      <c r="F22" s="15"/>
      <c r="G22" s="15">
        <v>5</v>
      </c>
      <c r="H22" s="15"/>
      <c r="I22" s="15">
        <v>4</v>
      </c>
      <c r="J22" s="15">
        <v>11</v>
      </c>
      <c r="N22" s="71" t="s">
        <v>104</v>
      </c>
      <c r="O22" s="5"/>
      <c r="P22" s="5"/>
      <c r="Q22" s="5"/>
      <c r="R22" s="5"/>
      <c r="S22" s="5"/>
      <c r="T22" s="5">
        <v>1</v>
      </c>
      <c r="U22" s="5"/>
      <c r="V22" s="72">
        <v>1</v>
      </c>
    </row>
    <row r="23" spans="2:22" ht="17.25" customHeight="1" x14ac:dyDescent="0.3">
      <c r="B23" s="22" t="s">
        <v>450</v>
      </c>
      <c r="C23" s="15"/>
      <c r="D23" s="15"/>
      <c r="E23" s="15"/>
      <c r="F23" s="15"/>
      <c r="G23" s="15">
        <v>6</v>
      </c>
      <c r="H23" s="15">
        <v>3</v>
      </c>
      <c r="I23" s="15"/>
      <c r="J23" s="15">
        <v>9</v>
      </c>
      <c r="N23" s="71" t="s">
        <v>36</v>
      </c>
      <c r="O23" s="5"/>
      <c r="P23" s="5"/>
      <c r="Q23" s="5">
        <v>2</v>
      </c>
      <c r="R23" s="5">
        <v>1</v>
      </c>
      <c r="S23" s="5">
        <v>2</v>
      </c>
      <c r="T23" s="5">
        <v>2</v>
      </c>
      <c r="U23" s="5"/>
      <c r="V23" s="72">
        <v>7</v>
      </c>
    </row>
    <row r="24" spans="2:22" x14ac:dyDescent="0.3">
      <c r="B24" s="22" t="s">
        <v>184</v>
      </c>
      <c r="C24" s="15"/>
      <c r="D24" s="15">
        <v>1</v>
      </c>
      <c r="E24" s="15"/>
      <c r="F24" s="15">
        <v>1</v>
      </c>
      <c r="G24" s="15">
        <v>1</v>
      </c>
      <c r="H24" s="15"/>
      <c r="I24" s="15">
        <v>5</v>
      </c>
      <c r="J24" s="15">
        <v>8</v>
      </c>
      <c r="N24" s="71" t="s">
        <v>206</v>
      </c>
      <c r="O24" s="5"/>
      <c r="P24" s="5"/>
      <c r="Q24" s="5">
        <v>1</v>
      </c>
      <c r="R24" s="5"/>
      <c r="S24" s="5"/>
      <c r="T24" s="5"/>
      <c r="U24" s="5"/>
      <c r="V24" s="72">
        <v>1</v>
      </c>
    </row>
    <row r="25" spans="2:22" x14ac:dyDescent="0.3">
      <c r="B25" s="22" t="s">
        <v>167</v>
      </c>
      <c r="C25" s="15">
        <v>1</v>
      </c>
      <c r="D25" s="15"/>
      <c r="E25" s="15">
        <v>4</v>
      </c>
      <c r="F25" s="15">
        <v>1</v>
      </c>
      <c r="G25" s="15">
        <v>2</v>
      </c>
      <c r="H25" s="15"/>
      <c r="I25" s="15"/>
      <c r="J25" s="15">
        <v>8</v>
      </c>
      <c r="N25" s="71" t="s">
        <v>92</v>
      </c>
      <c r="O25" s="5"/>
      <c r="P25" s="5"/>
      <c r="Q25" s="5"/>
      <c r="R25" s="5"/>
      <c r="S25" s="5"/>
      <c r="T25" s="5">
        <v>1</v>
      </c>
      <c r="U25" s="5"/>
      <c r="V25" s="72">
        <v>1</v>
      </c>
    </row>
    <row r="26" spans="2:22" x14ac:dyDescent="0.3">
      <c r="B26" s="22" t="s">
        <v>215</v>
      </c>
      <c r="C26" s="15"/>
      <c r="D26" s="15"/>
      <c r="E26" s="15"/>
      <c r="F26" s="15">
        <v>3</v>
      </c>
      <c r="G26" s="15">
        <v>2</v>
      </c>
      <c r="H26" s="15"/>
      <c r="I26" s="15"/>
      <c r="J26" s="15">
        <v>5</v>
      </c>
      <c r="N26" s="71" t="s">
        <v>146</v>
      </c>
      <c r="O26" s="5"/>
      <c r="P26" s="5"/>
      <c r="Q26" s="5"/>
      <c r="R26" s="5"/>
      <c r="S26" s="5"/>
      <c r="T26" s="5"/>
      <c r="U26" s="5">
        <v>2</v>
      </c>
      <c r="V26" s="72">
        <v>2</v>
      </c>
    </row>
    <row r="27" spans="2:22" x14ac:dyDescent="0.3">
      <c r="B27" s="22" t="s">
        <v>100</v>
      </c>
      <c r="C27" s="15"/>
      <c r="D27" s="15"/>
      <c r="E27" s="15"/>
      <c r="F27" s="15">
        <v>3</v>
      </c>
      <c r="G27" s="15">
        <v>2</v>
      </c>
      <c r="H27" s="15"/>
      <c r="I27" s="15"/>
      <c r="J27" s="15">
        <v>5</v>
      </c>
      <c r="N27" s="69" t="s">
        <v>360</v>
      </c>
      <c r="O27" s="64"/>
      <c r="P27" s="64"/>
      <c r="Q27" s="64"/>
      <c r="R27" s="64"/>
      <c r="S27" s="64"/>
      <c r="T27" s="64"/>
      <c r="U27" s="64"/>
      <c r="V27" s="70"/>
    </row>
    <row r="28" spans="2:22" x14ac:dyDescent="0.3">
      <c r="N28" s="71" t="s">
        <v>116</v>
      </c>
      <c r="O28" s="5"/>
      <c r="P28" s="5"/>
      <c r="Q28" s="5">
        <v>1</v>
      </c>
      <c r="R28" s="5"/>
      <c r="S28" s="5"/>
      <c r="T28" s="5"/>
      <c r="U28" s="5"/>
      <c r="V28" s="72">
        <v>1</v>
      </c>
    </row>
    <row r="29" spans="2:22" x14ac:dyDescent="0.3">
      <c r="B29" s="3"/>
      <c r="N29" s="71" t="s">
        <v>31</v>
      </c>
      <c r="O29" s="5"/>
      <c r="P29" s="5">
        <v>2</v>
      </c>
      <c r="Q29" s="5"/>
      <c r="R29" s="5"/>
      <c r="S29" s="5">
        <v>1</v>
      </c>
      <c r="T29" s="5"/>
      <c r="U29" s="5"/>
      <c r="V29" s="72">
        <v>3</v>
      </c>
    </row>
    <row r="30" spans="2:22" x14ac:dyDescent="0.3">
      <c r="N30" s="71" t="s">
        <v>5</v>
      </c>
      <c r="O30" s="5"/>
      <c r="P30" s="5"/>
      <c r="Q30" s="5"/>
      <c r="R30" s="5"/>
      <c r="S30" s="5"/>
      <c r="T30" s="5"/>
      <c r="U30" s="5">
        <v>2</v>
      </c>
      <c r="V30" s="72">
        <v>2</v>
      </c>
    </row>
    <row r="31" spans="2:22" ht="17.25" thickBot="1" x14ac:dyDescent="0.35">
      <c r="B31" s="43" t="s">
        <v>420</v>
      </c>
      <c r="N31" s="71" t="s">
        <v>371</v>
      </c>
      <c r="O31" s="5"/>
      <c r="P31" s="5"/>
      <c r="Q31" s="5"/>
      <c r="R31" s="5"/>
      <c r="S31" s="5">
        <v>1</v>
      </c>
      <c r="T31" s="5">
        <v>1</v>
      </c>
      <c r="U31" s="5"/>
      <c r="V31" s="72">
        <v>2</v>
      </c>
    </row>
    <row r="32" spans="2:22" x14ac:dyDescent="0.3">
      <c r="B32" s="54" t="s">
        <v>539</v>
      </c>
      <c r="C32" s="37" t="s">
        <v>418</v>
      </c>
      <c r="D32" s="37" t="s">
        <v>504</v>
      </c>
      <c r="N32" s="69" t="s">
        <v>401</v>
      </c>
      <c r="O32" s="64"/>
      <c r="P32" s="64"/>
      <c r="Q32" s="64"/>
      <c r="R32" s="64"/>
      <c r="S32" s="64"/>
      <c r="T32" s="64"/>
      <c r="U32" s="64"/>
      <c r="V32" s="70"/>
    </row>
    <row r="33" spans="2:22" x14ac:dyDescent="0.3">
      <c r="B33" s="22" t="s">
        <v>530</v>
      </c>
      <c r="C33" s="29">
        <v>2</v>
      </c>
      <c r="D33" s="15" t="s">
        <v>37</v>
      </c>
      <c r="N33" s="71" t="s">
        <v>188</v>
      </c>
      <c r="O33" s="5"/>
      <c r="P33" s="5">
        <v>1</v>
      </c>
      <c r="Q33" s="5"/>
      <c r="R33" s="5"/>
      <c r="S33" s="5"/>
      <c r="T33" s="5"/>
      <c r="U33" s="5"/>
      <c r="V33" s="72">
        <v>1</v>
      </c>
    </row>
    <row r="34" spans="2:22" x14ac:dyDescent="0.3">
      <c r="B34" s="22" t="s">
        <v>533</v>
      </c>
      <c r="C34" s="29">
        <v>2</v>
      </c>
      <c r="D34" s="15" t="s">
        <v>540</v>
      </c>
      <c r="N34" s="71" t="s">
        <v>139</v>
      </c>
      <c r="O34" s="5"/>
      <c r="P34" s="5"/>
      <c r="Q34" s="5"/>
      <c r="R34" s="5">
        <v>1</v>
      </c>
      <c r="S34" s="5"/>
      <c r="T34" s="5">
        <v>2</v>
      </c>
      <c r="U34" s="5"/>
      <c r="V34" s="72">
        <v>3</v>
      </c>
    </row>
    <row r="35" spans="2:22" x14ac:dyDescent="0.3">
      <c r="B35" s="22" t="s">
        <v>529</v>
      </c>
      <c r="C35" s="29">
        <v>1</v>
      </c>
      <c r="D35" s="15" t="s">
        <v>502</v>
      </c>
      <c r="N35" s="71" t="s">
        <v>176</v>
      </c>
      <c r="O35" s="5">
        <v>1</v>
      </c>
      <c r="P35" s="5">
        <v>3</v>
      </c>
      <c r="Q35" s="5"/>
      <c r="R35" s="5"/>
      <c r="S35" s="5"/>
      <c r="T35" s="5"/>
      <c r="U35" s="5"/>
      <c r="V35" s="72">
        <v>4</v>
      </c>
    </row>
    <row r="36" spans="2:22" x14ac:dyDescent="0.3">
      <c r="B36" s="22" t="s">
        <v>534</v>
      </c>
      <c r="C36" s="29">
        <v>2</v>
      </c>
      <c r="D36" s="15" t="s">
        <v>502</v>
      </c>
      <c r="N36" s="71" t="s">
        <v>49</v>
      </c>
      <c r="O36" s="5"/>
      <c r="P36" s="5"/>
      <c r="Q36" s="5"/>
      <c r="R36" s="5">
        <v>2</v>
      </c>
      <c r="S36" s="5">
        <v>3</v>
      </c>
      <c r="T36" s="5"/>
      <c r="U36" s="5"/>
      <c r="V36" s="72">
        <v>5</v>
      </c>
    </row>
    <row r="37" spans="2:22" x14ac:dyDescent="0.3">
      <c r="B37" s="22" t="s">
        <v>543</v>
      </c>
      <c r="C37" s="29">
        <v>1</v>
      </c>
      <c r="D37" s="15" t="s">
        <v>502</v>
      </c>
      <c r="N37" s="71" t="s">
        <v>21</v>
      </c>
      <c r="O37" s="5"/>
      <c r="P37" s="5">
        <v>3</v>
      </c>
      <c r="Q37" s="5">
        <v>1</v>
      </c>
      <c r="R37" s="5">
        <v>6</v>
      </c>
      <c r="S37" s="5">
        <v>10</v>
      </c>
      <c r="T37" s="5">
        <v>1</v>
      </c>
      <c r="U37" s="5">
        <v>12</v>
      </c>
      <c r="V37" s="72">
        <v>33</v>
      </c>
    </row>
    <row r="38" spans="2:22" x14ac:dyDescent="0.3">
      <c r="B38" s="22" t="s">
        <v>544</v>
      </c>
      <c r="C38" s="29">
        <v>1</v>
      </c>
      <c r="D38" s="15" t="s">
        <v>6</v>
      </c>
      <c r="N38" s="69" t="s">
        <v>292</v>
      </c>
      <c r="O38" s="64"/>
      <c r="P38" s="64"/>
      <c r="Q38" s="64"/>
      <c r="R38" s="64"/>
      <c r="S38" s="64"/>
      <c r="T38" s="64"/>
      <c r="U38" s="64"/>
      <c r="V38" s="70"/>
    </row>
    <row r="39" spans="2:22" x14ac:dyDescent="0.3">
      <c r="B39" s="22" t="s">
        <v>532</v>
      </c>
      <c r="C39" s="29">
        <v>1</v>
      </c>
      <c r="D39" s="15" t="s">
        <v>502</v>
      </c>
      <c r="N39" s="71" t="s">
        <v>298</v>
      </c>
      <c r="O39" s="5"/>
      <c r="P39" s="5"/>
      <c r="Q39" s="5"/>
      <c r="R39" s="5"/>
      <c r="S39" s="5">
        <v>1</v>
      </c>
      <c r="T39" s="5"/>
      <c r="U39" s="5"/>
      <c r="V39" s="72">
        <v>1</v>
      </c>
    </row>
    <row r="40" spans="2:22" x14ac:dyDescent="0.3">
      <c r="B40" s="22" t="s">
        <v>535</v>
      </c>
      <c r="C40" s="29">
        <v>1</v>
      </c>
      <c r="D40" s="15" t="s">
        <v>6</v>
      </c>
      <c r="N40" s="71" t="s">
        <v>59</v>
      </c>
      <c r="O40" s="5"/>
      <c r="P40" s="5"/>
      <c r="Q40" s="5"/>
      <c r="R40" s="5">
        <v>2</v>
      </c>
      <c r="S40" s="5"/>
      <c r="T40" s="5"/>
      <c r="U40" s="5">
        <v>2</v>
      </c>
      <c r="V40" s="72">
        <v>4</v>
      </c>
    </row>
    <row r="41" spans="2:22" x14ac:dyDescent="0.3">
      <c r="B41" s="22" t="s">
        <v>528</v>
      </c>
      <c r="C41" s="29">
        <v>1</v>
      </c>
      <c r="D41" s="15" t="s">
        <v>502</v>
      </c>
      <c r="N41" s="71" t="s">
        <v>39</v>
      </c>
      <c r="O41" s="5">
        <v>4</v>
      </c>
      <c r="P41" s="5"/>
      <c r="Q41" s="5"/>
      <c r="R41" s="5">
        <v>2</v>
      </c>
      <c r="S41" s="5">
        <v>6</v>
      </c>
      <c r="T41" s="5">
        <v>3</v>
      </c>
      <c r="U41" s="5"/>
      <c r="V41" s="72">
        <v>15</v>
      </c>
    </row>
    <row r="42" spans="2:22" x14ac:dyDescent="0.3">
      <c r="N42" s="69" t="s">
        <v>319</v>
      </c>
      <c r="O42" s="64"/>
      <c r="P42" s="64"/>
      <c r="Q42" s="64"/>
      <c r="R42" s="64"/>
      <c r="S42" s="64"/>
      <c r="T42" s="64"/>
      <c r="U42" s="64"/>
      <c r="V42" s="70"/>
    </row>
    <row r="43" spans="2:22" x14ac:dyDescent="0.3">
      <c r="N43" s="71" t="s">
        <v>63</v>
      </c>
      <c r="O43" s="5"/>
      <c r="P43" s="5"/>
      <c r="Q43" s="5">
        <v>2</v>
      </c>
      <c r="R43" s="5"/>
      <c r="S43" s="5">
        <v>1</v>
      </c>
      <c r="T43" s="5"/>
      <c r="U43" s="5">
        <v>2</v>
      </c>
      <c r="V43" s="72">
        <v>5</v>
      </c>
    </row>
    <row r="44" spans="2:22" x14ac:dyDescent="0.3">
      <c r="B44" s="41" t="s">
        <v>473</v>
      </c>
      <c r="C44" s="41"/>
      <c r="D44" s="41"/>
      <c r="E44" s="41"/>
      <c r="F44" s="41"/>
      <c r="G44" s="41"/>
      <c r="N44" s="71" t="s">
        <v>129</v>
      </c>
      <c r="O44" s="5"/>
      <c r="P44" s="5"/>
      <c r="Q44" s="5"/>
      <c r="R44" s="5">
        <v>3</v>
      </c>
      <c r="S44" s="5"/>
      <c r="T44" s="5">
        <v>1</v>
      </c>
      <c r="U44" s="5"/>
      <c r="V44" s="72">
        <v>4</v>
      </c>
    </row>
    <row r="45" spans="2:22" x14ac:dyDescent="0.3">
      <c r="B45" s="37" t="s">
        <v>541</v>
      </c>
      <c r="C45" s="49" t="s">
        <v>229</v>
      </c>
      <c r="D45" s="49" t="s">
        <v>230</v>
      </c>
      <c r="E45" s="49" t="s">
        <v>231</v>
      </c>
      <c r="F45" s="49" t="s">
        <v>232</v>
      </c>
      <c r="G45" s="49" t="s">
        <v>233</v>
      </c>
      <c r="H45" s="49" t="s">
        <v>496</v>
      </c>
      <c r="I45" s="49" t="s">
        <v>537</v>
      </c>
      <c r="J45" s="49" t="s">
        <v>419</v>
      </c>
      <c r="N45" s="71" t="s">
        <v>15</v>
      </c>
      <c r="O45" s="5">
        <v>1</v>
      </c>
      <c r="P45" s="5"/>
      <c r="Q45" s="5">
        <v>2</v>
      </c>
      <c r="R45" s="5"/>
      <c r="S45" s="5">
        <v>1</v>
      </c>
      <c r="T45" s="5"/>
      <c r="U45" s="5"/>
      <c r="V45" s="72">
        <v>4</v>
      </c>
    </row>
    <row r="46" spans="2:22" x14ac:dyDescent="0.3">
      <c r="B46" s="15" t="s">
        <v>6</v>
      </c>
      <c r="C46" s="15">
        <v>9</v>
      </c>
      <c r="D46" s="15">
        <v>15</v>
      </c>
      <c r="E46" s="15">
        <v>18</v>
      </c>
      <c r="F46" s="15">
        <v>15</v>
      </c>
      <c r="G46" s="15">
        <v>27</v>
      </c>
      <c r="H46" s="15">
        <v>11</v>
      </c>
      <c r="I46" s="15">
        <v>9</v>
      </c>
      <c r="J46" s="15">
        <v>104</v>
      </c>
      <c r="N46" s="71" t="s">
        <v>106</v>
      </c>
      <c r="O46" s="5"/>
      <c r="P46" s="5">
        <v>1</v>
      </c>
      <c r="Q46" s="5"/>
      <c r="R46" s="5"/>
      <c r="S46" s="5">
        <v>1</v>
      </c>
      <c r="T46" s="5"/>
      <c r="U46" s="5"/>
      <c r="V46" s="72">
        <v>2</v>
      </c>
    </row>
    <row r="47" spans="2:22" x14ac:dyDescent="0.3">
      <c r="B47" s="15" t="s">
        <v>79</v>
      </c>
      <c r="C47" s="15"/>
      <c r="D47" s="15">
        <v>1</v>
      </c>
      <c r="E47" s="15">
        <v>4</v>
      </c>
      <c r="F47" s="15">
        <v>3</v>
      </c>
      <c r="G47" s="15">
        <v>3</v>
      </c>
      <c r="H47" s="15">
        <v>2</v>
      </c>
      <c r="I47" s="15"/>
      <c r="J47" s="15">
        <v>13</v>
      </c>
      <c r="N47" s="71" t="s">
        <v>41</v>
      </c>
      <c r="O47" s="5"/>
      <c r="P47" s="5">
        <v>4</v>
      </c>
      <c r="Q47" s="5"/>
      <c r="R47" s="5"/>
      <c r="S47" s="5"/>
      <c r="T47" s="5"/>
      <c r="U47" s="5"/>
      <c r="V47" s="72">
        <v>4</v>
      </c>
    </row>
    <row r="48" spans="2:22" x14ac:dyDescent="0.3">
      <c r="B48" s="15" t="s">
        <v>44</v>
      </c>
      <c r="C48" s="15">
        <v>1</v>
      </c>
      <c r="D48" s="15">
        <v>11</v>
      </c>
      <c r="E48" s="15">
        <v>1</v>
      </c>
      <c r="F48" s="15">
        <v>9</v>
      </c>
      <c r="G48" s="15">
        <v>16</v>
      </c>
      <c r="H48" s="15">
        <v>4</v>
      </c>
      <c r="I48" s="15">
        <v>9</v>
      </c>
      <c r="J48" s="15">
        <v>51</v>
      </c>
      <c r="N48" s="69" t="s">
        <v>538</v>
      </c>
      <c r="O48" s="64"/>
      <c r="P48" s="64"/>
      <c r="Q48" s="64"/>
      <c r="R48" s="64"/>
      <c r="S48" s="64"/>
      <c r="T48" s="64"/>
      <c r="U48" s="64"/>
      <c r="V48" s="70"/>
    </row>
    <row r="49" spans="2:22" x14ac:dyDescent="0.3">
      <c r="B49" s="15" t="s">
        <v>37</v>
      </c>
      <c r="C49" s="15">
        <v>7</v>
      </c>
      <c r="D49" s="15">
        <v>2</v>
      </c>
      <c r="E49" s="15">
        <v>8</v>
      </c>
      <c r="F49" s="15">
        <v>6</v>
      </c>
      <c r="G49" s="15">
        <v>6</v>
      </c>
      <c r="H49" s="15">
        <v>5</v>
      </c>
      <c r="I49" s="15">
        <v>15</v>
      </c>
      <c r="J49" s="15">
        <v>49</v>
      </c>
      <c r="N49" s="71" t="s">
        <v>11</v>
      </c>
      <c r="O49" s="5"/>
      <c r="P49" s="5"/>
      <c r="Q49" s="5"/>
      <c r="R49" s="5">
        <v>1</v>
      </c>
      <c r="S49" s="5">
        <v>3</v>
      </c>
      <c r="T49" s="5"/>
      <c r="U49" s="5"/>
      <c r="V49" s="72">
        <v>4</v>
      </c>
    </row>
    <row r="50" spans="2:22" x14ac:dyDescent="0.3">
      <c r="B50" s="49" t="s">
        <v>226</v>
      </c>
      <c r="C50" s="49">
        <v>17</v>
      </c>
      <c r="D50" s="49">
        <v>29</v>
      </c>
      <c r="E50" s="49">
        <v>31</v>
      </c>
      <c r="F50" s="49">
        <v>33</v>
      </c>
      <c r="G50" s="49">
        <v>52</v>
      </c>
      <c r="H50" s="49">
        <v>22</v>
      </c>
      <c r="I50" s="49">
        <v>33</v>
      </c>
      <c r="J50" s="49">
        <v>217</v>
      </c>
      <c r="N50" s="71" t="s">
        <v>69</v>
      </c>
      <c r="O50" s="5"/>
      <c r="P50" s="5">
        <v>2</v>
      </c>
      <c r="Q50" s="5"/>
      <c r="R50" s="5">
        <v>1</v>
      </c>
      <c r="S50" s="5">
        <v>2</v>
      </c>
      <c r="T50" s="5"/>
      <c r="U50" s="5">
        <v>2</v>
      </c>
      <c r="V50" s="72">
        <v>7</v>
      </c>
    </row>
    <row r="51" spans="2:22" x14ac:dyDescent="0.3">
      <c r="N51" s="71" t="s">
        <v>289</v>
      </c>
      <c r="O51" s="5"/>
      <c r="P51" s="5"/>
      <c r="Q51" s="5"/>
      <c r="R51" s="5"/>
      <c r="S51" s="5">
        <v>1</v>
      </c>
      <c r="T51" s="5"/>
      <c r="U51" s="5">
        <v>1</v>
      </c>
      <c r="V51" s="72">
        <v>2</v>
      </c>
    </row>
    <row r="52" spans="2:22" x14ac:dyDescent="0.3">
      <c r="N52" s="71" t="s">
        <v>97</v>
      </c>
      <c r="O52" s="5">
        <v>2</v>
      </c>
      <c r="P52" s="5"/>
      <c r="Q52" s="5">
        <v>1</v>
      </c>
      <c r="R52" s="5"/>
      <c r="S52" s="5"/>
      <c r="T52" s="5">
        <v>1</v>
      </c>
      <c r="U52" s="5"/>
      <c r="V52" s="72">
        <v>4</v>
      </c>
    </row>
    <row r="53" spans="2:22" x14ac:dyDescent="0.3">
      <c r="B53" s="59" t="s">
        <v>548</v>
      </c>
      <c r="N53" s="69" t="s">
        <v>246</v>
      </c>
      <c r="O53" s="64"/>
      <c r="P53" s="64"/>
      <c r="Q53" s="64"/>
      <c r="R53" s="64"/>
      <c r="S53" s="64"/>
      <c r="T53" s="64"/>
      <c r="U53" s="64"/>
      <c r="V53" s="70"/>
    </row>
    <row r="54" spans="2:22" x14ac:dyDescent="0.3">
      <c r="B54" s="37" t="s">
        <v>547</v>
      </c>
      <c r="C54" s="37" t="s">
        <v>546</v>
      </c>
      <c r="N54" s="71" t="s">
        <v>248</v>
      </c>
      <c r="O54" s="5"/>
      <c r="P54" s="5"/>
      <c r="Q54" s="5"/>
      <c r="R54" s="5"/>
      <c r="S54" s="5"/>
      <c r="T54" s="5"/>
      <c r="U54" s="5">
        <v>1</v>
      </c>
      <c r="V54" s="72">
        <v>1</v>
      </c>
    </row>
    <row r="55" spans="2:22" x14ac:dyDescent="0.3">
      <c r="B55" s="15" t="s">
        <v>230</v>
      </c>
      <c r="C55" s="60">
        <v>2.625</v>
      </c>
      <c r="N55" s="71" t="s">
        <v>259</v>
      </c>
      <c r="O55" s="5"/>
      <c r="P55" s="5"/>
      <c r="Q55" s="5"/>
      <c r="R55" s="5"/>
      <c r="S55" s="5">
        <v>1</v>
      </c>
      <c r="T55" s="5"/>
      <c r="U55" s="5"/>
      <c r="V55" s="72">
        <v>1</v>
      </c>
    </row>
    <row r="56" spans="2:22" x14ac:dyDescent="0.3">
      <c r="B56" s="15" t="s">
        <v>231</v>
      </c>
      <c r="C56" s="60">
        <v>2</v>
      </c>
      <c r="N56" s="69" t="s">
        <v>341</v>
      </c>
      <c r="O56" s="64"/>
      <c r="P56" s="64"/>
      <c r="Q56" s="64"/>
      <c r="R56" s="64"/>
      <c r="S56" s="64"/>
      <c r="T56" s="64"/>
      <c r="U56" s="64"/>
      <c r="V56" s="70"/>
    </row>
    <row r="57" spans="2:22" x14ac:dyDescent="0.3">
      <c r="B57" s="15" t="s">
        <v>232</v>
      </c>
      <c r="C57" s="60">
        <v>1.8333333333333333</v>
      </c>
      <c r="N57" s="71" t="s">
        <v>143</v>
      </c>
      <c r="O57" s="5"/>
      <c r="P57" s="5"/>
      <c r="Q57" s="5"/>
      <c r="R57" s="5"/>
      <c r="S57" s="5">
        <v>2</v>
      </c>
      <c r="T57" s="5"/>
      <c r="U57" s="5"/>
      <c r="V57" s="72">
        <v>2</v>
      </c>
    </row>
    <row r="58" spans="2:22" x14ac:dyDescent="0.3">
      <c r="B58" s="15" t="s">
        <v>233</v>
      </c>
      <c r="C58" s="60">
        <v>2.8</v>
      </c>
      <c r="N58" s="71" t="s">
        <v>357</v>
      </c>
      <c r="O58" s="5"/>
      <c r="P58" s="5"/>
      <c r="Q58" s="5"/>
      <c r="R58" s="5"/>
      <c r="S58" s="5">
        <v>1</v>
      </c>
      <c r="T58" s="5"/>
      <c r="U58" s="5"/>
      <c r="V58" s="72">
        <v>1</v>
      </c>
    </row>
    <row r="59" spans="2:22" x14ac:dyDescent="0.3">
      <c r="B59" s="22" t="s">
        <v>496</v>
      </c>
      <c r="C59" s="60">
        <v>3</v>
      </c>
      <c r="D59" s="5"/>
      <c r="E59" s="5"/>
      <c r="F59" s="5"/>
      <c r="G59" s="5"/>
      <c r="H59" s="5"/>
      <c r="I59" s="5"/>
      <c r="N59" s="69" t="s">
        <v>376</v>
      </c>
      <c r="O59" s="64"/>
      <c r="P59" s="64"/>
      <c r="Q59" s="64"/>
      <c r="R59" s="64"/>
      <c r="S59" s="64"/>
      <c r="T59" s="64"/>
      <c r="U59" s="64"/>
      <c r="V59" s="70"/>
    </row>
    <row r="60" spans="2:22" x14ac:dyDescent="0.3">
      <c r="B60" s="22" t="s">
        <v>537</v>
      </c>
      <c r="C60" s="60">
        <v>1</v>
      </c>
      <c r="D60" s="5"/>
      <c r="E60" s="5"/>
      <c r="F60" s="5"/>
      <c r="G60" s="5"/>
      <c r="H60" s="5"/>
      <c r="I60" s="5"/>
      <c r="N60" s="71" t="s">
        <v>164</v>
      </c>
      <c r="O60" s="5"/>
      <c r="P60" s="5"/>
      <c r="Q60" s="5">
        <v>2</v>
      </c>
      <c r="R60" s="5"/>
      <c r="S60" s="5"/>
      <c r="T60" s="5"/>
      <c r="U60" s="5"/>
      <c r="V60" s="72">
        <v>2</v>
      </c>
    </row>
    <row r="61" spans="2:22" x14ac:dyDescent="0.3">
      <c r="B61" s="38" t="s">
        <v>226</v>
      </c>
      <c r="C61" s="77">
        <v>2.3076923076923075</v>
      </c>
      <c r="D61" s="5"/>
      <c r="E61" s="5"/>
      <c r="F61" s="5"/>
      <c r="G61" s="5"/>
      <c r="H61" s="5"/>
      <c r="I61" s="5"/>
      <c r="N61" s="71" t="s">
        <v>99</v>
      </c>
      <c r="O61" s="5">
        <v>1</v>
      </c>
      <c r="P61" s="5">
        <v>1</v>
      </c>
      <c r="Q61" s="5"/>
      <c r="R61" s="5"/>
      <c r="S61" s="5"/>
      <c r="T61" s="5"/>
      <c r="U61" s="5">
        <v>1</v>
      </c>
      <c r="V61" s="72">
        <v>3</v>
      </c>
    </row>
    <row r="62" spans="2:22" x14ac:dyDescent="0.3">
      <c r="B62" s="3"/>
      <c r="D62" s="5"/>
      <c r="E62" s="5"/>
      <c r="F62" s="5"/>
      <c r="G62" s="5"/>
      <c r="H62" s="5"/>
      <c r="I62" s="5"/>
      <c r="N62" s="71" t="s">
        <v>24</v>
      </c>
      <c r="O62" s="5">
        <v>8</v>
      </c>
      <c r="P62" s="5">
        <v>10</v>
      </c>
      <c r="Q62" s="5">
        <v>16</v>
      </c>
      <c r="R62" s="5">
        <v>12</v>
      </c>
      <c r="S62" s="5">
        <v>10</v>
      </c>
      <c r="T62" s="5">
        <v>6</v>
      </c>
      <c r="U62" s="5">
        <v>7</v>
      </c>
      <c r="V62" s="72">
        <v>69</v>
      </c>
    </row>
    <row r="63" spans="2:22" x14ac:dyDescent="0.3">
      <c r="B63" s="3"/>
      <c r="D63" s="5"/>
      <c r="E63" s="5"/>
      <c r="F63" s="5"/>
      <c r="G63" s="5"/>
      <c r="H63" s="5"/>
      <c r="I63" s="5"/>
      <c r="N63" s="71" t="s">
        <v>46</v>
      </c>
      <c r="O63" s="5"/>
      <c r="P63" s="5">
        <v>2</v>
      </c>
      <c r="Q63" s="5"/>
      <c r="R63" s="5"/>
      <c r="S63" s="5"/>
      <c r="T63" s="5"/>
      <c r="U63" s="5"/>
      <c r="V63" s="72">
        <v>2</v>
      </c>
    </row>
    <row r="64" spans="2:22" x14ac:dyDescent="0.3">
      <c r="B64" s="3"/>
      <c r="D64" s="5"/>
      <c r="E64" s="5"/>
      <c r="F64" s="5"/>
      <c r="G64" s="5"/>
      <c r="H64" s="5"/>
      <c r="I64" s="5"/>
      <c r="N64" s="69" t="s">
        <v>393</v>
      </c>
      <c r="O64" s="64"/>
      <c r="P64" s="64"/>
      <c r="Q64" s="64"/>
      <c r="R64" s="64"/>
      <c r="S64" s="64"/>
      <c r="T64" s="64"/>
      <c r="U64" s="64"/>
      <c r="V64" s="70"/>
    </row>
    <row r="65" spans="2:22" x14ac:dyDescent="0.3">
      <c r="B65" s="3"/>
      <c r="D65" s="5"/>
      <c r="E65" s="5"/>
      <c r="F65" s="5"/>
      <c r="G65" s="5"/>
      <c r="H65" s="5"/>
      <c r="I65" s="5"/>
      <c r="N65" s="71" t="s">
        <v>122</v>
      </c>
      <c r="O65" s="5"/>
      <c r="P65" s="5"/>
      <c r="Q65" s="5">
        <v>1</v>
      </c>
      <c r="R65" s="5">
        <v>1</v>
      </c>
      <c r="S65" s="5">
        <v>1</v>
      </c>
      <c r="T65" s="5">
        <v>1</v>
      </c>
      <c r="U65" s="5"/>
      <c r="V65" s="72">
        <v>4</v>
      </c>
    </row>
    <row r="66" spans="2:22" x14ac:dyDescent="0.3">
      <c r="B66" s="3"/>
      <c r="D66" s="5"/>
      <c r="E66" s="5"/>
      <c r="F66" s="5"/>
      <c r="G66" s="5"/>
      <c r="H66" s="5"/>
      <c r="I66" s="5"/>
      <c r="N66" s="71" t="s">
        <v>65</v>
      </c>
      <c r="O66" s="5"/>
      <c r="P66" s="5"/>
      <c r="Q66" s="5"/>
      <c r="R66" s="5"/>
      <c r="S66" s="5">
        <v>1</v>
      </c>
      <c r="T66" s="5">
        <v>1</v>
      </c>
      <c r="U66" s="5"/>
      <c r="V66" s="72">
        <v>2</v>
      </c>
    </row>
    <row r="67" spans="2:22" x14ac:dyDescent="0.3">
      <c r="B67" s="3"/>
      <c r="D67" s="5"/>
      <c r="E67" s="5"/>
      <c r="F67" s="5"/>
      <c r="G67" s="5"/>
      <c r="H67" s="5"/>
      <c r="I67" s="5"/>
      <c r="N67" s="71" t="s">
        <v>26</v>
      </c>
      <c r="O67" s="5"/>
      <c r="P67" s="5"/>
      <c r="Q67" s="5"/>
      <c r="R67" s="5"/>
      <c r="S67" s="5"/>
      <c r="T67" s="5"/>
      <c r="U67" s="5">
        <v>1</v>
      </c>
      <c r="V67" s="72">
        <v>1</v>
      </c>
    </row>
    <row r="68" spans="2:22" x14ac:dyDescent="0.3">
      <c r="B68" s="3"/>
      <c r="D68" s="5"/>
      <c r="E68" s="5"/>
      <c r="F68" s="5"/>
      <c r="G68" s="5"/>
      <c r="H68" s="5"/>
      <c r="I68" s="5"/>
      <c r="N68" s="69" t="s">
        <v>7</v>
      </c>
      <c r="O68" s="64"/>
      <c r="P68" s="64"/>
      <c r="Q68" s="64"/>
      <c r="R68" s="64"/>
      <c r="S68" s="64"/>
      <c r="T68" s="64"/>
      <c r="U68" s="64"/>
      <c r="V68" s="70"/>
    </row>
    <row r="69" spans="2:22" x14ac:dyDescent="0.3">
      <c r="B69" s="3"/>
      <c r="D69" s="5"/>
      <c r="E69" s="5"/>
      <c r="F69" s="5"/>
      <c r="G69" s="5"/>
      <c r="H69" s="5"/>
      <c r="I69" s="5"/>
      <c r="N69" s="71"/>
      <c r="O69" s="5"/>
      <c r="P69" s="5"/>
      <c r="Q69" s="5">
        <v>2</v>
      </c>
      <c r="R69" s="5">
        <v>1</v>
      </c>
      <c r="S69" s="5">
        <v>3</v>
      </c>
      <c r="T69" s="5">
        <v>1</v>
      </c>
      <c r="U69" s="5"/>
      <c r="V69" s="72">
        <v>7</v>
      </c>
    </row>
    <row r="70" spans="2:22" x14ac:dyDescent="0.3">
      <c r="B70" s="3"/>
      <c r="D70" s="5"/>
      <c r="E70" s="5"/>
      <c r="F70" s="5"/>
      <c r="G70" s="5"/>
      <c r="H70" s="5"/>
      <c r="I70" s="5"/>
      <c r="N70" s="73" t="s">
        <v>226</v>
      </c>
      <c r="O70" s="74">
        <v>17</v>
      </c>
      <c r="P70" s="74">
        <v>29</v>
      </c>
      <c r="Q70" s="74">
        <v>31</v>
      </c>
      <c r="R70" s="74">
        <v>33</v>
      </c>
      <c r="S70" s="74">
        <v>52</v>
      </c>
      <c r="T70" s="74">
        <v>22</v>
      </c>
      <c r="U70" s="74">
        <v>33</v>
      </c>
      <c r="V70" s="75">
        <v>217</v>
      </c>
    </row>
    <row r="71" spans="2:22" x14ac:dyDescent="0.3">
      <c r="B71" s="3"/>
      <c r="D71" s="5"/>
      <c r="E71" s="5"/>
      <c r="F71" s="5"/>
      <c r="G71" s="5"/>
      <c r="H71" s="5"/>
      <c r="I71" s="5"/>
    </row>
    <row r="72" spans="2:22" x14ac:dyDescent="0.3">
      <c r="B72" s="3"/>
      <c r="D72" s="5"/>
      <c r="E72" s="5"/>
      <c r="F72" s="5"/>
      <c r="G72" s="5"/>
      <c r="H72" s="5"/>
      <c r="I72" s="5"/>
    </row>
    <row r="73" spans="2:22" x14ac:dyDescent="0.3">
      <c r="B73" s="3"/>
      <c r="D73" s="5"/>
      <c r="E73" s="5"/>
      <c r="F73" s="5"/>
      <c r="G73" s="5"/>
      <c r="H73" s="5"/>
      <c r="I73" s="5"/>
    </row>
    <row r="74" spans="2:22" x14ac:dyDescent="0.3">
      <c r="B74" s="3"/>
      <c r="D74" s="5"/>
      <c r="E74" s="5"/>
      <c r="F74" s="5"/>
      <c r="G74" s="5"/>
      <c r="H74" s="5"/>
      <c r="I74" s="5"/>
    </row>
    <row r="75" spans="2:22" x14ac:dyDescent="0.3">
      <c r="B75" s="3"/>
      <c r="D75" s="5"/>
      <c r="E75" s="5"/>
      <c r="F75" s="5"/>
      <c r="G75" s="5"/>
      <c r="H75" s="5"/>
      <c r="I75" s="5"/>
    </row>
    <row r="76" spans="2:22" x14ac:dyDescent="0.3">
      <c r="B76" s="3"/>
      <c r="D76" s="5"/>
      <c r="E76" s="5"/>
      <c r="F76" s="5"/>
      <c r="G76" s="5"/>
      <c r="H76" s="5"/>
      <c r="I76" s="5"/>
    </row>
    <row r="77" spans="2:22" x14ac:dyDescent="0.3">
      <c r="B77" s="3"/>
      <c r="D77" s="5"/>
      <c r="E77" s="5"/>
      <c r="F77" s="5"/>
      <c r="G77" s="5"/>
      <c r="H77" s="5"/>
      <c r="I77" s="5"/>
    </row>
    <row r="78" spans="2:22" x14ac:dyDescent="0.3">
      <c r="B78" s="3"/>
      <c r="D78" s="5"/>
      <c r="E78" s="5"/>
      <c r="F78" s="5"/>
      <c r="G78" s="5"/>
      <c r="H78" s="5"/>
      <c r="I78" s="5"/>
    </row>
    <row r="80" spans="2:22" ht="14.25" customHeight="1" x14ac:dyDescent="0.3"/>
    <row r="99" ht="15.75" customHeight="1" x14ac:dyDescent="0.3"/>
  </sheetData>
  <phoneticPr fontId="10" type="noConversion"/>
  <pageMargins left="0.7" right="0.7" top="0.75" bottom="0.75" header="0.3" footer="0.3"/>
  <pageSetup orientation="portrait" horizontalDpi="1200" verticalDpi="1200"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89024D1-D8A9-4C4D-A470-D2954C0543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July!C121:G121</xm:f>
              <xm:sqref>B120</xm:sqref>
            </x14:sparkline>
          </x14:sparklines>
        </x14:sparklineGroup>
        <x14:sparklineGroup displayEmptyCellsAs="gap" xr2:uid="{2051559B-1DF7-48E3-B0FA-6858858D0C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July!C16:I16</xm:f>
              <xm:sqref>B15</xm:sqref>
            </x14:sparkline>
          </x14:sparklines>
        </x14:sparklineGroup>
        <x14:sparklineGroup type="column" displayEmptyCellsAs="gap" xr2:uid="{E045214C-EC34-4DA7-89DF-40832DE207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July!C5:C7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40F5-A4EA-40FB-A484-A70EAAA404D6}">
  <dimension ref="B1:J65"/>
  <sheetViews>
    <sheetView showGridLines="0" topLeftCell="A51" workbookViewId="0">
      <selection activeCell="D13" sqref="D13"/>
    </sheetView>
  </sheetViews>
  <sheetFormatPr defaultRowHeight="16.5" x14ac:dyDescent="0.3"/>
  <cols>
    <col min="2" max="2" width="23.125" bestFit="1" customWidth="1"/>
    <col min="3" max="3" width="6.625" bestFit="1" customWidth="1"/>
    <col min="4" max="4" width="6.5" bestFit="1" customWidth="1"/>
    <col min="5" max="5" width="4.125" bestFit="1" customWidth="1"/>
    <col min="6" max="6" width="5" bestFit="1" customWidth="1"/>
    <col min="7" max="7" width="4" bestFit="1" customWidth="1"/>
    <col min="8" max="8" width="11.5" bestFit="1" customWidth="1"/>
    <col min="9" max="10" width="5.125" bestFit="1" customWidth="1"/>
  </cols>
  <sheetData>
    <row r="1" spans="2:10" ht="19.5" x14ac:dyDescent="0.3">
      <c r="B1" s="45" t="s">
        <v>472</v>
      </c>
      <c r="C1" s="45"/>
      <c r="D1" s="45"/>
      <c r="E1" s="45"/>
      <c r="F1" s="45"/>
      <c r="G1" s="45"/>
      <c r="H1" s="45"/>
      <c r="I1" s="45"/>
      <c r="J1" s="45"/>
    </row>
    <row r="3" spans="2:10" x14ac:dyDescent="0.3">
      <c r="B3" s="41" t="s">
        <v>235</v>
      </c>
      <c r="C3" s="41"/>
    </row>
    <row r="4" spans="2:10" x14ac:dyDescent="0.3">
      <c r="C4" t="s">
        <v>418</v>
      </c>
    </row>
    <row r="5" spans="2:10" x14ac:dyDescent="0.3">
      <c r="B5" s="3" t="s">
        <v>227</v>
      </c>
      <c r="C5" s="5">
        <v>67</v>
      </c>
    </row>
    <row r="6" spans="2:10" x14ac:dyDescent="0.3">
      <c r="B6" s="3" t="s">
        <v>228</v>
      </c>
      <c r="C6" s="5">
        <v>213</v>
      </c>
    </row>
    <row r="7" spans="2:10" x14ac:dyDescent="0.3">
      <c r="B7" s="3" t="s">
        <v>234</v>
      </c>
      <c r="C7" s="5">
        <v>217</v>
      </c>
    </row>
    <row r="8" spans="2:10" x14ac:dyDescent="0.3">
      <c r="B8" s="61" t="s">
        <v>226</v>
      </c>
      <c r="C8" s="61">
        <v>497</v>
      </c>
    </row>
    <row r="11" spans="2:10" x14ac:dyDescent="0.3">
      <c r="B11" s="41" t="s">
        <v>477</v>
      </c>
      <c r="C11" s="41"/>
    </row>
    <row r="12" spans="2:10" x14ac:dyDescent="0.3">
      <c r="B12" s="56"/>
      <c r="C12" s="56" t="s">
        <v>229</v>
      </c>
      <c r="D12" s="56" t="s">
        <v>230</v>
      </c>
      <c r="E12" s="56" t="s">
        <v>231</v>
      </c>
      <c r="F12" s="56" t="s">
        <v>232</v>
      </c>
      <c r="G12" s="56" t="s">
        <v>233</v>
      </c>
      <c r="H12" s="56" t="s">
        <v>496</v>
      </c>
      <c r="I12" s="49" t="s">
        <v>419</v>
      </c>
    </row>
    <row r="13" spans="2:10" x14ac:dyDescent="0.3">
      <c r="B13" s="15" t="s">
        <v>418</v>
      </c>
      <c r="C13" s="15">
        <v>17</v>
      </c>
      <c r="D13" s="15">
        <v>29</v>
      </c>
      <c r="E13" s="15">
        <v>31</v>
      </c>
      <c r="F13" s="15">
        <v>33</v>
      </c>
      <c r="G13" s="15">
        <v>52</v>
      </c>
      <c r="H13" s="15">
        <v>22</v>
      </c>
      <c r="I13" s="15">
        <v>184</v>
      </c>
    </row>
    <row r="14" spans="2:10" x14ac:dyDescent="0.3">
      <c r="C14" s="5"/>
      <c r="D14" s="5"/>
      <c r="E14" s="5"/>
      <c r="F14" s="5"/>
      <c r="G14" s="5"/>
      <c r="H14" s="5"/>
    </row>
    <row r="15" spans="2:10" ht="17.25" customHeight="1" x14ac:dyDescent="0.3">
      <c r="C15" s="5"/>
      <c r="D15" s="5"/>
      <c r="E15" s="5"/>
      <c r="F15" s="5"/>
      <c r="G15" s="5"/>
      <c r="H15" s="5"/>
    </row>
    <row r="16" spans="2:10" ht="17.25" thickBot="1" x14ac:dyDescent="0.35">
      <c r="B16" s="34" t="s">
        <v>476</v>
      </c>
      <c r="E16" s="3"/>
    </row>
    <row r="17" spans="2:10" x14ac:dyDescent="0.3">
      <c r="B17" s="37" t="s">
        <v>2</v>
      </c>
      <c r="C17" s="37" t="s">
        <v>413</v>
      </c>
      <c r="D17" s="37" t="s">
        <v>229</v>
      </c>
      <c r="E17" s="38" t="s">
        <v>230</v>
      </c>
      <c r="F17" s="37" t="s">
        <v>231</v>
      </c>
      <c r="G17" s="37" t="s">
        <v>232</v>
      </c>
      <c r="H17" s="37" t="s">
        <v>233</v>
      </c>
      <c r="I17" s="37" t="s">
        <v>496</v>
      </c>
      <c r="J17" s="37" t="s">
        <v>419</v>
      </c>
    </row>
    <row r="18" spans="2:10" x14ac:dyDescent="0.3">
      <c r="B18" s="22" t="s">
        <v>24</v>
      </c>
      <c r="C18" s="15" t="s">
        <v>376</v>
      </c>
      <c r="D18" s="29">
        <v>8</v>
      </c>
      <c r="E18" s="29">
        <v>10</v>
      </c>
      <c r="F18" s="29">
        <v>16</v>
      </c>
      <c r="G18" s="29">
        <v>12</v>
      </c>
      <c r="H18" s="29">
        <v>10</v>
      </c>
      <c r="I18" s="29">
        <v>6</v>
      </c>
      <c r="J18" s="15">
        <v>62</v>
      </c>
    </row>
    <row r="19" spans="2:10" x14ac:dyDescent="0.3">
      <c r="B19" s="22" t="s">
        <v>39</v>
      </c>
      <c r="C19" s="15" t="s">
        <v>292</v>
      </c>
      <c r="D19" s="29">
        <v>4</v>
      </c>
      <c r="E19" s="29"/>
      <c r="F19" s="29"/>
      <c r="G19" s="29">
        <v>2</v>
      </c>
      <c r="H19" s="29">
        <v>6</v>
      </c>
      <c r="I19" s="29">
        <v>3</v>
      </c>
      <c r="J19" s="15">
        <v>15</v>
      </c>
    </row>
    <row r="20" spans="2:10" x14ac:dyDescent="0.3">
      <c r="B20" s="22" t="s">
        <v>21</v>
      </c>
      <c r="C20" s="15" t="s">
        <v>401</v>
      </c>
      <c r="D20" s="29"/>
      <c r="E20" s="29">
        <v>2</v>
      </c>
      <c r="F20" s="29"/>
      <c r="G20" s="29">
        <v>6</v>
      </c>
      <c r="H20" s="29">
        <v>5</v>
      </c>
      <c r="I20" s="29">
        <v>1</v>
      </c>
      <c r="J20" s="15">
        <v>14</v>
      </c>
    </row>
    <row r="21" spans="2:10" x14ac:dyDescent="0.3">
      <c r="B21" s="22" t="s">
        <v>49</v>
      </c>
      <c r="C21" s="15" t="s">
        <v>401</v>
      </c>
      <c r="D21" s="29"/>
      <c r="E21" s="29">
        <v>1</v>
      </c>
      <c r="F21" s="29">
        <v>1</v>
      </c>
      <c r="G21" s="29">
        <v>2</v>
      </c>
      <c r="H21" s="29">
        <v>7</v>
      </c>
      <c r="I21" s="29"/>
      <c r="J21" s="15">
        <v>11</v>
      </c>
    </row>
    <row r="22" spans="2:10" x14ac:dyDescent="0.3">
      <c r="B22" s="22" t="s">
        <v>36</v>
      </c>
      <c r="C22" s="15" t="s">
        <v>304</v>
      </c>
      <c r="D22" s="29"/>
      <c r="E22" s="29"/>
      <c r="F22" s="29">
        <v>2</v>
      </c>
      <c r="G22" s="29">
        <v>1</v>
      </c>
      <c r="H22" s="29">
        <v>2</v>
      </c>
      <c r="I22" s="29">
        <v>2</v>
      </c>
      <c r="J22" s="15">
        <v>7</v>
      </c>
    </row>
    <row r="23" spans="2:10" x14ac:dyDescent="0.3">
      <c r="B23" s="22" t="s">
        <v>129</v>
      </c>
      <c r="C23" s="15" t="s">
        <v>319</v>
      </c>
      <c r="D23" s="29"/>
      <c r="E23" s="29"/>
      <c r="F23" s="29">
        <v>2</v>
      </c>
      <c r="G23" s="29">
        <v>3</v>
      </c>
      <c r="H23" s="29"/>
      <c r="I23" s="29">
        <v>1</v>
      </c>
      <c r="J23" s="15">
        <v>6</v>
      </c>
    </row>
    <row r="24" spans="2:10" x14ac:dyDescent="0.3">
      <c r="B24" s="22" t="s">
        <v>69</v>
      </c>
      <c r="C24" s="15" t="s">
        <v>276</v>
      </c>
      <c r="D24" s="29"/>
      <c r="E24" s="29">
        <v>2</v>
      </c>
      <c r="F24" s="29"/>
      <c r="G24" s="29">
        <v>1</v>
      </c>
      <c r="H24" s="29">
        <v>2</v>
      </c>
      <c r="I24" s="29"/>
      <c r="J24" s="15">
        <v>5</v>
      </c>
    </row>
    <row r="26" spans="2:10" ht="14.25" customHeight="1" x14ac:dyDescent="0.3"/>
    <row r="27" spans="2:10" ht="17.25" thickBot="1" x14ac:dyDescent="0.35">
      <c r="B27" s="42" t="s">
        <v>474</v>
      </c>
      <c r="C27" s="42"/>
      <c r="D27" s="42"/>
      <c r="E27" s="42"/>
      <c r="F27" s="42"/>
      <c r="G27" s="42"/>
    </row>
    <row r="28" spans="2:10" x14ac:dyDescent="0.3">
      <c r="B28" s="50" t="s">
        <v>475</v>
      </c>
      <c r="C28" s="51" t="s">
        <v>229</v>
      </c>
      <c r="D28" s="51" t="s">
        <v>230</v>
      </c>
      <c r="E28" s="51" t="s">
        <v>231</v>
      </c>
      <c r="F28" s="51" t="s">
        <v>232</v>
      </c>
      <c r="G28" s="51" t="s">
        <v>233</v>
      </c>
      <c r="H28" s="52" t="s">
        <v>496</v>
      </c>
      <c r="I28" s="53" t="s">
        <v>419</v>
      </c>
    </row>
    <row r="29" spans="2:10" x14ac:dyDescent="0.3">
      <c r="B29" s="22" t="s">
        <v>22</v>
      </c>
      <c r="C29" s="15">
        <v>7</v>
      </c>
      <c r="D29" s="15">
        <v>9</v>
      </c>
      <c r="E29" s="15">
        <v>12</v>
      </c>
      <c r="F29" s="15">
        <v>8</v>
      </c>
      <c r="G29" s="15">
        <v>5</v>
      </c>
      <c r="H29" s="15">
        <v>2</v>
      </c>
      <c r="I29" s="15">
        <v>43</v>
      </c>
    </row>
    <row r="30" spans="2:10" x14ac:dyDescent="0.3">
      <c r="B30" s="22" t="s">
        <v>450</v>
      </c>
      <c r="C30" s="15"/>
      <c r="D30" s="15"/>
      <c r="E30" s="15"/>
      <c r="F30" s="15"/>
      <c r="G30" s="15">
        <v>6</v>
      </c>
      <c r="H30" s="15">
        <v>3</v>
      </c>
      <c r="I30" s="15">
        <v>9</v>
      </c>
    </row>
    <row r="31" spans="2:10" x14ac:dyDescent="0.3">
      <c r="B31" s="22" t="s">
        <v>167</v>
      </c>
      <c r="C31" s="15">
        <v>1</v>
      </c>
      <c r="D31" s="15"/>
      <c r="E31" s="15">
        <v>4</v>
      </c>
      <c r="F31" s="15">
        <v>1</v>
      </c>
      <c r="G31" s="15">
        <v>2</v>
      </c>
      <c r="H31" s="15"/>
      <c r="I31" s="15">
        <v>8</v>
      </c>
    </row>
    <row r="32" spans="2:10" x14ac:dyDescent="0.3">
      <c r="B32" s="22" t="s">
        <v>67</v>
      </c>
      <c r="C32" s="15"/>
      <c r="D32" s="15">
        <v>1</v>
      </c>
      <c r="E32" s="15">
        <v>1</v>
      </c>
      <c r="F32" s="15"/>
      <c r="G32" s="15">
        <v>5</v>
      </c>
      <c r="H32" s="15"/>
      <c r="I32" s="15">
        <v>7</v>
      </c>
    </row>
    <row r="33" spans="2:9" x14ac:dyDescent="0.3">
      <c r="B33" s="22" t="s">
        <v>215</v>
      </c>
      <c r="C33" s="15"/>
      <c r="D33" s="15"/>
      <c r="E33" s="15"/>
      <c r="F33" s="15">
        <v>3</v>
      </c>
      <c r="G33" s="15">
        <v>2</v>
      </c>
      <c r="H33" s="15"/>
      <c r="I33" s="15">
        <v>5</v>
      </c>
    </row>
    <row r="34" spans="2:9" x14ac:dyDescent="0.3">
      <c r="B34" s="22" t="s">
        <v>100</v>
      </c>
      <c r="C34" s="15"/>
      <c r="D34" s="15"/>
      <c r="E34" s="15"/>
      <c r="F34" s="15">
        <v>3</v>
      </c>
      <c r="G34" s="15">
        <v>2</v>
      </c>
      <c r="H34" s="15"/>
      <c r="I34" s="15">
        <v>5</v>
      </c>
    </row>
    <row r="35" spans="2:9" x14ac:dyDescent="0.3">
      <c r="B35" s="22" t="s">
        <v>190</v>
      </c>
      <c r="C35" s="15"/>
      <c r="D35" s="15">
        <v>4</v>
      </c>
      <c r="E35" s="15"/>
      <c r="F35" s="15"/>
      <c r="G35" s="15"/>
      <c r="H35" s="15"/>
      <c r="I35" s="15">
        <v>4</v>
      </c>
    </row>
    <row r="36" spans="2:9" x14ac:dyDescent="0.3">
      <c r="B36" s="22" t="s">
        <v>203</v>
      </c>
      <c r="C36" s="15"/>
      <c r="D36" s="15"/>
      <c r="E36" s="15">
        <v>1</v>
      </c>
      <c r="F36" s="15">
        <v>1</v>
      </c>
      <c r="G36" s="15"/>
      <c r="H36" s="15">
        <v>2</v>
      </c>
      <c r="I36" s="15">
        <v>4</v>
      </c>
    </row>
    <row r="37" spans="2:9" x14ac:dyDescent="0.3">
      <c r="B37" s="3"/>
    </row>
    <row r="39" spans="2:9" ht="17.25" thickBot="1" x14ac:dyDescent="0.35">
      <c r="B39" s="43" t="s">
        <v>420</v>
      </c>
    </row>
    <row r="40" spans="2:9" x14ac:dyDescent="0.3">
      <c r="B40" s="54" t="s">
        <v>500</v>
      </c>
      <c r="C40" s="37" t="s">
        <v>418</v>
      </c>
      <c r="D40" s="37" t="s">
        <v>504</v>
      </c>
    </row>
    <row r="41" spans="2:9" x14ac:dyDescent="0.3">
      <c r="B41" s="22" t="s">
        <v>482</v>
      </c>
      <c r="C41" s="29">
        <v>2</v>
      </c>
      <c r="D41" s="15" t="s">
        <v>6</v>
      </c>
    </row>
    <row r="42" spans="2:9" x14ac:dyDescent="0.3">
      <c r="B42" s="22" t="s">
        <v>492</v>
      </c>
      <c r="C42" s="29">
        <v>2</v>
      </c>
      <c r="D42" s="15" t="s">
        <v>501</v>
      </c>
    </row>
    <row r="43" spans="2:9" x14ac:dyDescent="0.3">
      <c r="B43" s="22" t="s">
        <v>494</v>
      </c>
      <c r="C43" s="29">
        <v>1</v>
      </c>
      <c r="D43" s="15" t="s">
        <v>502</v>
      </c>
    </row>
    <row r="44" spans="2:9" x14ac:dyDescent="0.3">
      <c r="B44" s="22" t="s">
        <v>480</v>
      </c>
      <c r="C44" s="29">
        <v>1</v>
      </c>
      <c r="D44" s="15" t="s">
        <v>503</v>
      </c>
    </row>
    <row r="45" spans="2:9" ht="15.75" customHeight="1" x14ac:dyDescent="0.3">
      <c r="B45" s="22" t="s">
        <v>485</v>
      </c>
      <c r="C45" s="29">
        <v>1</v>
      </c>
      <c r="D45" s="15" t="s">
        <v>505</v>
      </c>
    </row>
    <row r="46" spans="2:9" x14ac:dyDescent="0.3">
      <c r="B46" s="22" t="s">
        <v>483</v>
      </c>
      <c r="C46" s="29">
        <v>1</v>
      </c>
      <c r="D46" s="15" t="s">
        <v>6</v>
      </c>
    </row>
    <row r="47" spans="2:9" x14ac:dyDescent="0.3">
      <c r="B47" s="22" t="s">
        <v>489</v>
      </c>
      <c r="C47" s="29">
        <v>1</v>
      </c>
      <c r="D47" s="15" t="s">
        <v>505</v>
      </c>
    </row>
    <row r="48" spans="2:9" x14ac:dyDescent="0.3">
      <c r="B48" s="22" t="s">
        <v>484</v>
      </c>
      <c r="C48" s="29">
        <v>1</v>
      </c>
      <c r="D48" s="15" t="s">
        <v>6</v>
      </c>
    </row>
    <row r="49" spans="2:9" x14ac:dyDescent="0.3">
      <c r="B49" s="22" t="s">
        <v>486</v>
      </c>
      <c r="C49" s="29">
        <v>1</v>
      </c>
      <c r="D49" s="15" t="s">
        <v>502</v>
      </c>
    </row>
    <row r="50" spans="2:9" x14ac:dyDescent="0.3">
      <c r="B50" s="22" t="s">
        <v>481</v>
      </c>
      <c r="C50" s="29">
        <v>1</v>
      </c>
      <c r="D50" s="15" t="s">
        <v>6</v>
      </c>
    </row>
    <row r="51" spans="2:9" x14ac:dyDescent="0.3">
      <c r="B51" s="22" t="s">
        <v>488</v>
      </c>
      <c r="C51" s="29">
        <v>1</v>
      </c>
      <c r="D51" s="15" t="s">
        <v>505</v>
      </c>
    </row>
    <row r="52" spans="2:9" x14ac:dyDescent="0.3">
      <c r="B52" s="22" t="s">
        <v>491</v>
      </c>
      <c r="C52" s="29">
        <v>1</v>
      </c>
      <c r="D52" s="15" t="s">
        <v>505</v>
      </c>
    </row>
    <row r="55" spans="2:9" ht="17.25" thickBot="1" x14ac:dyDescent="0.35">
      <c r="B55" s="42" t="s">
        <v>473</v>
      </c>
      <c r="C55" s="41"/>
      <c r="D55" s="41"/>
      <c r="E55" s="41"/>
      <c r="F55" s="41"/>
      <c r="G55" s="41"/>
    </row>
    <row r="56" spans="2:9" x14ac:dyDescent="0.3">
      <c r="B56" s="49"/>
      <c r="C56" s="49" t="s">
        <v>229</v>
      </c>
      <c r="D56" s="49" t="s">
        <v>230</v>
      </c>
      <c r="E56" s="49" t="s">
        <v>231</v>
      </c>
      <c r="F56" s="49" t="s">
        <v>232</v>
      </c>
      <c r="G56" s="49" t="s">
        <v>233</v>
      </c>
      <c r="H56" s="49" t="s">
        <v>496</v>
      </c>
      <c r="I56" s="49" t="s">
        <v>419</v>
      </c>
    </row>
    <row r="57" spans="2:9" x14ac:dyDescent="0.3">
      <c r="B57" s="15" t="s">
        <v>6</v>
      </c>
      <c r="C57" s="15">
        <v>9</v>
      </c>
      <c r="D57" s="15">
        <v>15</v>
      </c>
      <c r="E57" s="15">
        <v>18</v>
      </c>
      <c r="F57" s="15">
        <v>15</v>
      </c>
      <c r="G57" s="15">
        <v>27</v>
      </c>
      <c r="H57" s="15">
        <v>11</v>
      </c>
      <c r="I57" s="15">
        <v>95</v>
      </c>
    </row>
    <row r="58" spans="2:9" x14ac:dyDescent="0.3">
      <c r="B58" s="15" t="s">
        <v>79</v>
      </c>
      <c r="C58" s="15"/>
      <c r="D58" s="15">
        <v>1</v>
      </c>
      <c r="E58" s="15">
        <v>4</v>
      </c>
      <c r="F58" s="15">
        <v>3</v>
      </c>
      <c r="G58" s="15">
        <v>3</v>
      </c>
      <c r="H58" s="15">
        <v>2</v>
      </c>
      <c r="I58" s="15">
        <v>13</v>
      </c>
    </row>
    <row r="59" spans="2:9" x14ac:dyDescent="0.3">
      <c r="B59" s="15" t="s">
        <v>44</v>
      </c>
      <c r="C59" s="15">
        <v>1</v>
      </c>
      <c r="D59" s="15">
        <v>11</v>
      </c>
      <c r="E59" s="15">
        <v>1</v>
      </c>
      <c r="F59" s="15">
        <v>9</v>
      </c>
      <c r="G59" s="15">
        <v>16</v>
      </c>
      <c r="H59" s="15">
        <v>4</v>
      </c>
      <c r="I59" s="15">
        <v>42</v>
      </c>
    </row>
    <row r="60" spans="2:9" x14ac:dyDescent="0.3">
      <c r="B60" s="15" t="s">
        <v>37</v>
      </c>
      <c r="C60" s="15">
        <v>7</v>
      </c>
      <c r="D60" s="15">
        <v>2</v>
      </c>
      <c r="E60" s="15">
        <v>8</v>
      </c>
      <c r="F60" s="15">
        <v>6</v>
      </c>
      <c r="G60" s="15">
        <v>6</v>
      </c>
      <c r="H60" s="15">
        <v>5</v>
      </c>
      <c r="I60" s="15">
        <v>34</v>
      </c>
    </row>
    <row r="61" spans="2:9" x14ac:dyDescent="0.3">
      <c r="B61" s="49" t="s">
        <v>419</v>
      </c>
      <c r="C61" s="49">
        <f>SUM(C57:C60)</f>
        <v>17</v>
      </c>
      <c r="D61" s="49">
        <f t="shared" ref="D61:I61" si="0">SUM(D57:D60)</f>
        <v>29</v>
      </c>
      <c r="E61" s="49">
        <f t="shared" si="0"/>
        <v>31</v>
      </c>
      <c r="F61" s="49">
        <f t="shared" si="0"/>
        <v>33</v>
      </c>
      <c r="G61" s="49">
        <f t="shared" si="0"/>
        <v>52</v>
      </c>
      <c r="H61" s="49">
        <f t="shared" si="0"/>
        <v>22</v>
      </c>
      <c r="I61" s="49">
        <f t="shared" si="0"/>
        <v>184</v>
      </c>
    </row>
    <row r="65" spans="2:2" x14ac:dyDescent="0.3">
      <c r="B65" s="59" t="s">
        <v>527</v>
      </c>
    </row>
  </sheetData>
  <phoneticPr fontId="10" type="noConversion"/>
  <pageMargins left="0.7" right="0.7" top="0.75" bottom="0.75" header="0.3" footer="0.3"/>
  <pageSetup orientation="portrait" horizontalDpi="1200" verticalDpi="1200"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4995712-E772-4B1A-98F5-D4E1164FB0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June!C5:C7</xm:f>
              <xm:sqref>B4</xm:sqref>
            </x14:sparkline>
          </x14:sparklines>
        </x14:sparklineGroup>
        <x14:sparklineGroup type="column" displayEmptyCellsAs="gap" xr2:uid="{512A8D15-EBAC-4D90-B90C-3A4E2B8D03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June!C13:H13</xm:f>
              <xm:sqref>B12</xm:sqref>
            </x14:sparkline>
          </x14:sparklines>
        </x14:sparklineGroup>
        <x14:sparklineGroup type="column" displayEmptyCellsAs="gap" xr2:uid="{F9EF80F2-9A4C-49CF-BF1A-9CBE637118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June!C67:G67</xm:f>
              <xm:sqref>B66</xm:sqref>
            </x14:sparkline>
          </x14:sparklines>
        </x14:sparklineGroup>
        <x14:sparklineGroup type="column" displayEmptyCellsAs="gap" xr2:uid="{A67A885B-0185-4141-B6BB-06A31737F2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June!C61:H61</xm:f>
              <xm:sqref>B56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D149-92FB-4602-B755-8E7722097A84}">
  <dimension ref="A2:AK558"/>
  <sheetViews>
    <sheetView topLeftCell="M1" workbookViewId="0">
      <selection activeCell="AJ3" sqref="AJ3:AK10"/>
    </sheetView>
  </sheetViews>
  <sheetFormatPr defaultRowHeight="16.5" x14ac:dyDescent="0.3"/>
  <cols>
    <col min="1" max="1" width="13.125" bestFit="1" customWidth="1"/>
    <col min="2" max="2" width="24.375" bestFit="1" customWidth="1"/>
    <col min="3" max="3" width="4.25" bestFit="1" customWidth="1"/>
    <col min="4" max="4" width="11.125" bestFit="1" customWidth="1"/>
    <col min="5" max="5" width="4.125" bestFit="1" customWidth="1"/>
    <col min="6" max="6" width="5" bestFit="1" customWidth="1"/>
    <col min="7" max="7" width="4" bestFit="1" customWidth="1"/>
    <col min="8" max="8" width="3.375" bestFit="1" customWidth="1"/>
    <col min="9" max="9" width="11.5" bestFit="1" customWidth="1"/>
    <col min="10" max="10" width="4.375" bestFit="1" customWidth="1"/>
    <col min="11" max="11" width="4.25" bestFit="1" customWidth="1"/>
    <col min="12" max="12" width="26.25" bestFit="1" customWidth="1"/>
    <col min="13" max="13" width="16.625" bestFit="1" customWidth="1"/>
    <col min="14" max="15" width="6.75" bestFit="1" customWidth="1"/>
    <col min="16" max="16" width="4.25" bestFit="1" customWidth="1"/>
    <col min="17" max="17" width="4.5" bestFit="1" customWidth="1"/>
    <col min="18" max="18" width="4.125" bestFit="1" customWidth="1"/>
    <col min="19" max="19" width="5" bestFit="1" customWidth="1"/>
    <col min="20" max="20" width="11.5" bestFit="1" customWidth="1"/>
    <col min="21" max="21" width="3.375" bestFit="1" customWidth="1"/>
    <col min="22" max="22" width="11.5" bestFit="1" customWidth="1"/>
    <col min="23" max="23" width="4.25" bestFit="1" customWidth="1"/>
    <col min="24" max="24" width="4.5" bestFit="1" customWidth="1"/>
    <col min="25" max="25" width="4.75" bestFit="1" customWidth="1"/>
    <col min="26" max="26" width="6.75" bestFit="1" customWidth="1"/>
    <col min="27" max="27" width="4.25" bestFit="1" customWidth="1"/>
    <col min="28" max="28" width="4.5" bestFit="1" customWidth="1"/>
    <col min="29" max="29" width="4.125" bestFit="1" customWidth="1"/>
    <col min="30" max="30" width="5" bestFit="1" customWidth="1"/>
    <col min="31" max="31" width="4" bestFit="1" customWidth="1"/>
    <col min="32" max="32" width="3.375" bestFit="1" customWidth="1"/>
    <col min="33" max="33" width="11.5" bestFit="1" customWidth="1"/>
    <col min="34" max="34" width="4" bestFit="1" customWidth="1"/>
    <col min="35" max="35" width="3.375" bestFit="1" customWidth="1"/>
    <col min="36" max="36" width="11.5" bestFit="1" customWidth="1"/>
    <col min="37" max="37" width="24.375" bestFit="1" customWidth="1"/>
    <col min="38" max="48" width="14.75" bestFit="1" customWidth="1"/>
    <col min="49" max="53" width="13.75" bestFit="1" customWidth="1"/>
    <col min="54" max="54" width="12.625" bestFit="1" customWidth="1"/>
    <col min="55" max="55" width="13.75" bestFit="1" customWidth="1"/>
    <col min="56" max="65" width="14.75" bestFit="1" customWidth="1"/>
    <col min="66" max="66" width="13.75" bestFit="1" customWidth="1"/>
    <col min="67" max="69" width="14.75" bestFit="1" customWidth="1"/>
    <col min="70" max="76" width="13.75" bestFit="1" customWidth="1"/>
    <col min="77" max="83" width="14.75" bestFit="1" customWidth="1"/>
    <col min="84" max="86" width="13.75" bestFit="1" customWidth="1"/>
    <col min="87" max="90" width="14.75" bestFit="1" customWidth="1"/>
    <col min="91" max="92" width="13.75" bestFit="1" customWidth="1"/>
    <col min="93" max="98" width="14.75" bestFit="1" customWidth="1"/>
    <col min="99" max="107" width="13.75" bestFit="1" customWidth="1"/>
    <col min="108" max="115" width="14.75" bestFit="1" customWidth="1"/>
    <col min="116" max="123" width="13.75" bestFit="1" customWidth="1"/>
    <col min="124" max="131" width="14.75" bestFit="1" customWidth="1"/>
    <col min="132" max="132" width="13.75" bestFit="1" customWidth="1"/>
    <col min="133" max="146" width="14.75" bestFit="1" customWidth="1"/>
    <col min="147" max="151" width="13.75" bestFit="1" customWidth="1"/>
    <col min="152" max="152" width="12.625" bestFit="1" customWidth="1"/>
    <col min="153" max="153" width="13.75" bestFit="1" customWidth="1"/>
    <col min="154" max="154" width="12.625" bestFit="1" customWidth="1"/>
    <col min="155" max="155" width="14.75" bestFit="1" customWidth="1"/>
    <col min="156" max="156" width="13.75" bestFit="1" customWidth="1"/>
    <col min="157" max="158" width="14.75" bestFit="1" customWidth="1"/>
    <col min="159" max="160" width="13.75" bestFit="1" customWidth="1"/>
    <col min="161" max="169" width="14.75" bestFit="1" customWidth="1"/>
    <col min="170" max="170" width="13.75" bestFit="1" customWidth="1"/>
    <col min="171" max="173" width="14.75" bestFit="1" customWidth="1"/>
    <col min="174" max="175" width="12.625" bestFit="1" customWidth="1"/>
    <col min="176" max="182" width="13.75" bestFit="1" customWidth="1"/>
    <col min="183" max="206" width="14.75" bestFit="1" customWidth="1"/>
    <col min="207" max="210" width="13.75" bestFit="1" customWidth="1"/>
    <col min="211" max="223" width="14.75" bestFit="1" customWidth="1"/>
    <col min="224" max="240" width="13.75" bestFit="1" customWidth="1"/>
    <col min="241" max="266" width="14.75" bestFit="1" customWidth="1"/>
    <col min="267" max="267" width="13.75" bestFit="1" customWidth="1"/>
    <col min="268" max="275" width="14.75" bestFit="1" customWidth="1"/>
    <col min="276" max="279" width="13.75" bestFit="1" customWidth="1"/>
    <col min="280" max="280" width="14.75" bestFit="1" customWidth="1"/>
    <col min="281" max="281" width="13.75" bestFit="1" customWidth="1"/>
    <col min="282" max="283" width="14.75" bestFit="1" customWidth="1"/>
    <col min="284" max="285" width="13.75" bestFit="1" customWidth="1"/>
    <col min="286" max="288" width="12.625" bestFit="1" customWidth="1"/>
    <col min="289" max="295" width="13.75" bestFit="1" customWidth="1"/>
    <col min="296" max="305" width="14.75" bestFit="1" customWidth="1"/>
    <col min="306" max="306" width="12.625" bestFit="1" customWidth="1"/>
    <col min="307" max="308" width="13.75" bestFit="1" customWidth="1"/>
    <col min="309" max="318" width="14.75" bestFit="1" customWidth="1"/>
    <col min="319" max="326" width="13.75" bestFit="1" customWidth="1"/>
    <col min="327" max="332" width="14.75" bestFit="1" customWidth="1"/>
    <col min="333" max="333" width="13.75" bestFit="1" customWidth="1"/>
    <col min="334" max="340" width="14.75" bestFit="1" customWidth="1"/>
    <col min="341" max="342" width="13.75" bestFit="1" customWidth="1"/>
    <col min="343" max="344" width="12.625" bestFit="1" customWidth="1"/>
    <col min="345" max="350" width="13.75" bestFit="1" customWidth="1"/>
    <col min="351" max="359" width="14.75" bestFit="1" customWidth="1"/>
    <col min="360" max="374" width="15.75" bestFit="1" customWidth="1"/>
    <col min="375" max="375" width="13.75" bestFit="1" customWidth="1"/>
    <col min="376" max="383" width="14.75" bestFit="1" customWidth="1"/>
    <col min="384" max="395" width="15.75" bestFit="1" customWidth="1"/>
    <col min="396" max="397" width="14.75" bestFit="1" customWidth="1"/>
    <col min="398" max="398" width="13.75" bestFit="1" customWidth="1"/>
    <col min="399" max="399" width="14.75" bestFit="1" customWidth="1"/>
    <col min="400" max="403" width="15.75" bestFit="1" customWidth="1"/>
    <col min="404" max="404" width="14.75" bestFit="1" customWidth="1"/>
    <col min="405" max="407" width="15.75" bestFit="1" customWidth="1"/>
    <col min="408" max="412" width="14.75" bestFit="1" customWidth="1"/>
    <col min="413" max="421" width="15.75" bestFit="1" customWidth="1"/>
    <col min="422" max="428" width="14.75" bestFit="1" customWidth="1"/>
    <col min="429" max="438" width="15.75" bestFit="1" customWidth="1"/>
    <col min="439" max="449" width="14.75" bestFit="1" customWidth="1"/>
    <col min="450" max="450" width="15.75" bestFit="1" customWidth="1"/>
    <col min="451" max="455" width="14.75" bestFit="1" customWidth="1"/>
    <col min="456" max="463" width="15.75" bestFit="1" customWidth="1"/>
    <col min="464" max="464" width="14.75" bestFit="1" customWidth="1"/>
    <col min="465" max="467" width="15.75" bestFit="1" customWidth="1"/>
    <col min="468" max="469" width="14.75" bestFit="1" customWidth="1"/>
    <col min="470" max="475" width="15.75" bestFit="1" customWidth="1"/>
    <col min="476" max="476" width="11.5" bestFit="1" customWidth="1"/>
  </cols>
  <sheetData>
    <row r="2" spans="1:37" ht="17.25" thickBot="1" x14ac:dyDescent="0.35">
      <c r="A2" s="34" t="s">
        <v>235</v>
      </c>
      <c r="L2" s="34" t="s">
        <v>473</v>
      </c>
      <c r="W2" s="34" t="s">
        <v>1</v>
      </c>
    </row>
    <row r="3" spans="1:37" x14ac:dyDescent="0.3">
      <c r="A3" s="2" t="s">
        <v>459</v>
      </c>
      <c r="B3" t="s">
        <v>418</v>
      </c>
      <c r="L3" s="2" t="s">
        <v>499</v>
      </c>
      <c r="M3" t="s" vm="1">
        <v>234</v>
      </c>
      <c r="W3" s="2" t="s">
        <v>499</v>
      </c>
      <c r="X3" t="s" vm="1">
        <v>234</v>
      </c>
      <c r="AK3" t="s">
        <v>526</v>
      </c>
    </row>
    <row r="4" spans="1:37" x14ac:dyDescent="0.3">
      <c r="A4" s="3" t="s">
        <v>227</v>
      </c>
      <c r="B4" s="5">
        <v>67</v>
      </c>
      <c r="AJ4" s="3" t="s">
        <v>230</v>
      </c>
      <c r="AK4" s="48">
        <v>2.625</v>
      </c>
    </row>
    <row r="5" spans="1:37" x14ac:dyDescent="0.3">
      <c r="A5" s="3" t="s">
        <v>228</v>
      </c>
      <c r="B5" s="5">
        <v>213</v>
      </c>
      <c r="L5" s="2" t="s">
        <v>418</v>
      </c>
      <c r="W5" s="2" t="s">
        <v>418</v>
      </c>
      <c r="X5" s="2" t="s">
        <v>460</v>
      </c>
      <c r="AJ5" s="3" t="s">
        <v>231</v>
      </c>
      <c r="AK5" s="48">
        <v>2</v>
      </c>
    </row>
    <row r="6" spans="1:37" x14ac:dyDescent="0.3">
      <c r="A6" s="3" t="s">
        <v>234</v>
      </c>
      <c r="B6" s="5">
        <v>217</v>
      </c>
      <c r="M6" t="s">
        <v>229</v>
      </c>
      <c r="N6" t="s">
        <v>230</v>
      </c>
      <c r="O6" t="s">
        <v>231</v>
      </c>
      <c r="P6" t="s">
        <v>232</v>
      </c>
      <c r="Q6" t="s">
        <v>233</v>
      </c>
      <c r="R6" t="s">
        <v>496</v>
      </c>
      <c r="S6" t="s">
        <v>537</v>
      </c>
      <c r="T6" t="s">
        <v>226</v>
      </c>
      <c r="W6" s="2" t="s">
        <v>459</v>
      </c>
      <c r="X6" t="s">
        <v>229</v>
      </c>
      <c r="Y6" t="s">
        <v>230</v>
      </c>
      <c r="Z6" t="s">
        <v>231</v>
      </c>
      <c r="AA6" t="s">
        <v>232</v>
      </c>
      <c r="AB6" t="s">
        <v>233</v>
      </c>
      <c r="AC6" t="s">
        <v>496</v>
      </c>
      <c r="AD6" t="s">
        <v>537</v>
      </c>
      <c r="AE6" t="s">
        <v>226</v>
      </c>
      <c r="AJ6" s="3" t="s">
        <v>232</v>
      </c>
      <c r="AK6" s="48">
        <v>1.8333333333333333</v>
      </c>
    </row>
    <row r="7" spans="1:37" x14ac:dyDescent="0.3">
      <c r="A7" s="3" t="s">
        <v>226</v>
      </c>
      <c r="B7" s="5">
        <v>497</v>
      </c>
      <c r="L7" s="3" t="s">
        <v>6</v>
      </c>
      <c r="M7" s="5">
        <v>9</v>
      </c>
      <c r="N7" s="5">
        <v>15</v>
      </c>
      <c r="O7" s="5">
        <v>18</v>
      </c>
      <c r="P7" s="5">
        <v>15</v>
      </c>
      <c r="Q7" s="5">
        <v>27</v>
      </c>
      <c r="R7" s="5">
        <v>11</v>
      </c>
      <c r="S7" s="5">
        <v>9</v>
      </c>
      <c r="T7" s="5">
        <v>104</v>
      </c>
      <c r="U7" s="5"/>
      <c r="W7" s="3"/>
      <c r="X7" s="5"/>
      <c r="Y7" s="5"/>
      <c r="Z7" s="5">
        <v>2</v>
      </c>
      <c r="AA7" s="5">
        <v>1</v>
      </c>
      <c r="AB7" s="5">
        <v>3</v>
      </c>
      <c r="AC7" s="5">
        <v>1</v>
      </c>
      <c r="AD7" s="5"/>
      <c r="AE7" s="5">
        <v>7</v>
      </c>
      <c r="AJ7" s="3" t="s">
        <v>233</v>
      </c>
      <c r="AK7" s="48">
        <v>2.8</v>
      </c>
    </row>
    <row r="8" spans="1:37" x14ac:dyDescent="0.3">
      <c r="L8" s="3" t="s">
        <v>79</v>
      </c>
      <c r="M8" s="5"/>
      <c r="N8" s="5">
        <v>1</v>
      </c>
      <c r="O8" s="5">
        <v>4</v>
      </c>
      <c r="P8" s="5">
        <v>3</v>
      </c>
      <c r="Q8" s="5">
        <v>3</v>
      </c>
      <c r="R8" s="5">
        <v>2</v>
      </c>
      <c r="S8" s="5"/>
      <c r="T8" s="5">
        <v>13</v>
      </c>
      <c r="U8" s="5"/>
      <c r="W8" s="3" t="s">
        <v>14</v>
      </c>
      <c r="X8" s="5">
        <v>1</v>
      </c>
      <c r="Y8" s="5">
        <v>1</v>
      </c>
      <c r="Z8" s="5">
        <v>7</v>
      </c>
      <c r="AA8" s="5">
        <v>4</v>
      </c>
      <c r="AB8" s="5">
        <v>5</v>
      </c>
      <c r="AC8" s="5">
        <v>4</v>
      </c>
      <c r="AD8" s="5">
        <v>2</v>
      </c>
      <c r="AE8" s="5">
        <v>24</v>
      </c>
      <c r="AJ8" s="3" t="s">
        <v>496</v>
      </c>
      <c r="AK8" s="48">
        <v>3</v>
      </c>
    </row>
    <row r="9" spans="1:37" x14ac:dyDescent="0.3">
      <c r="L9" s="3" t="s">
        <v>44</v>
      </c>
      <c r="M9" s="5">
        <v>1</v>
      </c>
      <c r="N9" s="5">
        <v>11</v>
      </c>
      <c r="O9" s="5">
        <v>1</v>
      </c>
      <c r="P9" s="5">
        <v>9</v>
      </c>
      <c r="Q9" s="5">
        <v>16</v>
      </c>
      <c r="R9" s="5">
        <v>4</v>
      </c>
      <c r="S9" s="5">
        <v>9</v>
      </c>
      <c r="T9" s="5">
        <v>51</v>
      </c>
      <c r="U9" s="5"/>
      <c r="W9" s="3" t="s">
        <v>28</v>
      </c>
      <c r="X9" s="5"/>
      <c r="Y9" s="5">
        <v>4</v>
      </c>
      <c r="Z9" s="5"/>
      <c r="AA9" s="5"/>
      <c r="AB9" s="5">
        <v>2</v>
      </c>
      <c r="AC9" s="5"/>
      <c r="AD9" s="5">
        <v>2</v>
      </c>
      <c r="AE9" s="5">
        <v>8</v>
      </c>
      <c r="AJ9" s="3" t="s">
        <v>537</v>
      </c>
      <c r="AK9" s="48">
        <v>1</v>
      </c>
    </row>
    <row r="10" spans="1:37" ht="17.25" thickBot="1" x14ac:dyDescent="0.35">
      <c r="A10" s="34" t="s">
        <v>236</v>
      </c>
      <c r="L10" s="3" t="s">
        <v>37</v>
      </c>
      <c r="M10" s="5">
        <v>7</v>
      </c>
      <c r="N10" s="5">
        <v>2</v>
      </c>
      <c r="O10" s="5">
        <v>8</v>
      </c>
      <c r="P10" s="5">
        <v>6</v>
      </c>
      <c r="Q10" s="5">
        <v>6</v>
      </c>
      <c r="R10" s="5">
        <v>5</v>
      </c>
      <c r="S10" s="5">
        <v>15</v>
      </c>
      <c r="T10" s="5">
        <v>49</v>
      </c>
      <c r="U10" s="5"/>
      <c r="W10" s="3" t="s">
        <v>20</v>
      </c>
      <c r="X10" s="5">
        <v>1</v>
      </c>
      <c r="Y10" s="5">
        <v>6</v>
      </c>
      <c r="Z10" s="5">
        <v>1</v>
      </c>
      <c r="AA10" s="5">
        <v>9</v>
      </c>
      <c r="AB10" s="5">
        <v>14</v>
      </c>
      <c r="AC10" s="5">
        <v>3</v>
      </c>
      <c r="AD10" s="5">
        <v>12</v>
      </c>
      <c r="AE10" s="5">
        <v>46</v>
      </c>
      <c r="AJ10" s="3" t="s">
        <v>226</v>
      </c>
      <c r="AK10" s="48">
        <v>2.3076923076923075</v>
      </c>
    </row>
    <row r="11" spans="1:37" x14ac:dyDescent="0.3">
      <c r="A11" s="2" t="s">
        <v>499</v>
      </c>
      <c r="B11" t="s" vm="1">
        <v>234</v>
      </c>
      <c r="L11" s="3" t="s">
        <v>226</v>
      </c>
      <c r="M11" s="5">
        <v>17</v>
      </c>
      <c r="N11" s="5">
        <v>29</v>
      </c>
      <c r="O11" s="5">
        <v>31</v>
      </c>
      <c r="P11" s="5">
        <v>33</v>
      </c>
      <c r="Q11" s="5">
        <v>52</v>
      </c>
      <c r="R11" s="5">
        <v>22</v>
      </c>
      <c r="S11" s="5">
        <v>33</v>
      </c>
      <c r="T11" s="5">
        <v>217</v>
      </c>
      <c r="U11" s="5"/>
      <c r="W11" s="3" t="s">
        <v>17</v>
      </c>
      <c r="X11" s="5"/>
      <c r="Y11" s="5"/>
      <c r="Z11" s="5"/>
      <c r="AA11" s="5"/>
      <c r="AB11" s="5">
        <v>1</v>
      </c>
      <c r="AC11" s="5"/>
      <c r="AD11" s="5">
        <v>1</v>
      </c>
      <c r="AE11" s="5">
        <v>2</v>
      </c>
    </row>
    <row r="12" spans="1:37" x14ac:dyDescent="0.3">
      <c r="W12" s="3" t="s">
        <v>23</v>
      </c>
      <c r="X12" s="5">
        <v>9</v>
      </c>
      <c r="Y12" s="5">
        <v>14</v>
      </c>
      <c r="Z12" s="5">
        <v>18</v>
      </c>
      <c r="AA12" s="5">
        <v>12</v>
      </c>
      <c r="AB12" s="5">
        <v>10</v>
      </c>
      <c r="AC12" s="5">
        <v>6</v>
      </c>
      <c r="AD12" s="5">
        <v>8</v>
      </c>
      <c r="AE12" s="5">
        <v>77</v>
      </c>
    </row>
    <row r="13" spans="1:37" x14ac:dyDescent="0.3">
      <c r="B13" t="s">
        <v>229</v>
      </c>
      <c r="C13" t="s">
        <v>230</v>
      </c>
      <c r="D13" t="s">
        <v>231</v>
      </c>
      <c r="E13" t="s">
        <v>232</v>
      </c>
      <c r="F13" t="s">
        <v>233</v>
      </c>
      <c r="G13" t="s">
        <v>496</v>
      </c>
      <c r="H13" t="s">
        <v>537</v>
      </c>
      <c r="I13" t="s">
        <v>226</v>
      </c>
      <c r="W13" s="3" t="s">
        <v>10</v>
      </c>
      <c r="X13" s="5">
        <v>6</v>
      </c>
      <c r="Y13" s="5">
        <v>2</v>
      </c>
      <c r="Z13" s="5">
        <v>1</v>
      </c>
      <c r="AA13" s="5">
        <v>6</v>
      </c>
      <c r="AB13" s="5">
        <v>13</v>
      </c>
      <c r="AC13" s="5">
        <v>5</v>
      </c>
      <c r="AD13" s="5">
        <v>5</v>
      </c>
      <c r="AE13" s="5">
        <v>38</v>
      </c>
    </row>
    <row r="14" spans="1:37" x14ac:dyDescent="0.3">
      <c r="A14" t="s">
        <v>418</v>
      </c>
      <c r="B14" s="5">
        <v>17</v>
      </c>
      <c r="C14" s="5">
        <v>29</v>
      </c>
      <c r="D14" s="5">
        <v>31</v>
      </c>
      <c r="E14" s="5">
        <v>33</v>
      </c>
      <c r="F14" s="5">
        <v>52</v>
      </c>
      <c r="G14" s="5">
        <v>22</v>
      </c>
      <c r="H14" s="5">
        <v>33</v>
      </c>
      <c r="I14" s="5">
        <v>217</v>
      </c>
      <c r="W14" s="3" t="s">
        <v>4</v>
      </c>
      <c r="X14" s="5"/>
      <c r="Y14" s="5">
        <v>2</v>
      </c>
      <c r="Z14" s="5">
        <v>2</v>
      </c>
      <c r="AA14" s="5">
        <v>1</v>
      </c>
      <c r="AB14" s="5">
        <v>4</v>
      </c>
      <c r="AC14" s="5">
        <v>3</v>
      </c>
      <c r="AD14" s="5">
        <v>3</v>
      </c>
      <c r="AE14" s="5">
        <v>15</v>
      </c>
    </row>
    <row r="15" spans="1:37" x14ac:dyDescent="0.3">
      <c r="W15" s="3" t="s">
        <v>226</v>
      </c>
      <c r="X15" s="5">
        <v>17</v>
      </c>
      <c r="Y15" s="5">
        <v>29</v>
      </c>
      <c r="Z15" s="5">
        <v>31</v>
      </c>
      <c r="AA15" s="5">
        <v>33</v>
      </c>
      <c r="AB15" s="5">
        <v>52</v>
      </c>
      <c r="AC15" s="5">
        <v>22</v>
      </c>
      <c r="AD15" s="5">
        <v>33</v>
      </c>
      <c r="AE15" s="5">
        <v>217</v>
      </c>
    </row>
    <row r="17" spans="1:31" x14ac:dyDescent="0.3">
      <c r="A17" s="2" t="s">
        <v>499</v>
      </c>
      <c r="B17" t="s" vm="1">
        <v>234</v>
      </c>
    </row>
    <row r="18" spans="1:31" ht="17.25" thickBot="1" x14ac:dyDescent="0.35">
      <c r="A18" s="34" t="s">
        <v>421</v>
      </c>
    </row>
    <row r="19" spans="1:31" x14ac:dyDescent="0.3">
      <c r="A19" s="2" t="s">
        <v>418</v>
      </c>
      <c r="B19" s="2" t="s">
        <v>460</v>
      </c>
    </row>
    <row r="20" spans="1:31" x14ac:dyDescent="0.3">
      <c r="A20" s="2" t="s">
        <v>459</v>
      </c>
      <c r="B20" t="s">
        <v>229</v>
      </c>
      <c r="C20" t="s">
        <v>230</v>
      </c>
      <c r="D20" t="s">
        <v>231</v>
      </c>
      <c r="E20" t="s">
        <v>232</v>
      </c>
      <c r="F20" t="s">
        <v>233</v>
      </c>
      <c r="G20" t="s">
        <v>496</v>
      </c>
      <c r="H20" t="s">
        <v>537</v>
      </c>
      <c r="I20" t="s">
        <v>226</v>
      </c>
    </row>
    <row r="21" spans="1:31" x14ac:dyDescent="0.3">
      <c r="A21" s="3" t="s">
        <v>22</v>
      </c>
      <c r="B21" s="5">
        <v>7</v>
      </c>
      <c r="C21" s="5">
        <v>9</v>
      </c>
      <c r="D21" s="5">
        <v>12</v>
      </c>
      <c r="E21" s="5">
        <v>8</v>
      </c>
      <c r="F21" s="5">
        <v>5</v>
      </c>
      <c r="G21" s="5">
        <v>2</v>
      </c>
      <c r="H21" s="5">
        <v>5</v>
      </c>
      <c r="I21" s="5">
        <v>48</v>
      </c>
    </row>
    <row r="22" spans="1:31" ht="17.25" thickBot="1" x14ac:dyDescent="0.35">
      <c r="A22" s="3" t="s">
        <v>67</v>
      </c>
      <c r="B22" s="5"/>
      <c r="C22" s="5">
        <v>1</v>
      </c>
      <c r="D22" s="5">
        <v>1</v>
      </c>
      <c r="E22" s="5"/>
      <c r="F22" s="5">
        <v>5</v>
      </c>
      <c r="G22" s="5"/>
      <c r="H22" s="5">
        <v>4</v>
      </c>
      <c r="I22" s="5">
        <v>11</v>
      </c>
      <c r="W22" s="34" t="s">
        <v>476</v>
      </c>
    </row>
    <row r="23" spans="1:31" x14ac:dyDescent="0.3">
      <c r="A23" s="3" t="s">
        <v>450</v>
      </c>
      <c r="B23" s="5"/>
      <c r="C23" s="5"/>
      <c r="D23" s="5"/>
      <c r="E23" s="5"/>
      <c r="F23" s="5">
        <v>6</v>
      </c>
      <c r="G23" s="5">
        <v>3</v>
      </c>
      <c r="H23" s="5"/>
      <c r="I23" s="5">
        <v>9</v>
      </c>
      <c r="W23" s="2" t="s">
        <v>499</v>
      </c>
      <c r="X23" t="s" vm="1">
        <v>234</v>
      </c>
    </row>
    <row r="24" spans="1:31" x14ac:dyDescent="0.3">
      <c r="A24" s="3" t="s">
        <v>184</v>
      </c>
      <c r="B24" s="5"/>
      <c r="C24" s="5">
        <v>1</v>
      </c>
      <c r="D24" s="5"/>
      <c r="E24" s="5">
        <v>1</v>
      </c>
      <c r="F24" s="5">
        <v>1</v>
      </c>
      <c r="G24" s="5"/>
      <c r="H24" s="5">
        <v>5</v>
      </c>
      <c r="I24" s="5">
        <v>8</v>
      </c>
    </row>
    <row r="25" spans="1:31" x14ac:dyDescent="0.3">
      <c r="A25" s="3" t="s">
        <v>167</v>
      </c>
      <c r="B25" s="5">
        <v>1</v>
      </c>
      <c r="C25" s="5"/>
      <c r="D25" s="5">
        <v>4</v>
      </c>
      <c r="E25" s="5">
        <v>1</v>
      </c>
      <c r="F25" s="5">
        <v>2</v>
      </c>
      <c r="G25" s="5"/>
      <c r="H25" s="5"/>
      <c r="I25" s="5">
        <v>8</v>
      </c>
      <c r="W25" s="2" t="s">
        <v>418</v>
      </c>
      <c r="X25" s="2" t="s">
        <v>460</v>
      </c>
    </row>
    <row r="26" spans="1:31" x14ac:dyDescent="0.3">
      <c r="A26" s="3" t="s">
        <v>215</v>
      </c>
      <c r="B26" s="5"/>
      <c r="C26" s="5"/>
      <c r="D26" s="5"/>
      <c r="E26" s="5">
        <v>3</v>
      </c>
      <c r="F26" s="5">
        <v>2</v>
      </c>
      <c r="G26" s="5"/>
      <c r="H26" s="5"/>
      <c r="I26" s="5">
        <v>5</v>
      </c>
      <c r="W26" s="2" t="s">
        <v>459</v>
      </c>
      <c r="X26" t="s">
        <v>229</v>
      </c>
      <c r="Y26" t="s">
        <v>230</v>
      </c>
      <c r="Z26" t="s">
        <v>231</v>
      </c>
      <c r="AA26" t="s">
        <v>232</v>
      </c>
      <c r="AB26" t="s">
        <v>233</v>
      </c>
      <c r="AC26" t="s">
        <v>496</v>
      </c>
      <c r="AD26" t="s">
        <v>537</v>
      </c>
      <c r="AE26" t="s">
        <v>226</v>
      </c>
    </row>
    <row r="27" spans="1:31" x14ac:dyDescent="0.3">
      <c r="A27" s="3" t="s">
        <v>100</v>
      </c>
      <c r="B27" s="5"/>
      <c r="C27" s="5"/>
      <c r="D27" s="5"/>
      <c r="E27" s="5">
        <v>3</v>
      </c>
      <c r="F27" s="5">
        <v>2</v>
      </c>
      <c r="G27" s="5"/>
      <c r="H27" s="5"/>
      <c r="I27" s="5">
        <v>5</v>
      </c>
      <c r="W27" s="3" t="s">
        <v>304</v>
      </c>
    </row>
    <row r="28" spans="1:31" x14ac:dyDescent="0.3">
      <c r="A28" s="3" t="s">
        <v>68</v>
      </c>
      <c r="B28" s="5"/>
      <c r="C28" s="5">
        <v>2</v>
      </c>
      <c r="D28" s="5"/>
      <c r="E28" s="5"/>
      <c r="F28" s="5"/>
      <c r="G28" s="5"/>
      <c r="H28" s="5">
        <v>2</v>
      </c>
      <c r="I28" s="5">
        <v>4</v>
      </c>
      <c r="W28" s="4" t="s">
        <v>104</v>
      </c>
      <c r="X28" s="5"/>
      <c r="Y28" s="5"/>
      <c r="Z28" s="5"/>
      <c r="AA28" s="5"/>
      <c r="AB28" s="5"/>
      <c r="AC28" s="5">
        <v>1</v>
      </c>
      <c r="AD28" s="5"/>
      <c r="AE28" s="5">
        <v>1</v>
      </c>
    </row>
    <row r="29" spans="1:31" x14ac:dyDescent="0.3">
      <c r="A29" s="3" t="s">
        <v>190</v>
      </c>
      <c r="B29" s="5"/>
      <c r="C29" s="5">
        <v>4</v>
      </c>
      <c r="D29" s="5"/>
      <c r="E29" s="5"/>
      <c r="F29" s="5"/>
      <c r="G29" s="5"/>
      <c r="H29" s="5"/>
      <c r="I29" s="5">
        <v>4</v>
      </c>
      <c r="W29" s="4" t="s">
        <v>36</v>
      </c>
      <c r="X29" s="5"/>
      <c r="Y29" s="5"/>
      <c r="Z29" s="5">
        <v>2</v>
      </c>
      <c r="AA29" s="5">
        <v>1</v>
      </c>
      <c r="AB29" s="5">
        <v>2</v>
      </c>
      <c r="AC29" s="5">
        <v>2</v>
      </c>
      <c r="AD29" s="5"/>
      <c r="AE29" s="5">
        <v>7</v>
      </c>
    </row>
    <row r="30" spans="1:31" x14ac:dyDescent="0.3">
      <c r="A30" s="3" t="s">
        <v>78</v>
      </c>
      <c r="B30" s="5"/>
      <c r="C30" s="5"/>
      <c r="D30" s="5"/>
      <c r="E30" s="5">
        <v>2</v>
      </c>
      <c r="F30" s="5"/>
      <c r="G30" s="5"/>
      <c r="H30" s="5">
        <v>2</v>
      </c>
      <c r="I30" s="5">
        <v>4</v>
      </c>
      <c r="W30" s="4" t="s">
        <v>206</v>
      </c>
      <c r="X30" s="5"/>
      <c r="Y30" s="5"/>
      <c r="Z30" s="5">
        <v>1</v>
      </c>
      <c r="AA30" s="5"/>
      <c r="AB30" s="5"/>
      <c r="AC30" s="5"/>
      <c r="AD30" s="5"/>
      <c r="AE30" s="5">
        <v>1</v>
      </c>
    </row>
    <row r="31" spans="1:31" x14ac:dyDescent="0.3">
      <c r="A31" s="3" t="s">
        <v>203</v>
      </c>
      <c r="B31" s="5"/>
      <c r="C31" s="5"/>
      <c r="D31" s="5">
        <v>1</v>
      </c>
      <c r="E31" s="5">
        <v>1</v>
      </c>
      <c r="F31" s="5"/>
      <c r="G31" s="5">
        <v>2</v>
      </c>
      <c r="H31" s="5"/>
      <c r="I31" s="5">
        <v>4</v>
      </c>
      <c r="W31" s="4" t="s">
        <v>92</v>
      </c>
      <c r="X31" s="5"/>
      <c r="Y31" s="5"/>
      <c r="Z31" s="5"/>
      <c r="AA31" s="5"/>
      <c r="AB31" s="5"/>
      <c r="AC31" s="5">
        <v>1</v>
      </c>
      <c r="AD31" s="5"/>
      <c r="AE31" s="5">
        <v>1</v>
      </c>
    </row>
    <row r="32" spans="1:31" x14ac:dyDescent="0.3">
      <c r="A32" s="3" t="s">
        <v>221</v>
      </c>
      <c r="B32" s="5"/>
      <c r="C32" s="5"/>
      <c r="D32" s="5"/>
      <c r="E32" s="5">
        <v>1</v>
      </c>
      <c r="F32" s="5">
        <v>2</v>
      </c>
      <c r="G32" s="5"/>
      <c r="H32" s="5"/>
      <c r="I32" s="5">
        <v>3</v>
      </c>
      <c r="W32" s="4" t="s">
        <v>146</v>
      </c>
      <c r="X32" s="5"/>
      <c r="Y32" s="5"/>
      <c r="Z32" s="5"/>
      <c r="AA32" s="5"/>
      <c r="AB32" s="5"/>
      <c r="AC32" s="5"/>
      <c r="AD32" s="5">
        <v>2</v>
      </c>
      <c r="AE32" s="5">
        <v>2</v>
      </c>
    </row>
    <row r="33" spans="1:31" x14ac:dyDescent="0.3">
      <c r="A33" s="3" t="s">
        <v>82</v>
      </c>
      <c r="B33" s="5">
        <v>1</v>
      </c>
      <c r="C33" s="5"/>
      <c r="D33" s="5">
        <v>2</v>
      </c>
      <c r="E33" s="5"/>
      <c r="F33" s="5"/>
      <c r="G33" s="5"/>
      <c r="H33" s="5"/>
      <c r="I33" s="5">
        <v>3</v>
      </c>
      <c r="W33" s="3" t="s">
        <v>360</v>
      </c>
    </row>
    <row r="34" spans="1:31" x14ac:dyDescent="0.3">
      <c r="A34" s="3" t="s">
        <v>196</v>
      </c>
      <c r="B34" s="5"/>
      <c r="C34" s="5">
        <v>3</v>
      </c>
      <c r="D34" s="5"/>
      <c r="E34" s="5"/>
      <c r="F34" s="5"/>
      <c r="G34" s="5"/>
      <c r="H34" s="5"/>
      <c r="I34" s="5">
        <v>3</v>
      </c>
      <c r="W34" s="4" t="s">
        <v>116</v>
      </c>
      <c r="X34" s="5"/>
      <c r="Y34" s="5"/>
      <c r="Z34" s="5">
        <v>1</v>
      </c>
      <c r="AA34" s="5"/>
      <c r="AB34" s="5"/>
      <c r="AC34" s="5"/>
      <c r="AD34" s="5"/>
      <c r="AE34" s="5">
        <v>1</v>
      </c>
    </row>
    <row r="35" spans="1:31" x14ac:dyDescent="0.3">
      <c r="A35" s="3" t="s">
        <v>438</v>
      </c>
      <c r="B35" s="5"/>
      <c r="C35" s="5"/>
      <c r="D35" s="5"/>
      <c r="E35" s="5"/>
      <c r="F35" s="5">
        <v>1</v>
      </c>
      <c r="G35" s="5"/>
      <c r="H35" s="5">
        <v>2</v>
      </c>
      <c r="I35" s="5">
        <v>3</v>
      </c>
      <c r="W35" s="4" t="s">
        <v>31</v>
      </c>
      <c r="X35" s="5"/>
      <c r="Y35" s="5">
        <v>2</v>
      </c>
      <c r="Z35" s="5"/>
      <c r="AA35" s="5"/>
      <c r="AB35" s="5">
        <v>1</v>
      </c>
      <c r="AC35" s="5"/>
      <c r="AD35" s="5"/>
      <c r="AE35" s="5">
        <v>3</v>
      </c>
    </row>
    <row r="36" spans="1:31" x14ac:dyDescent="0.3">
      <c r="A36" s="3" t="s">
        <v>194</v>
      </c>
      <c r="B36" s="5"/>
      <c r="C36" s="5">
        <v>1</v>
      </c>
      <c r="D36" s="5"/>
      <c r="E36" s="5">
        <v>2</v>
      </c>
      <c r="F36" s="5"/>
      <c r="G36" s="5"/>
      <c r="H36" s="5"/>
      <c r="I36" s="5">
        <v>3</v>
      </c>
      <c r="W36" s="4" t="s">
        <v>5</v>
      </c>
      <c r="X36" s="5"/>
      <c r="Y36" s="5"/>
      <c r="Z36" s="5"/>
      <c r="AA36" s="5"/>
      <c r="AB36" s="5"/>
      <c r="AC36" s="5"/>
      <c r="AD36" s="5">
        <v>2</v>
      </c>
      <c r="AE36" s="5">
        <v>2</v>
      </c>
    </row>
    <row r="37" spans="1:31" x14ac:dyDescent="0.3">
      <c r="A37" s="3" t="s">
        <v>530</v>
      </c>
      <c r="B37" s="5"/>
      <c r="C37" s="5"/>
      <c r="D37" s="5"/>
      <c r="E37" s="5"/>
      <c r="F37" s="5"/>
      <c r="G37" s="5"/>
      <c r="H37" s="5">
        <v>2</v>
      </c>
      <c r="I37" s="5">
        <v>2</v>
      </c>
      <c r="W37" s="4" t="s">
        <v>371</v>
      </c>
      <c r="X37" s="5"/>
      <c r="Y37" s="5"/>
      <c r="Z37" s="5"/>
      <c r="AA37" s="5"/>
      <c r="AB37" s="5">
        <v>1</v>
      </c>
      <c r="AC37" s="5">
        <v>1</v>
      </c>
      <c r="AD37" s="5"/>
      <c r="AE37" s="5">
        <v>2</v>
      </c>
    </row>
    <row r="38" spans="1:31" x14ac:dyDescent="0.3">
      <c r="A38" s="3" t="s">
        <v>172</v>
      </c>
      <c r="B38" s="5">
        <v>2</v>
      </c>
      <c r="C38" s="5"/>
      <c r="D38" s="5"/>
      <c r="E38" s="5"/>
      <c r="F38" s="5"/>
      <c r="G38" s="5"/>
      <c r="H38" s="5"/>
      <c r="I38" s="5">
        <v>2</v>
      </c>
      <c r="W38" s="3" t="s">
        <v>401</v>
      </c>
    </row>
    <row r="39" spans="1:31" x14ac:dyDescent="0.3">
      <c r="A39" s="3" t="s">
        <v>40</v>
      </c>
      <c r="B39" s="5"/>
      <c r="C39" s="5"/>
      <c r="D39" s="5"/>
      <c r="E39" s="5">
        <v>2</v>
      </c>
      <c r="F39" s="5"/>
      <c r="G39" s="5"/>
      <c r="H39" s="5"/>
      <c r="I39" s="5">
        <v>2</v>
      </c>
      <c r="W39" s="4" t="s">
        <v>188</v>
      </c>
      <c r="X39" s="5"/>
      <c r="Y39" s="5">
        <v>1</v>
      </c>
      <c r="Z39" s="5"/>
      <c r="AA39" s="5"/>
      <c r="AB39" s="5"/>
      <c r="AC39" s="5"/>
      <c r="AD39" s="5"/>
      <c r="AE39" s="5">
        <v>1</v>
      </c>
    </row>
    <row r="40" spans="1:31" x14ac:dyDescent="0.3">
      <c r="A40" s="3" t="s">
        <v>202</v>
      </c>
      <c r="B40" s="5"/>
      <c r="C40" s="5"/>
      <c r="D40" s="5">
        <v>2</v>
      </c>
      <c r="E40" s="5"/>
      <c r="F40" s="5"/>
      <c r="G40" s="5"/>
      <c r="H40" s="5"/>
      <c r="I40" s="5">
        <v>2</v>
      </c>
      <c r="W40" s="4" t="s">
        <v>139</v>
      </c>
      <c r="X40" s="5"/>
      <c r="Y40" s="5"/>
      <c r="Z40" s="5"/>
      <c r="AA40" s="5">
        <v>1</v>
      </c>
      <c r="AB40" s="5"/>
      <c r="AC40" s="5">
        <v>2</v>
      </c>
      <c r="AD40" s="5"/>
      <c r="AE40" s="5">
        <v>3</v>
      </c>
    </row>
    <row r="41" spans="1:31" x14ac:dyDescent="0.3">
      <c r="A41" s="3" t="s">
        <v>181</v>
      </c>
      <c r="B41" s="5"/>
      <c r="C41" s="5">
        <v>2</v>
      </c>
      <c r="D41" s="5"/>
      <c r="E41" s="5"/>
      <c r="F41" s="5"/>
      <c r="G41" s="5"/>
      <c r="H41" s="5"/>
      <c r="I41" s="5">
        <v>2</v>
      </c>
      <c r="W41" s="4" t="s">
        <v>176</v>
      </c>
      <c r="X41" s="5">
        <v>1</v>
      </c>
      <c r="Y41" s="5">
        <v>3</v>
      </c>
      <c r="Z41" s="5"/>
      <c r="AA41" s="5"/>
      <c r="AB41" s="5"/>
      <c r="AC41" s="5"/>
      <c r="AD41" s="5"/>
      <c r="AE41" s="5">
        <v>4</v>
      </c>
    </row>
    <row r="42" spans="1:31" x14ac:dyDescent="0.3">
      <c r="A42" s="3" t="s">
        <v>210</v>
      </c>
      <c r="B42" s="5"/>
      <c r="C42" s="5"/>
      <c r="D42" s="5"/>
      <c r="E42" s="5">
        <v>2</v>
      </c>
      <c r="F42" s="5"/>
      <c r="G42" s="5"/>
      <c r="H42" s="5"/>
      <c r="I42" s="5">
        <v>2</v>
      </c>
      <c r="W42" s="4" t="s">
        <v>49</v>
      </c>
      <c r="X42" s="5"/>
      <c r="Y42" s="5"/>
      <c r="Z42" s="5"/>
      <c r="AA42" s="5">
        <v>2</v>
      </c>
      <c r="AB42" s="5">
        <v>3</v>
      </c>
      <c r="AC42" s="5"/>
      <c r="AD42" s="5"/>
      <c r="AE42" s="5">
        <v>5</v>
      </c>
    </row>
    <row r="43" spans="1:31" x14ac:dyDescent="0.3">
      <c r="A43" s="3" t="s">
        <v>446</v>
      </c>
      <c r="B43" s="5"/>
      <c r="C43" s="5"/>
      <c r="D43" s="5"/>
      <c r="E43" s="5"/>
      <c r="F43" s="5">
        <v>2</v>
      </c>
      <c r="G43" s="5"/>
      <c r="H43" s="5"/>
      <c r="I43" s="5">
        <v>2</v>
      </c>
      <c r="W43" s="4" t="s">
        <v>21</v>
      </c>
      <c r="X43" s="5"/>
      <c r="Y43" s="5">
        <v>3</v>
      </c>
      <c r="Z43" s="5">
        <v>1</v>
      </c>
      <c r="AA43" s="5">
        <v>6</v>
      </c>
      <c r="AB43" s="5">
        <v>10</v>
      </c>
      <c r="AC43" s="5">
        <v>1</v>
      </c>
      <c r="AD43" s="5">
        <v>12</v>
      </c>
      <c r="AE43" s="5">
        <v>33</v>
      </c>
    </row>
    <row r="44" spans="1:31" x14ac:dyDescent="0.3">
      <c r="A44" s="3" t="s">
        <v>482</v>
      </c>
      <c r="B44" s="5"/>
      <c r="C44" s="5"/>
      <c r="D44" s="5"/>
      <c r="E44" s="5"/>
      <c r="F44" s="5"/>
      <c r="G44" s="5">
        <v>2</v>
      </c>
      <c r="H44" s="5"/>
      <c r="I44" s="5">
        <v>2</v>
      </c>
      <c r="W44" s="3" t="s">
        <v>292</v>
      </c>
    </row>
    <row r="45" spans="1:31" x14ac:dyDescent="0.3">
      <c r="A45" s="3" t="s">
        <v>484</v>
      </c>
      <c r="B45" s="5"/>
      <c r="C45" s="5"/>
      <c r="D45" s="5"/>
      <c r="E45" s="5"/>
      <c r="F45" s="5"/>
      <c r="G45" s="5">
        <v>1</v>
      </c>
      <c r="H45" s="5">
        <v>1</v>
      </c>
      <c r="I45" s="5">
        <v>2</v>
      </c>
      <c r="W45" s="4" t="s">
        <v>298</v>
      </c>
      <c r="X45" s="5"/>
      <c r="Y45" s="5"/>
      <c r="Z45" s="5"/>
      <c r="AA45" s="5"/>
      <c r="AB45" s="5">
        <v>1</v>
      </c>
      <c r="AC45" s="5"/>
      <c r="AD45" s="5"/>
      <c r="AE45" s="5">
        <v>1</v>
      </c>
    </row>
    <row r="46" spans="1:31" x14ac:dyDescent="0.3">
      <c r="A46" s="3" t="s">
        <v>177</v>
      </c>
      <c r="B46" s="5"/>
      <c r="C46" s="5">
        <v>2</v>
      </c>
      <c r="D46" s="5"/>
      <c r="E46" s="5"/>
      <c r="F46" s="5"/>
      <c r="G46" s="5"/>
      <c r="H46" s="5"/>
      <c r="I46" s="5">
        <v>2</v>
      </c>
      <c r="W46" s="4" t="s">
        <v>59</v>
      </c>
      <c r="X46" s="5"/>
      <c r="Y46" s="5"/>
      <c r="Z46" s="5"/>
      <c r="AA46" s="5">
        <v>2</v>
      </c>
      <c r="AB46" s="5"/>
      <c r="AC46" s="5"/>
      <c r="AD46" s="5">
        <v>2</v>
      </c>
      <c r="AE46" s="5">
        <v>4</v>
      </c>
    </row>
    <row r="47" spans="1:31" x14ac:dyDescent="0.3">
      <c r="A47" s="3" t="s">
        <v>441</v>
      </c>
      <c r="B47" s="5"/>
      <c r="C47" s="5"/>
      <c r="D47" s="5"/>
      <c r="E47" s="5"/>
      <c r="F47" s="5">
        <v>1</v>
      </c>
      <c r="G47" s="5">
        <v>1</v>
      </c>
      <c r="H47" s="5"/>
      <c r="I47" s="5">
        <v>2</v>
      </c>
      <c r="W47" s="4" t="s">
        <v>39</v>
      </c>
      <c r="X47" s="5">
        <v>4</v>
      </c>
      <c r="Y47" s="5"/>
      <c r="Z47" s="5"/>
      <c r="AA47" s="5">
        <v>2</v>
      </c>
      <c r="AB47" s="5">
        <v>6</v>
      </c>
      <c r="AC47" s="5">
        <v>3</v>
      </c>
      <c r="AD47" s="5"/>
      <c r="AE47" s="5">
        <v>15</v>
      </c>
    </row>
    <row r="48" spans="1:31" x14ac:dyDescent="0.3">
      <c r="A48" s="3" t="s">
        <v>171</v>
      </c>
      <c r="B48" s="5">
        <v>2</v>
      </c>
      <c r="C48" s="5"/>
      <c r="D48" s="5"/>
      <c r="E48" s="5"/>
      <c r="F48" s="5"/>
      <c r="G48" s="5"/>
      <c r="H48" s="5"/>
      <c r="I48" s="5">
        <v>2</v>
      </c>
      <c r="W48" s="3" t="s">
        <v>319</v>
      </c>
    </row>
    <row r="49" spans="1:31" x14ac:dyDescent="0.3">
      <c r="A49" s="3" t="s">
        <v>204</v>
      </c>
      <c r="B49" s="5"/>
      <c r="C49" s="5"/>
      <c r="D49" s="5">
        <v>1</v>
      </c>
      <c r="E49" s="5"/>
      <c r="F49" s="5">
        <v>1</v>
      </c>
      <c r="G49" s="5"/>
      <c r="H49" s="5"/>
      <c r="I49" s="5">
        <v>2</v>
      </c>
      <c r="W49" s="4" t="s">
        <v>63</v>
      </c>
      <c r="X49" s="5"/>
      <c r="Y49" s="5"/>
      <c r="Z49" s="5">
        <v>2</v>
      </c>
      <c r="AA49" s="5"/>
      <c r="AB49" s="5">
        <v>1</v>
      </c>
      <c r="AC49" s="5"/>
      <c r="AD49" s="5">
        <v>2</v>
      </c>
      <c r="AE49" s="5">
        <v>5</v>
      </c>
    </row>
    <row r="50" spans="1:31" x14ac:dyDescent="0.3">
      <c r="A50" s="3" t="s">
        <v>199</v>
      </c>
      <c r="B50" s="5"/>
      <c r="C50" s="5"/>
      <c r="D50" s="5">
        <v>1</v>
      </c>
      <c r="E50" s="5"/>
      <c r="F50" s="5"/>
      <c r="G50" s="5"/>
      <c r="H50" s="5">
        <v>1</v>
      </c>
      <c r="I50" s="5">
        <v>2</v>
      </c>
      <c r="W50" s="4" t="s">
        <v>129</v>
      </c>
      <c r="X50" s="5"/>
      <c r="Y50" s="5"/>
      <c r="Z50" s="5"/>
      <c r="AA50" s="5">
        <v>3</v>
      </c>
      <c r="AB50" s="5"/>
      <c r="AC50" s="5">
        <v>1</v>
      </c>
      <c r="AD50" s="5"/>
      <c r="AE50" s="5">
        <v>4</v>
      </c>
    </row>
    <row r="51" spans="1:31" x14ac:dyDescent="0.3">
      <c r="A51" s="3" t="s">
        <v>533</v>
      </c>
      <c r="B51" s="5"/>
      <c r="C51" s="5"/>
      <c r="D51" s="5"/>
      <c r="E51" s="5"/>
      <c r="F51" s="5"/>
      <c r="G51" s="5"/>
      <c r="H51" s="5">
        <v>2</v>
      </c>
      <c r="I51" s="5">
        <v>2</v>
      </c>
      <c r="W51" s="4" t="s">
        <v>15</v>
      </c>
      <c r="X51" s="5">
        <v>1</v>
      </c>
      <c r="Y51" s="5"/>
      <c r="Z51" s="5">
        <v>2</v>
      </c>
      <c r="AA51" s="5"/>
      <c r="AB51" s="5">
        <v>1</v>
      </c>
      <c r="AC51" s="5"/>
      <c r="AD51" s="5"/>
      <c r="AE51" s="5">
        <v>4</v>
      </c>
    </row>
    <row r="52" spans="1:31" x14ac:dyDescent="0.3">
      <c r="A52" s="3" t="s">
        <v>492</v>
      </c>
      <c r="B52" s="5"/>
      <c r="C52" s="5"/>
      <c r="D52" s="5"/>
      <c r="E52" s="5"/>
      <c r="F52" s="5"/>
      <c r="G52" s="5">
        <v>2</v>
      </c>
      <c r="H52" s="5"/>
      <c r="I52" s="5">
        <v>2</v>
      </c>
      <c r="W52" s="4" t="s">
        <v>106</v>
      </c>
      <c r="X52" s="5"/>
      <c r="Y52" s="5">
        <v>1</v>
      </c>
      <c r="Z52" s="5"/>
      <c r="AA52" s="5"/>
      <c r="AB52" s="5">
        <v>1</v>
      </c>
      <c r="AC52" s="5"/>
      <c r="AD52" s="5"/>
      <c r="AE52" s="5">
        <v>2</v>
      </c>
    </row>
    <row r="53" spans="1:31" x14ac:dyDescent="0.3">
      <c r="A53" s="3" t="s">
        <v>200</v>
      </c>
      <c r="B53" s="5"/>
      <c r="C53" s="5"/>
      <c r="D53" s="5">
        <v>2</v>
      </c>
      <c r="E53" s="5"/>
      <c r="F53" s="5"/>
      <c r="G53" s="5"/>
      <c r="H53" s="5"/>
      <c r="I53" s="5">
        <v>2</v>
      </c>
      <c r="W53" s="4" t="s">
        <v>41</v>
      </c>
      <c r="X53" s="5"/>
      <c r="Y53" s="5">
        <v>4</v>
      </c>
      <c r="Z53" s="5"/>
      <c r="AA53" s="5"/>
      <c r="AB53" s="5"/>
      <c r="AC53" s="5"/>
      <c r="AD53" s="5"/>
      <c r="AE53" s="5">
        <v>4</v>
      </c>
    </row>
    <row r="54" spans="1:31" x14ac:dyDescent="0.3">
      <c r="A54" s="3" t="s">
        <v>180</v>
      </c>
      <c r="B54" s="5"/>
      <c r="C54" s="5">
        <v>1</v>
      </c>
      <c r="D54" s="5"/>
      <c r="E54" s="5"/>
      <c r="F54" s="5">
        <v>1</v>
      </c>
      <c r="G54" s="5"/>
      <c r="H54" s="5"/>
      <c r="I54" s="5">
        <v>2</v>
      </c>
      <c r="W54" s="3" t="s">
        <v>538</v>
      </c>
    </row>
    <row r="55" spans="1:31" x14ac:dyDescent="0.3">
      <c r="A55" s="3" t="s">
        <v>454</v>
      </c>
      <c r="B55" s="5"/>
      <c r="C55" s="5"/>
      <c r="D55" s="5"/>
      <c r="E55" s="5"/>
      <c r="F55" s="5">
        <v>2</v>
      </c>
      <c r="G55" s="5"/>
      <c r="H55" s="5"/>
      <c r="I55" s="5">
        <v>2</v>
      </c>
      <c r="W55" s="4" t="s">
        <v>11</v>
      </c>
      <c r="X55" s="5"/>
      <c r="Y55" s="5"/>
      <c r="Z55" s="5"/>
      <c r="AA55" s="5">
        <v>1</v>
      </c>
      <c r="AB55" s="5">
        <v>3</v>
      </c>
      <c r="AC55" s="5"/>
      <c r="AD55" s="5"/>
      <c r="AE55" s="5">
        <v>4</v>
      </c>
    </row>
    <row r="56" spans="1:31" x14ac:dyDescent="0.3">
      <c r="A56" s="3" t="s">
        <v>201</v>
      </c>
      <c r="B56" s="5"/>
      <c r="C56" s="5"/>
      <c r="D56" s="5">
        <v>1</v>
      </c>
      <c r="E56" s="5"/>
      <c r="F56" s="5"/>
      <c r="G56" s="5"/>
      <c r="H56" s="5"/>
      <c r="I56" s="5">
        <v>1</v>
      </c>
      <c r="W56" s="4" t="s">
        <v>69</v>
      </c>
      <c r="X56" s="5"/>
      <c r="Y56" s="5">
        <v>2</v>
      </c>
      <c r="Z56" s="5"/>
      <c r="AA56" s="5">
        <v>1</v>
      </c>
      <c r="AB56" s="5">
        <v>2</v>
      </c>
      <c r="AC56" s="5"/>
      <c r="AD56" s="5">
        <v>2</v>
      </c>
      <c r="AE56" s="5">
        <v>7</v>
      </c>
    </row>
    <row r="57" spans="1:31" x14ac:dyDescent="0.3">
      <c r="A57" s="3" t="s">
        <v>531</v>
      </c>
      <c r="B57" s="5"/>
      <c r="C57" s="5"/>
      <c r="D57" s="5"/>
      <c r="E57" s="5"/>
      <c r="F57" s="5"/>
      <c r="G57" s="5"/>
      <c r="H57" s="5">
        <v>1</v>
      </c>
      <c r="I57" s="5">
        <v>1</v>
      </c>
      <c r="W57" s="4" t="s">
        <v>289</v>
      </c>
      <c r="X57" s="5"/>
      <c r="Y57" s="5"/>
      <c r="Z57" s="5"/>
      <c r="AA57" s="5"/>
      <c r="AB57" s="5">
        <v>1</v>
      </c>
      <c r="AC57" s="5"/>
      <c r="AD57" s="5">
        <v>1</v>
      </c>
      <c r="AE57" s="5">
        <v>2</v>
      </c>
    </row>
    <row r="58" spans="1:31" x14ac:dyDescent="0.3">
      <c r="A58" s="3" t="s">
        <v>224</v>
      </c>
      <c r="B58" s="5"/>
      <c r="C58" s="5"/>
      <c r="D58" s="5"/>
      <c r="E58" s="5">
        <v>1</v>
      </c>
      <c r="F58" s="5"/>
      <c r="G58" s="5"/>
      <c r="H58" s="5"/>
      <c r="I58" s="5">
        <v>1</v>
      </c>
      <c r="W58" s="4" t="s">
        <v>97</v>
      </c>
      <c r="X58" s="5">
        <v>2</v>
      </c>
      <c r="Y58" s="5"/>
      <c r="Z58" s="5">
        <v>1</v>
      </c>
      <c r="AA58" s="5"/>
      <c r="AB58" s="5"/>
      <c r="AC58" s="5">
        <v>1</v>
      </c>
      <c r="AD58" s="5"/>
      <c r="AE58" s="5">
        <v>4</v>
      </c>
    </row>
    <row r="59" spans="1:31" x14ac:dyDescent="0.3">
      <c r="A59" s="3" t="s">
        <v>207</v>
      </c>
      <c r="B59" s="5"/>
      <c r="C59" s="5"/>
      <c r="D59" s="5">
        <v>1</v>
      </c>
      <c r="E59" s="5"/>
      <c r="F59" s="5"/>
      <c r="G59" s="5"/>
      <c r="H59" s="5"/>
      <c r="I59" s="5">
        <v>1</v>
      </c>
      <c r="W59" s="3" t="s">
        <v>246</v>
      </c>
    </row>
    <row r="60" spans="1:31" x14ac:dyDescent="0.3">
      <c r="A60" s="3" t="s">
        <v>140</v>
      </c>
      <c r="B60" s="5">
        <v>1</v>
      </c>
      <c r="C60" s="5"/>
      <c r="D60" s="5"/>
      <c r="E60" s="5"/>
      <c r="F60" s="5"/>
      <c r="G60" s="5"/>
      <c r="H60" s="5"/>
      <c r="I60" s="5">
        <v>1</v>
      </c>
      <c r="W60" s="4" t="s">
        <v>248</v>
      </c>
      <c r="X60" s="5"/>
      <c r="Y60" s="5"/>
      <c r="Z60" s="5"/>
      <c r="AA60" s="5"/>
      <c r="AB60" s="5"/>
      <c r="AC60" s="5"/>
      <c r="AD60" s="5">
        <v>1</v>
      </c>
      <c r="AE60" s="5">
        <v>1</v>
      </c>
    </row>
    <row r="61" spans="1:31" x14ac:dyDescent="0.3">
      <c r="A61" s="3" t="s">
        <v>426</v>
      </c>
      <c r="B61" s="5"/>
      <c r="C61" s="5"/>
      <c r="D61" s="5"/>
      <c r="E61" s="5"/>
      <c r="F61" s="5">
        <v>1</v>
      </c>
      <c r="G61" s="5"/>
      <c r="H61" s="5"/>
      <c r="I61" s="5">
        <v>1</v>
      </c>
      <c r="W61" s="4" t="s">
        <v>259</v>
      </c>
      <c r="X61" s="5"/>
      <c r="Y61" s="5"/>
      <c r="Z61" s="5"/>
      <c r="AA61" s="5"/>
      <c r="AB61" s="5">
        <v>1</v>
      </c>
      <c r="AC61" s="5"/>
      <c r="AD61" s="5"/>
      <c r="AE61" s="5">
        <v>1</v>
      </c>
    </row>
    <row r="62" spans="1:31" x14ac:dyDescent="0.3">
      <c r="A62" s="3" t="s">
        <v>494</v>
      </c>
      <c r="B62" s="5"/>
      <c r="C62" s="5"/>
      <c r="D62" s="5"/>
      <c r="E62" s="5"/>
      <c r="F62" s="5"/>
      <c r="G62" s="5">
        <v>1</v>
      </c>
      <c r="H62" s="5"/>
      <c r="I62" s="5">
        <v>1</v>
      </c>
      <c r="W62" s="3" t="s">
        <v>341</v>
      </c>
    </row>
    <row r="63" spans="1:31" x14ac:dyDescent="0.3">
      <c r="A63" s="3" t="s">
        <v>486</v>
      </c>
      <c r="B63" s="5"/>
      <c r="C63" s="5"/>
      <c r="D63" s="5"/>
      <c r="E63" s="5"/>
      <c r="F63" s="5"/>
      <c r="G63" s="5">
        <v>1</v>
      </c>
      <c r="H63" s="5"/>
      <c r="I63" s="5">
        <v>1</v>
      </c>
      <c r="W63" s="4" t="s">
        <v>143</v>
      </c>
      <c r="X63" s="5"/>
      <c r="Y63" s="5"/>
      <c r="Z63" s="5"/>
      <c r="AA63" s="5"/>
      <c r="AB63" s="5">
        <v>2</v>
      </c>
      <c r="AC63" s="5"/>
      <c r="AD63" s="5"/>
      <c r="AE63" s="5">
        <v>2</v>
      </c>
    </row>
    <row r="64" spans="1:31" x14ac:dyDescent="0.3">
      <c r="A64" s="3" t="s">
        <v>160</v>
      </c>
      <c r="B64" s="5"/>
      <c r="C64" s="5"/>
      <c r="D64" s="5"/>
      <c r="E64" s="5"/>
      <c r="F64" s="5">
        <v>1</v>
      </c>
      <c r="G64" s="5"/>
      <c r="H64" s="5"/>
      <c r="I64" s="5">
        <v>1</v>
      </c>
      <c r="W64" s="4" t="s">
        <v>357</v>
      </c>
      <c r="X64" s="5"/>
      <c r="Y64" s="5"/>
      <c r="Z64" s="5"/>
      <c r="AA64" s="5"/>
      <c r="AB64" s="5">
        <v>1</v>
      </c>
      <c r="AC64" s="5"/>
      <c r="AD64" s="5"/>
      <c r="AE64" s="5">
        <v>1</v>
      </c>
    </row>
    <row r="65" spans="1:31" x14ac:dyDescent="0.3">
      <c r="A65" s="3" t="s">
        <v>186</v>
      </c>
      <c r="B65" s="5"/>
      <c r="C65" s="5">
        <v>1</v>
      </c>
      <c r="D65" s="5"/>
      <c r="E65" s="5"/>
      <c r="F65" s="5"/>
      <c r="G65" s="5"/>
      <c r="H65" s="5"/>
      <c r="I65" s="5">
        <v>1</v>
      </c>
      <c r="W65" s="3" t="s">
        <v>376</v>
      </c>
    </row>
    <row r="66" spans="1:31" x14ac:dyDescent="0.3">
      <c r="A66" s="3" t="s">
        <v>126</v>
      </c>
      <c r="B66" s="5"/>
      <c r="C66" s="5"/>
      <c r="D66" s="5"/>
      <c r="E66" s="5"/>
      <c r="F66" s="5">
        <v>1</v>
      </c>
      <c r="G66" s="5"/>
      <c r="H66" s="5"/>
      <c r="I66" s="5">
        <v>1</v>
      </c>
      <c r="W66" s="4" t="s">
        <v>164</v>
      </c>
      <c r="X66" s="5"/>
      <c r="Y66" s="5"/>
      <c r="Z66" s="5">
        <v>2</v>
      </c>
      <c r="AA66" s="5"/>
      <c r="AB66" s="5"/>
      <c r="AC66" s="5"/>
      <c r="AD66" s="5"/>
      <c r="AE66" s="5">
        <v>2</v>
      </c>
    </row>
    <row r="67" spans="1:31" x14ac:dyDescent="0.3">
      <c r="A67" s="3" t="s">
        <v>212</v>
      </c>
      <c r="B67" s="5"/>
      <c r="C67" s="5"/>
      <c r="D67" s="5"/>
      <c r="E67" s="5">
        <v>1</v>
      </c>
      <c r="F67" s="5"/>
      <c r="G67" s="5"/>
      <c r="H67" s="5"/>
      <c r="I67" s="5">
        <v>1</v>
      </c>
      <c r="W67" s="4" t="s">
        <v>99</v>
      </c>
      <c r="X67" s="5">
        <v>1</v>
      </c>
      <c r="Y67" s="5">
        <v>1</v>
      </c>
      <c r="Z67" s="5"/>
      <c r="AA67" s="5"/>
      <c r="AB67" s="5"/>
      <c r="AC67" s="5"/>
      <c r="AD67" s="5">
        <v>1</v>
      </c>
      <c r="AE67" s="5">
        <v>3</v>
      </c>
    </row>
    <row r="68" spans="1:31" x14ac:dyDescent="0.3">
      <c r="A68" s="3" t="s">
        <v>489</v>
      </c>
      <c r="B68" s="5"/>
      <c r="C68" s="5"/>
      <c r="D68" s="5"/>
      <c r="E68" s="5"/>
      <c r="F68" s="5"/>
      <c r="G68" s="5">
        <v>1</v>
      </c>
      <c r="H68" s="5"/>
      <c r="I68" s="5">
        <v>1</v>
      </c>
      <c r="W68" s="4" t="s">
        <v>24</v>
      </c>
      <c r="X68" s="5">
        <v>8</v>
      </c>
      <c r="Y68" s="5">
        <v>10</v>
      </c>
      <c r="Z68" s="5">
        <v>16</v>
      </c>
      <c r="AA68" s="5">
        <v>12</v>
      </c>
      <c r="AB68" s="5">
        <v>10</v>
      </c>
      <c r="AC68" s="5">
        <v>6</v>
      </c>
      <c r="AD68" s="5">
        <v>7</v>
      </c>
      <c r="AE68" s="5">
        <v>69</v>
      </c>
    </row>
    <row r="69" spans="1:31" x14ac:dyDescent="0.3">
      <c r="A69" s="3" t="s">
        <v>447</v>
      </c>
      <c r="B69" s="5"/>
      <c r="C69" s="5"/>
      <c r="D69" s="5"/>
      <c r="E69" s="5"/>
      <c r="F69" s="5">
        <v>1</v>
      </c>
      <c r="G69" s="5"/>
      <c r="H69" s="5"/>
      <c r="I69" s="5">
        <v>1</v>
      </c>
      <c r="W69" s="4" t="s">
        <v>46</v>
      </c>
      <c r="X69" s="5"/>
      <c r="Y69" s="5">
        <v>2</v>
      </c>
      <c r="Z69" s="5"/>
      <c r="AA69" s="5"/>
      <c r="AB69" s="5"/>
      <c r="AC69" s="5"/>
      <c r="AD69" s="5"/>
      <c r="AE69" s="5">
        <v>2</v>
      </c>
    </row>
    <row r="70" spans="1:31" x14ac:dyDescent="0.3">
      <c r="A70" s="3" t="s">
        <v>534</v>
      </c>
      <c r="B70" s="5"/>
      <c r="C70" s="5"/>
      <c r="D70" s="5"/>
      <c r="E70" s="5"/>
      <c r="F70" s="5"/>
      <c r="G70" s="5"/>
      <c r="H70" s="5">
        <v>1</v>
      </c>
      <c r="I70" s="5">
        <v>1</v>
      </c>
      <c r="W70" s="3" t="s">
        <v>393</v>
      </c>
    </row>
    <row r="71" spans="1:31" x14ac:dyDescent="0.3">
      <c r="A71" s="3" t="s">
        <v>175</v>
      </c>
      <c r="B71" s="5">
        <v>1</v>
      </c>
      <c r="C71" s="5"/>
      <c r="D71" s="5"/>
      <c r="E71" s="5"/>
      <c r="F71" s="5"/>
      <c r="G71" s="5"/>
      <c r="H71" s="5"/>
      <c r="I71" s="5">
        <v>1</v>
      </c>
      <c r="W71" s="4" t="s">
        <v>122</v>
      </c>
      <c r="X71" s="5"/>
      <c r="Y71" s="5"/>
      <c r="Z71" s="5">
        <v>1</v>
      </c>
      <c r="AA71" s="5">
        <v>1</v>
      </c>
      <c r="AB71" s="5">
        <v>1</v>
      </c>
      <c r="AC71" s="5">
        <v>1</v>
      </c>
      <c r="AD71" s="5"/>
      <c r="AE71" s="5">
        <v>4</v>
      </c>
    </row>
    <row r="72" spans="1:31" x14ac:dyDescent="0.3">
      <c r="A72" s="3" t="s">
        <v>529</v>
      </c>
      <c r="B72" s="5"/>
      <c r="C72" s="5"/>
      <c r="D72" s="5"/>
      <c r="E72" s="5"/>
      <c r="F72" s="5"/>
      <c r="G72" s="5"/>
      <c r="H72" s="5">
        <v>1</v>
      </c>
      <c r="I72" s="5">
        <v>1</v>
      </c>
      <c r="W72" s="4" t="s">
        <v>65</v>
      </c>
      <c r="X72" s="5"/>
      <c r="Y72" s="5"/>
      <c r="Z72" s="5"/>
      <c r="AA72" s="5"/>
      <c r="AB72" s="5">
        <v>1</v>
      </c>
      <c r="AC72" s="5">
        <v>1</v>
      </c>
      <c r="AD72" s="5"/>
      <c r="AE72" s="5">
        <v>2</v>
      </c>
    </row>
    <row r="73" spans="1:31" x14ac:dyDescent="0.3">
      <c r="A73" s="3" t="s">
        <v>192</v>
      </c>
      <c r="B73" s="5"/>
      <c r="C73" s="5">
        <v>1</v>
      </c>
      <c r="D73" s="5"/>
      <c r="E73" s="5"/>
      <c r="F73" s="5"/>
      <c r="G73" s="5"/>
      <c r="H73" s="5"/>
      <c r="I73" s="5">
        <v>1</v>
      </c>
      <c r="W73" s="4" t="s">
        <v>26</v>
      </c>
      <c r="X73" s="5"/>
      <c r="Y73" s="5"/>
      <c r="Z73" s="5"/>
      <c r="AA73" s="5"/>
      <c r="AB73" s="5"/>
      <c r="AC73" s="5"/>
      <c r="AD73" s="5">
        <v>1</v>
      </c>
      <c r="AE73" s="5">
        <v>1</v>
      </c>
    </row>
    <row r="74" spans="1:31" x14ac:dyDescent="0.3">
      <c r="A74" s="3" t="s">
        <v>217</v>
      </c>
      <c r="B74" s="5"/>
      <c r="C74" s="5"/>
      <c r="D74" s="5"/>
      <c r="E74" s="5">
        <v>1</v>
      </c>
      <c r="F74" s="5"/>
      <c r="G74" s="5"/>
      <c r="H74" s="5"/>
      <c r="I74" s="5">
        <v>1</v>
      </c>
      <c r="W74" s="3" t="s">
        <v>7</v>
      </c>
    </row>
    <row r="75" spans="1:31" x14ac:dyDescent="0.3">
      <c r="A75" s="3" t="s">
        <v>443</v>
      </c>
      <c r="B75" s="5"/>
      <c r="C75" s="5"/>
      <c r="D75" s="5"/>
      <c r="E75" s="5"/>
      <c r="F75" s="5">
        <v>1</v>
      </c>
      <c r="G75" s="5"/>
      <c r="H75" s="5"/>
      <c r="I75" s="5">
        <v>1</v>
      </c>
      <c r="W75" s="4"/>
      <c r="X75" s="5"/>
      <c r="Y75" s="5"/>
      <c r="Z75" s="5">
        <v>2</v>
      </c>
      <c r="AA75" s="5">
        <v>1</v>
      </c>
      <c r="AB75" s="5">
        <v>3</v>
      </c>
      <c r="AC75" s="5">
        <v>1</v>
      </c>
      <c r="AD75" s="5"/>
      <c r="AE75" s="5">
        <v>7</v>
      </c>
    </row>
    <row r="76" spans="1:31" x14ac:dyDescent="0.3">
      <c r="A76" s="3" t="s">
        <v>197</v>
      </c>
      <c r="B76" s="5"/>
      <c r="C76" s="5"/>
      <c r="D76" s="5">
        <v>1</v>
      </c>
      <c r="E76" s="5"/>
      <c r="F76" s="5"/>
      <c r="G76" s="5"/>
      <c r="H76" s="5"/>
      <c r="I76" s="5">
        <v>1</v>
      </c>
      <c r="W76" s="3" t="s">
        <v>226</v>
      </c>
      <c r="X76" s="5">
        <v>17</v>
      </c>
      <c r="Y76" s="5">
        <v>29</v>
      </c>
      <c r="Z76" s="5">
        <v>31</v>
      </c>
      <c r="AA76" s="5">
        <v>33</v>
      </c>
      <c r="AB76" s="5">
        <v>52</v>
      </c>
      <c r="AC76" s="5">
        <v>22</v>
      </c>
      <c r="AD76" s="5">
        <v>33</v>
      </c>
      <c r="AE76" s="5">
        <v>217</v>
      </c>
    </row>
    <row r="77" spans="1:31" x14ac:dyDescent="0.3">
      <c r="A77" s="3" t="s">
        <v>491</v>
      </c>
      <c r="B77" s="5"/>
      <c r="C77" s="5"/>
      <c r="D77" s="5"/>
      <c r="E77" s="5"/>
      <c r="F77" s="5"/>
      <c r="G77" s="5">
        <v>1</v>
      </c>
      <c r="H77" s="5"/>
      <c r="I77" s="5">
        <v>1</v>
      </c>
    </row>
    <row r="78" spans="1:31" x14ac:dyDescent="0.3">
      <c r="A78" s="3" t="s">
        <v>528</v>
      </c>
      <c r="B78" s="5"/>
      <c r="C78" s="5"/>
      <c r="D78" s="5"/>
      <c r="E78" s="5"/>
      <c r="F78" s="5"/>
      <c r="G78" s="5"/>
      <c r="H78" s="5">
        <v>1</v>
      </c>
      <c r="I78" s="5">
        <v>1</v>
      </c>
    </row>
    <row r="79" spans="1:31" x14ac:dyDescent="0.3">
      <c r="A79" s="3" t="s">
        <v>532</v>
      </c>
      <c r="B79" s="5"/>
      <c r="C79" s="5"/>
      <c r="D79" s="5"/>
      <c r="E79" s="5"/>
      <c r="F79" s="5"/>
      <c r="G79" s="5"/>
      <c r="H79" s="5">
        <v>1</v>
      </c>
      <c r="I79" s="5">
        <v>1</v>
      </c>
    </row>
    <row r="80" spans="1:31" x14ac:dyDescent="0.3">
      <c r="A80" s="3" t="s">
        <v>73</v>
      </c>
      <c r="B80" s="5"/>
      <c r="C80" s="5"/>
      <c r="D80" s="5">
        <v>1</v>
      </c>
      <c r="E80" s="5"/>
      <c r="F80" s="5"/>
      <c r="G80" s="5"/>
      <c r="H80" s="5"/>
      <c r="I80" s="5">
        <v>1</v>
      </c>
    </row>
    <row r="81" spans="1:9" x14ac:dyDescent="0.3">
      <c r="A81" s="3" t="s">
        <v>436</v>
      </c>
      <c r="B81" s="5"/>
      <c r="C81" s="5"/>
      <c r="D81" s="5"/>
      <c r="E81" s="5"/>
      <c r="F81" s="5">
        <v>1</v>
      </c>
      <c r="G81" s="5"/>
      <c r="H81" s="5"/>
      <c r="I81" s="5">
        <v>1</v>
      </c>
    </row>
    <row r="82" spans="1:9" x14ac:dyDescent="0.3">
      <c r="A82" s="3" t="s">
        <v>205</v>
      </c>
      <c r="B82" s="5"/>
      <c r="C82" s="5"/>
      <c r="D82" s="5">
        <v>1</v>
      </c>
      <c r="E82" s="5"/>
      <c r="F82" s="5"/>
      <c r="G82" s="5"/>
      <c r="H82" s="5"/>
      <c r="I82" s="5">
        <v>1</v>
      </c>
    </row>
    <row r="83" spans="1:9" x14ac:dyDescent="0.3">
      <c r="A83" s="3" t="s">
        <v>457</v>
      </c>
      <c r="B83" s="5"/>
      <c r="C83" s="5"/>
      <c r="D83" s="5"/>
      <c r="E83" s="5"/>
      <c r="F83" s="5">
        <v>1</v>
      </c>
      <c r="G83" s="5"/>
      <c r="H83" s="5"/>
      <c r="I83" s="5">
        <v>1</v>
      </c>
    </row>
    <row r="84" spans="1:9" x14ac:dyDescent="0.3">
      <c r="A84" s="3" t="s">
        <v>433</v>
      </c>
      <c r="B84" s="5"/>
      <c r="C84" s="5"/>
      <c r="D84" s="5"/>
      <c r="E84" s="5"/>
      <c r="F84" s="5">
        <v>1</v>
      </c>
      <c r="G84" s="5"/>
      <c r="H84" s="5"/>
      <c r="I84" s="5">
        <v>1</v>
      </c>
    </row>
    <row r="85" spans="1:9" x14ac:dyDescent="0.3">
      <c r="A85" s="3" t="s">
        <v>86</v>
      </c>
      <c r="B85" s="5"/>
      <c r="C85" s="5"/>
      <c r="D85" s="5"/>
      <c r="E85" s="5">
        <v>1</v>
      </c>
      <c r="F85" s="5"/>
      <c r="G85" s="5"/>
      <c r="H85" s="5"/>
      <c r="I85" s="5">
        <v>1</v>
      </c>
    </row>
    <row r="86" spans="1:9" x14ac:dyDescent="0.3">
      <c r="A86" s="3" t="s">
        <v>111</v>
      </c>
      <c r="B86" s="5"/>
      <c r="C86" s="5">
        <v>1</v>
      </c>
      <c r="D86" s="5"/>
      <c r="E86" s="5"/>
      <c r="F86" s="5"/>
      <c r="G86" s="5"/>
      <c r="H86" s="5"/>
      <c r="I86" s="5">
        <v>1</v>
      </c>
    </row>
    <row r="87" spans="1:9" x14ac:dyDescent="0.3">
      <c r="A87" s="3" t="s">
        <v>214</v>
      </c>
      <c r="B87" s="5"/>
      <c r="C87" s="5"/>
      <c r="D87" s="5"/>
      <c r="E87" s="5">
        <v>1</v>
      </c>
      <c r="F87" s="5"/>
      <c r="G87" s="5"/>
      <c r="H87" s="5"/>
      <c r="I87" s="5">
        <v>1</v>
      </c>
    </row>
    <row r="88" spans="1:9" x14ac:dyDescent="0.3">
      <c r="A88" s="3" t="s">
        <v>432</v>
      </c>
      <c r="B88" s="5"/>
      <c r="C88" s="5"/>
      <c r="D88" s="5"/>
      <c r="E88" s="5"/>
      <c r="F88" s="5">
        <v>1</v>
      </c>
      <c r="G88" s="5"/>
      <c r="H88" s="5"/>
      <c r="I88" s="5">
        <v>1</v>
      </c>
    </row>
    <row r="89" spans="1:9" x14ac:dyDescent="0.3">
      <c r="A89" s="3" t="s">
        <v>535</v>
      </c>
      <c r="B89" s="5"/>
      <c r="C89" s="5"/>
      <c r="D89" s="5"/>
      <c r="E89" s="5"/>
      <c r="F89" s="5"/>
      <c r="G89" s="5"/>
      <c r="H89" s="5">
        <v>1</v>
      </c>
      <c r="I89" s="5">
        <v>1</v>
      </c>
    </row>
    <row r="90" spans="1:9" x14ac:dyDescent="0.3">
      <c r="A90" s="3" t="s">
        <v>174</v>
      </c>
      <c r="B90" s="5">
        <v>1</v>
      </c>
      <c r="C90" s="5"/>
      <c r="D90" s="5"/>
      <c r="E90" s="5"/>
      <c r="F90" s="5"/>
      <c r="G90" s="5"/>
      <c r="H90" s="5"/>
      <c r="I90" s="5">
        <v>1</v>
      </c>
    </row>
    <row r="91" spans="1:9" x14ac:dyDescent="0.3">
      <c r="A91" s="3" t="s">
        <v>422</v>
      </c>
      <c r="B91" s="5"/>
      <c r="C91" s="5"/>
      <c r="D91" s="5"/>
      <c r="E91" s="5"/>
      <c r="F91" s="5">
        <v>1</v>
      </c>
      <c r="G91" s="5"/>
      <c r="H91" s="5"/>
      <c r="I91" s="5">
        <v>1</v>
      </c>
    </row>
    <row r="92" spans="1:9" x14ac:dyDescent="0.3">
      <c r="A92" s="3" t="s">
        <v>429</v>
      </c>
      <c r="B92" s="5"/>
      <c r="C92" s="5"/>
      <c r="D92" s="5"/>
      <c r="E92" s="5"/>
      <c r="F92" s="5">
        <v>1</v>
      </c>
      <c r="G92" s="5"/>
      <c r="H92" s="5"/>
      <c r="I92" s="5">
        <v>1</v>
      </c>
    </row>
    <row r="93" spans="1:9" x14ac:dyDescent="0.3">
      <c r="A93" s="3" t="s">
        <v>170</v>
      </c>
      <c r="B93" s="5">
        <v>1</v>
      </c>
      <c r="C93" s="5"/>
      <c r="D93" s="5"/>
      <c r="E93" s="5"/>
      <c r="F93" s="5"/>
      <c r="G93" s="5"/>
      <c r="H93" s="5"/>
      <c r="I93" s="5">
        <v>1</v>
      </c>
    </row>
    <row r="94" spans="1:9" x14ac:dyDescent="0.3">
      <c r="A94" s="3" t="s">
        <v>424</v>
      </c>
      <c r="B94" s="5"/>
      <c r="C94" s="5"/>
      <c r="D94" s="5"/>
      <c r="E94" s="5"/>
      <c r="F94" s="5">
        <v>1</v>
      </c>
      <c r="G94" s="5"/>
      <c r="H94" s="5"/>
      <c r="I94" s="5">
        <v>1</v>
      </c>
    </row>
    <row r="95" spans="1:9" x14ac:dyDescent="0.3">
      <c r="A95" s="3" t="s">
        <v>536</v>
      </c>
      <c r="B95" s="5"/>
      <c r="C95" s="5"/>
      <c r="D95" s="5"/>
      <c r="E95" s="5"/>
      <c r="F95" s="5"/>
      <c r="G95" s="5"/>
      <c r="H95" s="5">
        <v>1</v>
      </c>
      <c r="I95" s="5">
        <v>1</v>
      </c>
    </row>
    <row r="96" spans="1:9" x14ac:dyDescent="0.3">
      <c r="A96" s="3" t="s">
        <v>208</v>
      </c>
      <c r="B96" s="5"/>
      <c r="C96" s="5"/>
      <c r="D96" s="5"/>
      <c r="E96" s="5">
        <v>1</v>
      </c>
      <c r="F96" s="5"/>
      <c r="G96" s="5"/>
      <c r="H96" s="5"/>
      <c r="I96" s="5">
        <v>1</v>
      </c>
    </row>
    <row r="97" spans="1:9" x14ac:dyDescent="0.3">
      <c r="A97" s="3" t="s">
        <v>448</v>
      </c>
      <c r="B97" s="5"/>
      <c r="C97" s="5"/>
      <c r="D97" s="5"/>
      <c r="E97" s="5"/>
      <c r="F97" s="5">
        <v>1</v>
      </c>
      <c r="G97" s="5"/>
      <c r="H97" s="5"/>
      <c r="I97" s="5">
        <v>1</v>
      </c>
    </row>
    <row r="98" spans="1:9" x14ac:dyDescent="0.3">
      <c r="A98" s="3" t="s">
        <v>485</v>
      </c>
      <c r="B98" s="5"/>
      <c r="C98" s="5"/>
      <c r="D98" s="5"/>
      <c r="E98" s="5"/>
      <c r="F98" s="5"/>
      <c r="G98" s="5">
        <v>1</v>
      </c>
      <c r="H98" s="5"/>
      <c r="I98" s="5">
        <v>1</v>
      </c>
    </row>
    <row r="99" spans="1:9" x14ac:dyDescent="0.3">
      <c r="A99" s="3" t="s">
        <v>223</v>
      </c>
      <c r="B99" s="5"/>
      <c r="C99" s="5"/>
      <c r="D99" s="5"/>
      <c r="E99" s="5">
        <v>1</v>
      </c>
      <c r="F99" s="5"/>
      <c r="G99" s="5"/>
      <c r="H99" s="5"/>
      <c r="I99" s="5">
        <v>1</v>
      </c>
    </row>
    <row r="100" spans="1:9" x14ac:dyDescent="0.3">
      <c r="A100" s="3" t="s">
        <v>481</v>
      </c>
      <c r="B100" s="5"/>
      <c r="C100" s="5"/>
      <c r="D100" s="5"/>
      <c r="E100" s="5"/>
      <c r="F100" s="5"/>
      <c r="G100" s="5">
        <v>1</v>
      </c>
      <c r="H100" s="5"/>
      <c r="I100" s="5">
        <v>1</v>
      </c>
    </row>
    <row r="101" spans="1:9" x14ac:dyDescent="0.3">
      <c r="A101" s="3" t="s">
        <v>451</v>
      </c>
      <c r="B101" s="5"/>
      <c r="C101" s="5"/>
      <c r="D101" s="5"/>
      <c r="E101" s="5"/>
      <c r="F101" s="5">
        <v>1</v>
      </c>
      <c r="G101" s="5"/>
      <c r="H101" s="5"/>
      <c r="I101" s="5">
        <v>1</v>
      </c>
    </row>
    <row r="102" spans="1:9" x14ac:dyDescent="0.3">
      <c r="A102" s="3" t="s">
        <v>13</v>
      </c>
      <c r="B102" s="5"/>
      <c r="C102" s="5"/>
      <c r="D102" s="5"/>
      <c r="E102" s="5"/>
      <c r="F102" s="5">
        <v>1</v>
      </c>
      <c r="G102" s="5"/>
      <c r="H102" s="5"/>
      <c r="I102" s="5">
        <v>1</v>
      </c>
    </row>
    <row r="103" spans="1:9" x14ac:dyDescent="0.3">
      <c r="A103" s="3" t="s">
        <v>488</v>
      </c>
      <c r="B103" s="5"/>
      <c r="C103" s="5"/>
      <c r="D103" s="5"/>
      <c r="E103" s="5"/>
      <c r="F103" s="5"/>
      <c r="G103" s="5">
        <v>1</v>
      </c>
      <c r="H103" s="5"/>
      <c r="I103" s="5">
        <v>1</v>
      </c>
    </row>
    <row r="104" spans="1:9" x14ac:dyDescent="0.3">
      <c r="A104" s="3" t="s">
        <v>437</v>
      </c>
      <c r="B104" s="5"/>
      <c r="C104" s="5"/>
      <c r="D104" s="5"/>
      <c r="E104" s="5"/>
      <c r="F104" s="5">
        <v>1</v>
      </c>
      <c r="G104" s="5"/>
      <c r="H104" s="5"/>
      <c r="I104" s="5">
        <v>1</v>
      </c>
    </row>
    <row r="105" spans="1:9" x14ac:dyDescent="0.3">
      <c r="A105" s="3" t="s">
        <v>155</v>
      </c>
      <c r="B105" s="5"/>
      <c r="C105" s="5"/>
      <c r="D105" s="5"/>
      <c r="E105" s="5"/>
      <c r="F105" s="5">
        <v>1</v>
      </c>
      <c r="G105" s="5"/>
      <c r="H105" s="5"/>
      <c r="I105" s="5">
        <v>1</v>
      </c>
    </row>
    <row r="106" spans="1:9" x14ac:dyDescent="0.3">
      <c r="A106" s="3" t="s">
        <v>427</v>
      </c>
      <c r="B106" s="5"/>
      <c r="C106" s="5"/>
      <c r="D106" s="5"/>
      <c r="E106" s="5"/>
      <c r="F106" s="5">
        <v>1</v>
      </c>
      <c r="G106" s="5"/>
      <c r="H106" s="5"/>
      <c r="I106" s="5">
        <v>1</v>
      </c>
    </row>
    <row r="107" spans="1:9" x14ac:dyDescent="0.3">
      <c r="A107" s="3" t="s">
        <v>440</v>
      </c>
      <c r="B107" s="5"/>
      <c r="C107" s="5"/>
      <c r="D107" s="5"/>
      <c r="E107" s="5"/>
      <c r="F107" s="5">
        <v>1</v>
      </c>
      <c r="G107" s="5"/>
      <c r="H107" s="5"/>
      <c r="I107" s="5">
        <v>1</v>
      </c>
    </row>
    <row r="108" spans="1:9" x14ac:dyDescent="0.3">
      <c r="A108" s="3" t="s">
        <v>483</v>
      </c>
      <c r="B108" s="5"/>
      <c r="C108" s="5"/>
      <c r="D108" s="5"/>
      <c r="E108" s="5"/>
      <c r="F108" s="5"/>
      <c r="G108" s="5">
        <v>1</v>
      </c>
      <c r="H108" s="5"/>
      <c r="I108" s="5">
        <v>1</v>
      </c>
    </row>
    <row r="109" spans="1:9" x14ac:dyDescent="0.3">
      <c r="A109" s="3" t="s">
        <v>480</v>
      </c>
      <c r="B109" s="5"/>
      <c r="C109" s="5"/>
      <c r="D109" s="5"/>
      <c r="E109" s="5"/>
      <c r="F109" s="5"/>
      <c r="G109" s="5">
        <v>1</v>
      </c>
      <c r="H109" s="5"/>
      <c r="I109" s="5">
        <v>1</v>
      </c>
    </row>
    <row r="110" spans="1:9" x14ac:dyDescent="0.3">
      <c r="A110" s="3" t="s">
        <v>226</v>
      </c>
      <c r="B110" s="5">
        <v>17</v>
      </c>
      <c r="C110" s="5">
        <v>29</v>
      </c>
      <c r="D110" s="5">
        <v>31</v>
      </c>
      <c r="E110" s="5">
        <v>33</v>
      </c>
      <c r="F110" s="5">
        <v>52</v>
      </c>
      <c r="G110" s="5">
        <v>22</v>
      </c>
      <c r="H110" s="5">
        <v>33</v>
      </c>
      <c r="I110" s="5">
        <v>217</v>
      </c>
    </row>
    <row r="126" spans="12:22" ht="17.25" thickBot="1" x14ac:dyDescent="0.35">
      <c r="L126" s="34" t="s">
        <v>420</v>
      </c>
    </row>
    <row r="127" spans="12:22" x14ac:dyDescent="0.3">
      <c r="L127" s="2" t="s">
        <v>418</v>
      </c>
      <c r="M127" s="2" t="s">
        <v>460</v>
      </c>
    </row>
    <row r="128" spans="12:22" x14ac:dyDescent="0.3">
      <c r="M128" t="s">
        <v>227</v>
      </c>
      <c r="N128" t="s">
        <v>228</v>
      </c>
      <c r="O128" t="s">
        <v>234</v>
      </c>
      <c r="V128" t="s">
        <v>226</v>
      </c>
    </row>
    <row r="129" spans="2:22" x14ac:dyDescent="0.3">
      <c r="L129" s="2" t="s">
        <v>459</v>
      </c>
      <c r="O129" t="s">
        <v>229</v>
      </c>
      <c r="P129" t="s">
        <v>230</v>
      </c>
      <c r="Q129" t="s">
        <v>231</v>
      </c>
      <c r="R129" t="s">
        <v>232</v>
      </c>
      <c r="S129" t="s">
        <v>233</v>
      </c>
      <c r="T129" t="s">
        <v>496</v>
      </c>
      <c r="U129" t="s">
        <v>537</v>
      </c>
    </row>
    <row r="130" spans="2:22" x14ac:dyDescent="0.3">
      <c r="L130" s="3" t="s">
        <v>184</v>
      </c>
    </row>
    <row r="131" spans="2:22" x14ac:dyDescent="0.3">
      <c r="L131" s="4" t="s">
        <v>44</v>
      </c>
      <c r="M131" s="5"/>
      <c r="N131" s="5"/>
      <c r="O131" s="5"/>
      <c r="P131" s="5">
        <v>1</v>
      </c>
      <c r="Q131" s="5"/>
      <c r="R131" s="5">
        <v>1</v>
      </c>
      <c r="S131" s="5">
        <v>1</v>
      </c>
      <c r="T131" s="5"/>
      <c r="U131" s="5">
        <v>2</v>
      </c>
      <c r="V131" s="5">
        <v>5</v>
      </c>
    </row>
    <row r="132" spans="2:22" x14ac:dyDescent="0.3">
      <c r="L132" s="4" t="s">
        <v>37</v>
      </c>
      <c r="M132" s="5"/>
      <c r="N132" s="5"/>
      <c r="O132" s="5"/>
      <c r="P132" s="5"/>
      <c r="Q132" s="5"/>
      <c r="R132" s="5"/>
      <c r="S132" s="5"/>
      <c r="T132" s="5"/>
      <c r="U132" s="5">
        <v>3</v>
      </c>
      <c r="V132" s="5">
        <v>3</v>
      </c>
    </row>
    <row r="133" spans="2:22" x14ac:dyDescent="0.3">
      <c r="L133" s="3" t="s">
        <v>22</v>
      </c>
      <c r="M133" s="5">
        <v>23</v>
      </c>
      <c r="N133" s="5">
        <v>29</v>
      </c>
      <c r="O133" s="5">
        <v>7</v>
      </c>
      <c r="P133" s="5">
        <v>9</v>
      </c>
      <c r="Q133" s="5">
        <v>12</v>
      </c>
      <c r="R133" s="5">
        <v>8</v>
      </c>
      <c r="S133" s="5">
        <v>5</v>
      </c>
      <c r="T133" s="5">
        <v>2</v>
      </c>
      <c r="U133" s="5">
        <v>5</v>
      </c>
      <c r="V133" s="5">
        <v>100</v>
      </c>
    </row>
    <row r="134" spans="2:22" x14ac:dyDescent="0.3">
      <c r="L134" s="3" t="s">
        <v>67</v>
      </c>
    </row>
    <row r="135" spans="2:22" x14ac:dyDescent="0.3">
      <c r="B135" t="s">
        <v>530</v>
      </c>
      <c r="C135">
        <v>2</v>
      </c>
      <c r="D135" t="s">
        <v>37</v>
      </c>
      <c r="L135" s="4" t="s">
        <v>6</v>
      </c>
      <c r="M135" s="5"/>
      <c r="N135" s="5">
        <v>2</v>
      </c>
      <c r="O135" s="5"/>
      <c r="P135" s="5"/>
      <c r="Q135" s="5"/>
      <c r="R135" s="5"/>
      <c r="S135" s="5"/>
      <c r="T135" s="5"/>
      <c r="U135" s="5"/>
      <c r="V135" s="5">
        <v>2</v>
      </c>
    </row>
    <row r="136" spans="2:22" x14ac:dyDescent="0.3">
      <c r="B136" t="s">
        <v>533</v>
      </c>
      <c r="C136">
        <v>2</v>
      </c>
      <c r="D136" t="s">
        <v>540</v>
      </c>
      <c r="L136" s="4" t="s">
        <v>44</v>
      </c>
      <c r="M136" s="5"/>
      <c r="N136" s="5"/>
      <c r="O136" s="5"/>
      <c r="P136" s="5">
        <v>1</v>
      </c>
      <c r="Q136" s="5">
        <v>1</v>
      </c>
      <c r="R136" s="5"/>
      <c r="S136" s="5">
        <v>5</v>
      </c>
      <c r="T136" s="5"/>
      <c r="U136" s="5"/>
      <c r="V136" s="5">
        <v>7</v>
      </c>
    </row>
    <row r="137" spans="2:22" x14ac:dyDescent="0.3">
      <c r="B137" t="s">
        <v>529</v>
      </c>
      <c r="C137">
        <v>1</v>
      </c>
      <c r="D137" t="s">
        <v>502</v>
      </c>
      <c r="L137" s="4" t="s">
        <v>37</v>
      </c>
      <c r="M137" s="5"/>
      <c r="N137" s="5"/>
      <c r="O137" s="5"/>
      <c r="P137" s="5"/>
      <c r="Q137" s="5"/>
      <c r="R137" s="5"/>
      <c r="S137" s="5"/>
      <c r="T137" s="5"/>
      <c r="U137" s="5">
        <v>4</v>
      </c>
      <c r="V137" s="5">
        <v>4</v>
      </c>
    </row>
    <row r="138" spans="2:22" x14ac:dyDescent="0.3">
      <c r="B138" t="s">
        <v>534</v>
      </c>
      <c r="C138">
        <v>2</v>
      </c>
      <c r="D138" t="s">
        <v>502</v>
      </c>
      <c r="L138" s="76" t="s">
        <v>530</v>
      </c>
    </row>
    <row r="139" spans="2:22" x14ac:dyDescent="0.3">
      <c r="B139" t="s">
        <v>531</v>
      </c>
      <c r="C139">
        <v>1</v>
      </c>
      <c r="D139" t="s">
        <v>502</v>
      </c>
      <c r="L139" s="4" t="s">
        <v>37</v>
      </c>
      <c r="M139" s="5"/>
      <c r="N139" s="5"/>
      <c r="O139" s="5"/>
      <c r="P139" s="5"/>
      <c r="Q139" s="5"/>
      <c r="R139" s="5"/>
      <c r="S139" s="5"/>
      <c r="T139" s="5"/>
      <c r="U139" s="5">
        <v>2</v>
      </c>
      <c r="V139" s="5">
        <v>2</v>
      </c>
    </row>
    <row r="140" spans="2:22" x14ac:dyDescent="0.3">
      <c r="B140" t="s">
        <v>536</v>
      </c>
      <c r="C140">
        <v>1</v>
      </c>
      <c r="D140" t="s">
        <v>6</v>
      </c>
      <c r="L140" s="3" t="s">
        <v>438</v>
      </c>
    </row>
    <row r="141" spans="2:22" x14ac:dyDescent="0.3">
      <c r="B141" t="s">
        <v>532</v>
      </c>
      <c r="C141">
        <v>1</v>
      </c>
      <c r="D141" t="s">
        <v>502</v>
      </c>
      <c r="L141" s="4" t="s">
        <v>44</v>
      </c>
      <c r="M141" s="5"/>
      <c r="N141" s="5"/>
      <c r="O141" s="5"/>
      <c r="P141" s="5"/>
      <c r="Q141" s="5"/>
      <c r="R141" s="5"/>
      <c r="S141" s="5">
        <v>1</v>
      </c>
      <c r="T141" s="5"/>
      <c r="U141" s="5">
        <v>1</v>
      </c>
      <c r="V141" s="5">
        <v>2</v>
      </c>
    </row>
    <row r="142" spans="2:22" x14ac:dyDescent="0.3">
      <c r="B142" t="s">
        <v>535</v>
      </c>
      <c r="C142">
        <v>1</v>
      </c>
      <c r="D142" t="s">
        <v>6</v>
      </c>
      <c r="L142" s="4" t="s">
        <v>37</v>
      </c>
      <c r="M142" s="5"/>
      <c r="N142" s="5"/>
      <c r="O142" s="5"/>
      <c r="P142" s="5"/>
      <c r="Q142" s="5"/>
      <c r="R142" s="5"/>
      <c r="S142" s="5"/>
      <c r="T142" s="5"/>
      <c r="U142" s="5">
        <v>1</v>
      </c>
      <c r="V142" s="5">
        <v>1</v>
      </c>
    </row>
    <row r="143" spans="2:22" x14ac:dyDescent="0.3">
      <c r="B143" t="s">
        <v>528</v>
      </c>
      <c r="C143">
        <v>1</v>
      </c>
      <c r="D143" t="s">
        <v>502</v>
      </c>
      <c r="L143" s="3" t="s">
        <v>68</v>
      </c>
    </row>
    <row r="144" spans="2:22" x14ac:dyDescent="0.3">
      <c r="L144" s="4" t="s">
        <v>6</v>
      </c>
      <c r="M144" s="5"/>
      <c r="N144" s="5">
        <v>1</v>
      </c>
      <c r="O144" s="5"/>
      <c r="P144" s="5">
        <v>1</v>
      </c>
      <c r="Q144" s="5"/>
      <c r="R144" s="5"/>
      <c r="S144" s="5"/>
      <c r="T144" s="5"/>
      <c r="U144" s="5"/>
      <c r="V144" s="5">
        <v>2</v>
      </c>
    </row>
    <row r="145" spans="12:22" x14ac:dyDescent="0.3">
      <c r="L145" s="4" t="s">
        <v>44</v>
      </c>
      <c r="M145" s="5"/>
      <c r="N145" s="5"/>
      <c r="O145" s="5"/>
      <c r="P145" s="5">
        <v>1</v>
      </c>
      <c r="Q145" s="5"/>
      <c r="R145" s="5"/>
      <c r="S145" s="5"/>
      <c r="T145" s="5"/>
      <c r="U145" s="5">
        <v>1</v>
      </c>
      <c r="V145" s="5">
        <v>2</v>
      </c>
    </row>
    <row r="146" spans="12:22" x14ac:dyDescent="0.3">
      <c r="L146" s="4" t="s">
        <v>37</v>
      </c>
      <c r="M146" s="5"/>
      <c r="N146" s="5"/>
      <c r="O146" s="5"/>
      <c r="P146" s="5"/>
      <c r="Q146" s="5"/>
      <c r="R146" s="5"/>
      <c r="S146" s="5"/>
      <c r="T146" s="5"/>
      <c r="U146" s="5">
        <v>1</v>
      </c>
      <c r="V146" s="5">
        <v>1</v>
      </c>
    </row>
    <row r="147" spans="12:22" x14ac:dyDescent="0.3">
      <c r="L147" s="3" t="s">
        <v>78</v>
      </c>
    </row>
    <row r="148" spans="12:22" x14ac:dyDescent="0.3">
      <c r="L148" s="4" t="s">
        <v>6</v>
      </c>
      <c r="M148" s="5"/>
      <c r="N148" s="5">
        <v>1</v>
      </c>
      <c r="O148" s="5"/>
      <c r="P148" s="5"/>
      <c r="Q148" s="5"/>
      <c r="R148" s="5"/>
      <c r="S148" s="5"/>
      <c r="T148" s="5"/>
      <c r="U148" s="5"/>
      <c r="V148" s="5">
        <v>1</v>
      </c>
    </row>
    <row r="149" spans="12:22" x14ac:dyDescent="0.3">
      <c r="L149" s="4" t="s">
        <v>79</v>
      </c>
      <c r="M149" s="5"/>
      <c r="N149" s="5">
        <v>2</v>
      </c>
      <c r="O149" s="5"/>
      <c r="P149" s="5"/>
      <c r="Q149" s="5"/>
      <c r="R149" s="5"/>
      <c r="S149" s="5"/>
      <c r="T149" s="5"/>
      <c r="U149" s="5"/>
      <c r="V149" s="5">
        <v>2</v>
      </c>
    </row>
    <row r="150" spans="12:22" x14ac:dyDescent="0.3">
      <c r="L150" s="4" t="s">
        <v>37</v>
      </c>
      <c r="M150" s="5"/>
      <c r="N150" s="5">
        <v>7</v>
      </c>
      <c r="O150" s="5"/>
      <c r="P150" s="5"/>
      <c r="Q150" s="5"/>
      <c r="R150" s="5">
        <v>2</v>
      </c>
      <c r="S150" s="5"/>
      <c r="T150" s="5"/>
      <c r="U150" s="5">
        <v>2</v>
      </c>
      <c r="V150" s="5">
        <v>11</v>
      </c>
    </row>
    <row r="151" spans="12:22" x14ac:dyDescent="0.3">
      <c r="L151" s="76" t="s">
        <v>533</v>
      </c>
    </row>
    <row r="152" spans="12:22" x14ac:dyDescent="0.3">
      <c r="L152" s="4" t="s">
        <v>6</v>
      </c>
      <c r="M152" s="5"/>
      <c r="N152" s="5"/>
      <c r="O152" s="5"/>
      <c r="P152" s="5"/>
      <c r="Q152" s="5"/>
      <c r="R152" s="5"/>
      <c r="S152" s="5"/>
      <c r="T152" s="5"/>
      <c r="U152" s="5">
        <v>1</v>
      </c>
      <c r="V152" s="5">
        <v>1</v>
      </c>
    </row>
    <row r="153" spans="12:22" x14ac:dyDescent="0.3">
      <c r="L153" s="4" t="s">
        <v>37</v>
      </c>
      <c r="M153" s="5"/>
      <c r="N153" s="5"/>
      <c r="O153" s="5"/>
      <c r="P153" s="5"/>
      <c r="Q153" s="5"/>
      <c r="R153" s="5"/>
      <c r="S153" s="5"/>
      <c r="T153" s="5"/>
      <c r="U153" s="5">
        <v>1</v>
      </c>
      <c r="V153" s="5">
        <v>1</v>
      </c>
    </row>
    <row r="154" spans="12:22" x14ac:dyDescent="0.3">
      <c r="L154" s="76" t="s">
        <v>529</v>
      </c>
    </row>
    <row r="155" spans="12:22" x14ac:dyDescent="0.3">
      <c r="L155" s="4" t="s">
        <v>44</v>
      </c>
      <c r="M155" s="5"/>
      <c r="N155" s="5"/>
      <c r="O155" s="5"/>
      <c r="P155" s="5"/>
      <c r="Q155" s="5"/>
      <c r="R155" s="5"/>
      <c r="S155" s="5"/>
      <c r="T155" s="5"/>
      <c r="U155" s="5">
        <v>1</v>
      </c>
      <c r="V155" s="5">
        <v>1</v>
      </c>
    </row>
    <row r="156" spans="12:22" x14ac:dyDescent="0.3">
      <c r="L156" s="76" t="s">
        <v>534</v>
      </c>
    </row>
    <row r="157" spans="12:22" x14ac:dyDescent="0.3">
      <c r="L157" s="4" t="s">
        <v>44</v>
      </c>
      <c r="M157" s="5"/>
      <c r="N157" s="5"/>
      <c r="O157" s="5"/>
      <c r="P157" s="5"/>
      <c r="Q157" s="5"/>
      <c r="R157" s="5"/>
      <c r="S157" s="5"/>
      <c r="T157" s="5"/>
      <c r="U157" s="5">
        <v>1</v>
      </c>
      <c r="V157" s="5">
        <v>1</v>
      </c>
    </row>
    <row r="158" spans="12:22" x14ac:dyDescent="0.3">
      <c r="L158" s="3" t="s">
        <v>199</v>
      </c>
    </row>
    <row r="159" spans="12:22" x14ac:dyDescent="0.3">
      <c r="L159" s="4" t="s">
        <v>37</v>
      </c>
      <c r="M159" s="5"/>
      <c r="N159" s="5"/>
      <c r="O159" s="5"/>
      <c r="P159" s="5"/>
      <c r="Q159" s="5">
        <v>1</v>
      </c>
      <c r="R159" s="5"/>
      <c r="S159" s="5"/>
      <c r="T159" s="5"/>
      <c r="U159" s="5">
        <v>1</v>
      </c>
      <c r="V159" s="5">
        <v>2</v>
      </c>
    </row>
    <row r="160" spans="12:22" x14ac:dyDescent="0.3">
      <c r="L160" s="76" t="s">
        <v>531</v>
      </c>
    </row>
    <row r="161" spans="12:22" x14ac:dyDescent="0.3">
      <c r="L161" s="4" t="s">
        <v>44</v>
      </c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>
        <v>1</v>
      </c>
    </row>
    <row r="162" spans="12:22" x14ac:dyDescent="0.3">
      <c r="L162" s="76" t="s">
        <v>536</v>
      </c>
    </row>
    <row r="163" spans="12:22" x14ac:dyDescent="0.3">
      <c r="L163" s="4" t="s">
        <v>6</v>
      </c>
      <c r="M163" s="5"/>
      <c r="N163" s="5"/>
      <c r="O163" s="5"/>
      <c r="P163" s="5"/>
      <c r="Q163" s="5"/>
      <c r="R163" s="5"/>
      <c r="S163" s="5"/>
      <c r="T163" s="5"/>
      <c r="U163" s="5">
        <v>1</v>
      </c>
      <c r="V163" s="5">
        <v>1</v>
      </c>
    </row>
    <row r="164" spans="12:22" x14ac:dyDescent="0.3">
      <c r="L164" s="76" t="s">
        <v>532</v>
      </c>
    </row>
    <row r="165" spans="12:22" x14ac:dyDescent="0.3">
      <c r="L165" s="4" t="s">
        <v>44</v>
      </c>
      <c r="M165" s="5"/>
      <c r="N165" s="5"/>
      <c r="O165" s="5"/>
      <c r="P165" s="5"/>
      <c r="Q165" s="5"/>
      <c r="R165" s="5"/>
      <c r="S165" s="5"/>
      <c r="T165" s="5"/>
      <c r="U165" s="5">
        <v>1</v>
      </c>
      <c r="V165" s="5">
        <v>1</v>
      </c>
    </row>
    <row r="166" spans="12:22" x14ac:dyDescent="0.3">
      <c r="L166" s="76" t="s">
        <v>535</v>
      </c>
    </row>
    <row r="167" spans="12:22" x14ac:dyDescent="0.3">
      <c r="L167" s="4" t="s">
        <v>6</v>
      </c>
      <c r="M167" s="5"/>
      <c r="N167" s="5"/>
      <c r="O167" s="5"/>
      <c r="P167" s="5"/>
      <c r="Q167" s="5"/>
      <c r="R167" s="5"/>
      <c r="S167" s="5"/>
      <c r="T167" s="5"/>
      <c r="U167" s="5">
        <v>1</v>
      </c>
      <c r="V167" s="5">
        <v>1</v>
      </c>
    </row>
    <row r="168" spans="12:22" x14ac:dyDescent="0.3">
      <c r="L168" s="3" t="s">
        <v>484</v>
      </c>
    </row>
    <row r="169" spans="12:22" x14ac:dyDescent="0.3">
      <c r="L169" s="4" t="s">
        <v>6</v>
      </c>
      <c r="M169" s="5"/>
      <c r="N169" s="5"/>
      <c r="O169" s="5"/>
      <c r="P169" s="5"/>
      <c r="Q169" s="5"/>
      <c r="R169" s="5"/>
      <c r="S169" s="5"/>
      <c r="T169" s="5">
        <v>1</v>
      </c>
      <c r="U169" s="5">
        <v>1</v>
      </c>
      <c r="V169" s="5">
        <v>2</v>
      </c>
    </row>
    <row r="170" spans="12:22" x14ac:dyDescent="0.3">
      <c r="L170" s="76" t="s">
        <v>528</v>
      </c>
    </row>
    <row r="171" spans="12:22" x14ac:dyDescent="0.3">
      <c r="L171" s="4" t="s">
        <v>44</v>
      </c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>
        <v>1</v>
      </c>
    </row>
    <row r="172" spans="12:22" x14ac:dyDescent="0.3">
      <c r="L172" s="3" t="s">
        <v>147</v>
      </c>
    </row>
    <row r="173" spans="12:22" x14ac:dyDescent="0.3">
      <c r="L173" s="4" t="s">
        <v>6</v>
      </c>
      <c r="M173" s="5"/>
      <c r="N173" s="5">
        <v>2</v>
      </c>
      <c r="O173" s="5"/>
      <c r="P173" s="5"/>
      <c r="Q173" s="5"/>
      <c r="R173" s="5"/>
      <c r="S173" s="5"/>
      <c r="T173" s="5"/>
      <c r="U173" s="5"/>
      <c r="V173" s="5">
        <v>2</v>
      </c>
    </row>
    <row r="174" spans="12:22" x14ac:dyDescent="0.3">
      <c r="L174" s="3" t="s">
        <v>132</v>
      </c>
    </row>
    <row r="175" spans="12:22" x14ac:dyDescent="0.3">
      <c r="L175" s="4" t="s">
        <v>37</v>
      </c>
      <c r="M175" s="5"/>
      <c r="N175" s="5">
        <v>2</v>
      </c>
      <c r="O175" s="5"/>
      <c r="P175" s="5"/>
      <c r="Q175" s="5"/>
      <c r="R175" s="5"/>
      <c r="S175" s="5"/>
      <c r="T175" s="5"/>
      <c r="U175" s="5"/>
      <c r="V175" s="5">
        <v>2</v>
      </c>
    </row>
    <row r="176" spans="12:22" x14ac:dyDescent="0.3">
      <c r="L176" s="3" t="s">
        <v>190</v>
      </c>
    </row>
    <row r="177" spans="12:22" x14ac:dyDescent="0.3">
      <c r="L177" s="4" t="s">
        <v>79</v>
      </c>
      <c r="M177" s="5"/>
      <c r="N177" s="5"/>
      <c r="O177" s="5"/>
      <c r="P177" s="5">
        <v>1</v>
      </c>
      <c r="Q177" s="5"/>
      <c r="R177" s="5"/>
      <c r="S177" s="5"/>
      <c r="T177" s="5"/>
      <c r="U177" s="5"/>
      <c r="V177" s="5">
        <v>1</v>
      </c>
    </row>
    <row r="178" spans="12:22" x14ac:dyDescent="0.3">
      <c r="L178" s="4" t="s">
        <v>44</v>
      </c>
      <c r="M178" s="5"/>
      <c r="N178" s="5"/>
      <c r="O178" s="5"/>
      <c r="P178" s="5">
        <v>2</v>
      </c>
      <c r="Q178" s="5"/>
      <c r="R178" s="5"/>
      <c r="S178" s="5"/>
      <c r="T178" s="5"/>
      <c r="U178" s="5"/>
      <c r="V178" s="5">
        <v>2</v>
      </c>
    </row>
    <row r="179" spans="12:22" x14ac:dyDescent="0.3">
      <c r="L179" s="4" t="s">
        <v>37</v>
      </c>
      <c r="M179" s="5"/>
      <c r="N179" s="5"/>
      <c r="O179" s="5"/>
      <c r="P179" s="5">
        <v>1</v>
      </c>
      <c r="Q179" s="5"/>
      <c r="R179" s="5"/>
      <c r="S179" s="5"/>
      <c r="T179" s="5"/>
      <c r="U179" s="5"/>
      <c r="V179" s="5">
        <v>1</v>
      </c>
    </row>
    <row r="180" spans="12:22" x14ac:dyDescent="0.3">
      <c r="L180" s="3" t="s">
        <v>102</v>
      </c>
    </row>
    <row r="181" spans="12:22" x14ac:dyDescent="0.3">
      <c r="L181" s="4" t="s">
        <v>6</v>
      </c>
      <c r="M181" s="5"/>
      <c r="N181" s="5">
        <v>2</v>
      </c>
      <c r="O181" s="5"/>
      <c r="P181" s="5"/>
      <c r="Q181" s="5"/>
      <c r="R181" s="5"/>
      <c r="S181" s="5"/>
      <c r="T181" s="5"/>
      <c r="U181" s="5"/>
      <c r="V181" s="5">
        <v>2</v>
      </c>
    </row>
    <row r="182" spans="12:22" x14ac:dyDescent="0.3">
      <c r="L182" s="3" t="s">
        <v>140</v>
      </c>
    </row>
    <row r="183" spans="12:22" x14ac:dyDescent="0.3">
      <c r="L183" s="4" t="s">
        <v>6</v>
      </c>
      <c r="M183" s="5"/>
      <c r="N183" s="5">
        <v>2</v>
      </c>
      <c r="O183" s="5">
        <v>1</v>
      </c>
      <c r="P183" s="5"/>
      <c r="Q183" s="5"/>
      <c r="R183" s="5"/>
      <c r="S183" s="5"/>
      <c r="T183" s="5"/>
      <c r="U183" s="5"/>
      <c r="V183" s="5">
        <v>3</v>
      </c>
    </row>
    <row r="184" spans="12:22" x14ac:dyDescent="0.3">
      <c r="L184" s="3" t="s">
        <v>210</v>
      </c>
    </row>
    <row r="185" spans="12:22" x14ac:dyDescent="0.3">
      <c r="L185" s="4" t="s">
        <v>79</v>
      </c>
      <c r="M185" s="5"/>
      <c r="N185" s="5"/>
      <c r="O185" s="5"/>
      <c r="P185" s="5"/>
      <c r="Q185" s="5"/>
      <c r="R185" s="5">
        <v>1</v>
      </c>
      <c r="S185" s="5"/>
      <c r="T185" s="5"/>
      <c r="U185" s="5"/>
      <c r="V185" s="5">
        <v>1</v>
      </c>
    </row>
    <row r="186" spans="12:22" x14ac:dyDescent="0.3">
      <c r="L186" s="4" t="s">
        <v>44</v>
      </c>
      <c r="M186" s="5"/>
      <c r="N186" s="5"/>
      <c r="O186" s="5"/>
      <c r="P186" s="5"/>
      <c r="Q186" s="5"/>
      <c r="R186" s="5">
        <v>1</v>
      </c>
      <c r="S186" s="5"/>
      <c r="T186" s="5"/>
      <c r="U186" s="5"/>
      <c r="V186" s="5">
        <v>1</v>
      </c>
    </row>
    <row r="187" spans="12:22" x14ac:dyDescent="0.3">
      <c r="L187" s="3" t="s">
        <v>52</v>
      </c>
    </row>
    <row r="188" spans="12:22" x14ac:dyDescent="0.3">
      <c r="L188" s="4" t="s">
        <v>44</v>
      </c>
      <c r="M188" s="5">
        <v>6</v>
      </c>
      <c r="N188" s="5"/>
      <c r="O188" s="5"/>
      <c r="P188" s="5"/>
      <c r="Q188" s="5"/>
      <c r="R188" s="5"/>
      <c r="S188" s="5"/>
      <c r="T188" s="5"/>
      <c r="U188" s="5"/>
      <c r="V188" s="5">
        <v>6</v>
      </c>
    </row>
    <row r="189" spans="12:22" x14ac:dyDescent="0.3">
      <c r="L189" s="3" t="s">
        <v>177</v>
      </c>
    </row>
    <row r="190" spans="12:22" x14ac:dyDescent="0.3">
      <c r="L190" s="4" t="s">
        <v>44</v>
      </c>
      <c r="M190" s="5"/>
      <c r="N190" s="5"/>
      <c r="O190" s="5"/>
      <c r="P190" s="5">
        <v>2</v>
      </c>
      <c r="Q190" s="5"/>
      <c r="R190" s="5"/>
      <c r="S190" s="5"/>
      <c r="T190" s="5"/>
      <c r="U190" s="5"/>
      <c r="V190" s="5">
        <v>2</v>
      </c>
    </row>
    <row r="191" spans="12:22" x14ac:dyDescent="0.3">
      <c r="L191" s="3" t="s">
        <v>19</v>
      </c>
    </row>
    <row r="192" spans="12:22" x14ac:dyDescent="0.3">
      <c r="L192" s="4" t="s">
        <v>6</v>
      </c>
      <c r="M192" s="5">
        <v>1</v>
      </c>
      <c r="N192" s="5"/>
      <c r="O192" s="5"/>
      <c r="P192" s="5"/>
      <c r="Q192" s="5"/>
      <c r="R192" s="5"/>
      <c r="S192" s="5"/>
      <c r="T192" s="5"/>
      <c r="U192" s="5"/>
      <c r="V192" s="5">
        <v>1</v>
      </c>
    </row>
    <row r="193" spans="12:22" x14ac:dyDescent="0.3">
      <c r="L193" s="3" t="s">
        <v>141</v>
      </c>
    </row>
    <row r="194" spans="12:22" x14ac:dyDescent="0.3">
      <c r="L194" s="4" t="s">
        <v>44</v>
      </c>
      <c r="M194" s="5"/>
      <c r="N194" s="5">
        <v>1</v>
      </c>
      <c r="O194" s="5"/>
      <c r="P194" s="5"/>
      <c r="Q194" s="5"/>
      <c r="R194" s="5"/>
      <c r="S194" s="5"/>
      <c r="T194" s="5"/>
      <c r="U194" s="5"/>
      <c r="V194" s="5">
        <v>1</v>
      </c>
    </row>
    <row r="195" spans="12:22" x14ac:dyDescent="0.3">
      <c r="L195" s="3" t="s">
        <v>492</v>
      </c>
      <c r="M195" s="5"/>
      <c r="N195" s="5"/>
      <c r="O195" s="5"/>
      <c r="P195" s="5"/>
      <c r="Q195" s="5"/>
      <c r="R195" s="5"/>
      <c r="S195" s="5"/>
      <c r="T195" s="5">
        <v>2</v>
      </c>
      <c r="U195" s="5"/>
      <c r="V195" s="5">
        <v>2</v>
      </c>
    </row>
    <row r="196" spans="12:22" x14ac:dyDescent="0.3">
      <c r="L196" s="3" t="s">
        <v>45</v>
      </c>
    </row>
    <row r="197" spans="12:22" x14ac:dyDescent="0.3">
      <c r="L197" s="4" t="s">
        <v>37</v>
      </c>
      <c r="M197" s="5">
        <v>1</v>
      </c>
      <c r="N197" s="5"/>
      <c r="O197" s="5"/>
      <c r="P197" s="5"/>
      <c r="Q197" s="5"/>
      <c r="R197" s="5"/>
      <c r="S197" s="5"/>
      <c r="T197" s="5"/>
      <c r="U197" s="5"/>
      <c r="V197" s="5">
        <v>1</v>
      </c>
    </row>
    <row r="198" spans="12:22" x14ac:dyDescent="0.3">
      <c r="L198" s="3" t="s">
        <v>90</v>
      </c>
    </row>
    <row r="199" spans="12:22" x14ac:dyDescent="0.3">
      <c r="L199" s="4" t="s">
        <v>37</v>
      </c>
      <c r="M199" s="5"/>
      <c r="N199" s="5">
        <v>1</v>
      </c>
      <c r="O199" s="5"/>
      <c r="P199" s="5"/>
      <c r="Q199" s="5"/>
      <c r="R199" s="5"/>
      <c r="S199" s="5"/>
      <c r="T199" s="5"/>
      <c r="U199" s="5"/>
      <c r="V199" s="5">
        <v>1</v>
      </c>
    </row>
    <row r="200" spans="12:22" x14ac:dyDescent="0.3">
      <c r="L200" s="3" t="s">
        <v>125</v>
      </c>
    </row>
    <row r="201" spans="12:22" x14ac:dyDescent="0.3">
      <c r="L201" s="4" t="s">
        <v>37</v>
      </c>
      <c r="M201" s="5"/>
      <c r="N201" s="5">
        <v>1</v>
      </c>
      <c r="O201" s="5"/>
      <c r="P201" s="5"/>
      <c r="Q201" s="5"/>
      <c r="R201" s="5"/>
      <c r="S201" s="5"/>
      <c r="T201" s="5"/>
      <c r="U201" s="5"/>
      <c r="V201" s="5">
        <v>1</v>
      </c>
    </row>
    <row r="202" spans="12:22" x14ac:dyDescent="0.3">
      <c r="L202" s="3" t="s">
        <v>174</v>
      </c>
    </row>
    <row r="203" spans="12:22" x14ac:dyDescent="0.3">
      <c r="L203" s="4" t="s">
        <v>37</v>
      </c>
      <c r="M203" s="5"/>
      <c r="N203" s="5"/>
      <c r="O203" s="5">
        <v>1</v>
      </c>
      <c r="P203" s="5"/>
      <c r="Q203" s="5"/>
      <c r="R203" s="5"/>
      <c r="S203" s="5"/>
      <c r="T203" s="5"/>
      <c r="U203" s="5"/>
      <c r="V203" s="5">
        <v>1</v>
      </c>
    </row>
    <row r="204" spans="12:22" x14ac:dyDescent="0.3">
      <c r="L204" s="3" t="s">
        <v>3</v>
      </c>
    </row>
    <row r="205" spans="12:22" x14ac:dyDescent="0.3">
      <c r="L205" s="4" t="s">
        <v>6</v>
      </c>
      <c r="M205" s="5">
        <v>1</v>
      </c>
      <c r="N205" s="5"/>
      <c r="O205" s="5"/>
      <c r="P205" s="5"/>
      <c r="Q205" s="5"/>
      <c r="R205" s="5"/>
      <c r="S205" s="5"/>
      <c r="T205" s="5"/>
      <c r="U205" s="5"/>
      <c r="V205" s="5">
        <v>1</v>
      </c>
    </row>
    <row r="206" spans="12:22" x14ac:dyDescent="0.3">
      <c r="L206" s="3" t="s">
        <v>105</v>
      </c>
    </row>
    <row r="207" spans="12:22" x14ac:dyDescent="0.3">
      <c r="L207" s="4" t="s">
        <v>6</v>
      </c>
      <c r="M207" s="5"/>
      <c r="N207" s="5">
        <v>1</v>
      </c>
      <c r="O207" s="5"/>
      <c r="P207" s="5"/>
      <c r="Q207" s="5"/>
      <c r="R207" s="5"/>
      <c r="S207" s="5"/>
      <c r="T207" s="5"/>
      <c r="U207" s="5"/>
      <c r="V207" s="5">
        <v>1</v>
      </c>
    </row>
    <row r="208" spans="12:22" x14ac:dyDescent="0.3">
      <c r="L208" s="3" t="s">
        <v>127</v>
      </c>
    </row>
    <row r="209" spans="12:22" x14ac:dyDescent="0.3">
      <c r="L209" s="4" t="s">
        <v>44</v>
      </c>
      <c r="M209" s="5"/>
      <c r="N209" s="5">
        <v>2</v>
      </c>
      <c r="O209" s="5"/>
      <c r="P209" s="5"/>
      <c r="Q209" s="5"/>
      <c r="R209" s="5"/>
      <c r="S209" s="5"/>
      <c r="T209" s="5"/>
      <c r="U209" s="5"/>
      <c r="V209" s="5">
        <v>2</v>
      </c>
    </row>
    <row r="210" spans="12:22" x14ac:dyDescent="0.3">
      <c r="L210" s="3" t="s">
        <v>491</v>
      </c>
    </row>
    <row r="211" spans="12:22" x14ac:dyDescent="0.3">
      <c r="L211" s="4" t="s">
        <v>37</v>
      </c>
      <c r="M211" s="5"/>
      <c r="N211" s="5"/>
      <c r="O211" s="5"/>
      <c r="P211" s="5"/>
      <c r="Q211" s="5"/>
      <c r="R211" s="5"/>
      <c r="S211" s="5"/>
      <c r="T211" s="5">
        <v>1</v>
      </c>
      <c r="U211" s="5"/>
      <c r="V211" s="5">
        <v>1</v>
      </c>
    </row>
    <row r="212" spans="12:22" x14ac:dyDescent="0.3">
      <c r="L212" s="3" t="s">
        <v>58</v>
      </c>
    </row>
    <row r="213" spans="12:22" x14ac:dyDescent="0.3">
      <c r="L213" s="4" t="s">
        <v>6</v>
      </c>
      <c r="M213" s="5"/>
      <c r="N213" s="5">
        <v>3</v>
      </c>
      <c r="O213" s="5"/>
      <c r="P213" s="5"/>
      <c r="Q213" s="5"/>
      <c r="R213" s="5"/>
      <c r="S213" s="5"/>
      <c r="T213" s="5"/>
      <c r="U213" s="5"/>
      <c r="V213" s="5">
        <v>3</v>
      </c>
    </row>
    <row r="214" spans="12:22" x14ac:dyDescent="0.3">
      <c r="L214" s="4" t="s">
        <v>37</v>
      </c>
      <c r="M214" s="5"/>
      <c r="N214" s="5">
        <v>1</v>
      </c>
      <c r="O214" s="5"/>
      <c r="P214" s="5"/>
      <c r="Q214" s="5"/>
      <c r="R214" s="5"/>
      <c r="S214" s="5"/>
      <c r="T214" s="5"/>
      <c r="U214" s="5"/>
      <c r="V214" s="5">
        <v>1</v>
      </c>
    </row>
    <row r="215" spans="12:22" x14ac:dyDescent="0.3">
      <c r="L215" s="3" t="s">
        <v>72</v>
      </c>
    </row>
    <row r="216" spans="12:22" x14ac:dyDescent="0.3">
      <c r="L216" s="4" t="s">
        <v>6</v>
      </c>
      <c r="M216" s="5"/>
      <c r="N216" s="5">
        <v>1</v>
      </c>
      <c r="O216" s="5"/>
      <c r="P216" s="5"/>
      <c r="Q216" s="5"/>
      <c r="R216" s="5"/>
      <c r="S216" s="5"/>
      <c r="T216" s="5"/>
      <c r="U216" s="5"/>
      <c r="V216" s="5">
        <v>1</v>
      </c>
    </row>
    <row r="217" spans="12:22" x14ac:dyDescent="0.3">
      <c r="L217" s="3" t="s">
        <v>217</v>
      </c>
    </row>
    <row r="218" spans="12:22" x14ac:dyDescent="0.3">
      <c r="L218" s="4" t="s">
        <v>44</v>
      </c>
      <c r="M218" s="5"/>
      <c r="N218" s="5"/>
      <c r="O218" s="5"/>
      <c r="P218" s="5"/>
      <c r="Q218" s="5"/>
      <c r="R218" s="5">
        <v>1</v>
      </c>
      <c r="S218" s="5"/>
      <c r="T218" s="5"/>
      <c r="U218" s="5"/>
      <c r="V218" s="5">
        <v>1</v>
      </c>
    </row>
    <row r="219" spans="12:22" x14ac:dyDescent="0.3">
      <c r="L219" s="3" t="s">
        <v>170</v>
      </c>
    </row>
    <row r="220" spans="12:22" x14ac:dyDescent="0.3">
      <c r="L220" s="4" t="s">
        <v>37</v>
      </c>
      <c r="M220" s="5"/>
      <c r="N220" s="5"/>
      <c r="O220" s="5">
        <v>1</v>
      </c>
      <c r="P220" s="5"/>
      <c r="Q220" s="5"/>
      <c r="R220" s="5"/>
      <c r="S220" s="5"/>
      <c r="T220" s="5"/>
      <c r="U220" s="5"/>
      <c r="V220" s="5">
        <v>1</v>
      </c>
    </row>
    <row r="221" spans="12:22" x14ac:dyDescent="0.3">
      <c r="L221" s="3" t="s">
        <v>221</v>
      </c>
    </row>
    <row r="222" spans="12:22" x14ac:dyDescent="0.3">
      <c r="L222" s="4" t="s">
        <v>44</v>
      </c>
      <c r="M222" s="5"/>
      <c r="N222" s="5"/>
      <c r="O222" s="5"/>
      <c r="P222" s="5"/>
      <c r="Q222" s="5"/>
      <c r="R222" s="5">
        <v>1</v>
      </c>
      <c r="S222" s="5">
        <v>1</v>
      </c>
      <c r="T222" s="5"/>
      <c r="U222" s="5"/>
      <c r="V222" s="5">
        <v>2</v>
      </c>
    </row>
    <row r="223" spans="12:22" x14ac:dyDescent="0.3">
      <c r="L223" s="4" t="s">
        <v>37</v>
      </c>
      <c r="M223" s="5"/>
      <c r="N223" s="5"/>
      <c r="O223" s="5"/>
      <c r="P223" s="5"/>
      <c r="Q223" s="5"/>
      <c r="R223" s="5"/>
      <c r="S223" s="5">
        <v>1</v>
      </c>
      <c r="T223" s="5"/>
      <c r="U223" s="5"/>
      <c r="V223" s="5">
        <v>1</v>
      </c>
    </row>
    <row r="224" spans="12:22" x14ac:dyDescent="0.3">
      <c r="L224" s="3" t="s">
        <v>165</v>
      </c>
    </row>
    <row r="225" spans="12:22" x14ac:dyDescent="0.3">
      <c r="L225" s="4" t="s">
        <v>6</v>
      </c>
      <c r="M225" s="5"/>
      <c r="N225" s="5">
        <v>1</v>
      </c>
      <c r="O225" s="5"/>
      <c r="P225" s="5"/>
      <c r="Q225" s="5"/>
      <c r="R225" s="5"/>
      <c r="S225" s="5"/>
      <c r="T225" s="5"/>
      <c r="U225" s="5"/>
      <c r="V225" s="5">
        <v>1</v>
      </c>
    </row>
    <row r="226" spans="12:22" x14ac:dyDescent="0.3">
      <c r="L226" s="3" t="s">
        <v>70</v>
      </c>
    </row>
    <row r="227" spans="12:22" x14ac:dyDescent="0.3">
      <c r="L227" s="4" t="s">
        <v>6</v>
      </c>
      <c r="M227" s="5"/>
      <c r="N227" s="5">
        <v>1</v>
      </c>
      <c r="O227" s="5"/>
      <c r="P227" s="5"/>
      <c r="Q227" s="5"/>
      <c r="R227" s="5"/>
      <c r="S227" s="5"/>
      <c r="T227" s="5"/>
      <c r="U227" s="5"/>
      <c r="V227" s="5">
        <v>1</v>
      </c>
    </row>
    <row r="228" spans="12:22" x14ac:dyDescent="0.3">
      <c r="L228" s="4" t="s">
        <v>44</v>
      </c>
      <c r="M228" s="5"/>
      <c r="N228" s="5">
        <v>1</v>
      </c>
      <c r="O228" s="5"/>
      <c r="P228" s="5"/>
      <c r="Q228" s="5"/>
      <c r="R228" s="5"/>
      <c r="S228" s="5"/>
      <c r="T228" s="5"/>
      <c r="U228" s="5"/>
      <c r="V228" s="5">
        <v>1</v>
      </c>
    </row>
    <row r="229" spans="12:22" x14ac:dyDescent="0.3">
      <c r="L229" s="4" t="s">
        <v>37</v>
      </c>
      <c r="M229" s="5"/>
      <c r="N229" s="5">
        <v>1</v>
      </c>
      <c r="O229" s="5"/>
      <c r="P229" s="5"/>
      <c r="Q229" s="5"/>
      <c r="R229" s="5"/>
      <c r="S229" s="5"/>
      <c r="T229" s="5"/>
      <c r="U229" s="5"/>
      <c r="V229" s="5">
        <v>1</v>
      </c>
    </row>
    <row r="230" spans="12:22" x14ac:dyDescent="0.3">
      <c r="L230" s="3" t="s">
        <v>103</v>
      </c>
    </row>
    <row r="231" spans="12:22" x14ac:dyDescent="0.3">
      <c r="L231" s="4" t="s">
        <v>6</v>
      </c>
      <c r="M231" s="5"/>
      <c r="N231" s="5">
        <v>1</v>
      </c>
      <c r="O231" s="5"/>
      <c r="P231" s="5"/>
      <c r="Q231" s="5"/>
      <c r="R231" s="5"/>
      <c r="S231" s="5"/>
      <c r="T231" s="5"/>
      <c r="U231" s="5"/>
      <c r="V231" s="5">
        <v>1</v>
      </c>
    </row>
    <row r="232" spans="12:22" x14ac:dyDescent="0.3">
      <c r="L232" s="3" t="s">
        <v>130</v>
      </c>
    </row>
    <row r="233" spans="12:22" x14ac:dyDescent="0.3">
      <c r="L233" s="4" t="s">
        <v>6</v>
      </c>
      <c r="M233" s="5"/>
      <c r="N233" s="5">
        <v>1</v>
      </c>
      <c r="O233" s="5"/>
      <c r="P233" s="5"/>
      <c r="Q233" s="5"/>
      <c r="R233" s="5"/>
      <c r="S233" s="5"/>
      <c r="T233" s="5"/>
      <c r="U233" s="5"/>
      <c r="V233" s="5">
        <v>1</v>
      </c>
    </row>
    <row r="234" spans="12:22" x14ac:dyDescent="0.3">
      <c r="L234" s="3" t="s">
        <v>433</v>
      </c>
    </row>
    <row r="235" spans="12:22" x14ac:dyDescent="0.3">
      <c r="L235" s="4" t="s">
        <v>6</v>
      </c>
      <c r="M235" s="5"/>
      <c r="N235" s="5"/>
      <c r="O235" s="5"/>
      <c r="P235" s="5"/>
      <c r="Q235" s="5"/>
      <c r="R235" s="5"/>
      <c r="S235" s="5">
        <v>1</v>
      </c>
      <c r="T235" s="5"/>
      <c r="U235" s="5"/>
      <c r="V235" s="5">
        <v>1</v>
      </c>
    </row>
    <row r="236" spans="12:22" x14ac:dyDescent="0.3">
      <c r="L236" s="3" t="s">
        <v>200</v>
      </c>
    </row>
    <row r="237" spans="12:22" x14ac:dyDescent="0.3">
      <c r="L237" s="4" t="s">
        <v>6</v>
      </c>
      <c r="M237" s="5"/>
      <c r="N237" s="5"/>
      <c r="O237" s="5"/>
      <c r="P237" s="5"/>
      <c r="Q237" s="5">
        <v>1</v>
      </c>
      <c r="R237" s="5"/>
      <c r="S237" s="5"/>
      <c r="T237" s="5"/>
      <c r="U237" s="5"/>
      <c r="V237" s="5">
        <v>1</v>
      </c>
    </row>
    <row r="238" spans="12:22" x14ac:dyDescent="0.3">
      <c r="L238" s="4" t="s">
        <v>79</v>
      </c>
      <c r="M238" s="5"/>
      <c r="N238" s="5"/>
      <c r="O238" s="5"/>
      <c r="P238" s="5"/>
      <c r="Q238" s="5">
        <v>1</v>
      </c>
      <c r="R238" s="5"/>
      <c r="S238" s="5"/>
      <c r="T238" s="5"/>
      <c r="U238" s="5"/>
      <c r="V238" s="5">
        <v>1</v>
      </c>
    </row>
    <row r="239" spans="12:22" x14ac:dyDescent="0.3">
      <c r="L239" s="3" t="s">
        <v>131</v>
      </c>
    </row>
    <row r="240" spans="12:22" x14ac:dyDescent="0.3">
      <c r="L240" s="4" t="s">
        <v>37</v>
      </c>
      <c r="M240" s="5"/>
      <c r="N240" s="5">
        <v>1</v>
      </c>
      <c r="O240" s="5"/>
      <c r="P240" s="5"/>
      <c r="Q240" s="5"/>
      <c r="R240" s="5"/>
      <c r="S240" s="5"/>
      <c r="T240" s="5"/>
      <c r="U240" s="5"/>
      <c r="V240" s="5">
        <v>1</v>
      </c>
    </row>
    <row r="241" spans="12:22" x14ac:dyDescent="0.3">
      <c r="L241" s="3" t="s">
        <v>88</v>
      </c>
    </row>
    <row r="242" spans="12:22" x14ac:dyDescent="0.3">
      <c r="L242" s="4" t="s">
        <v>6</v>
      </c>
      <c r="M242" s="5"/>
      <c r="N242" s="5">
        <v>1</v>
      </c>
      <c r="O242" s="5"/>
      <c r="P242" s="5"/>
      <c r="Q242" s="5"/>
      <c r="R242" s="5"/>
      <c r="S242" s="5"/>
      <c r="T242" s="5"/>
      <c r="U242" s="5"/>
      <c r="V242" s="5">
        <v>1</v>
      </c>
    </row>
    <row r="243" spans="12:22" x14ac:dyDescent="0.3">
      <c r="L243" s="3" t="s">
        <v>160</v>
      </c>
    </row>
    <row r="244" spans="12:22" x14ac:dyDescent="0.3">
      <c r="L244" s="4" t="s">
        <v>6</v>
      </c>
      <c r="M244" s="5"/>
      <c r="N244" s="5">
        <v>1</v>
      </c>
      <c r="O244" s="5"/>
      <c r="P244" s="5"/>
      <c r="Q244" s="5"/>
      <c r="R244" s="5"/>
      <c r="S244" s="5"/>
      <c r="T244" s="5"/>
      <c r="U244" s="5"/>
      <c r="V244" s="5">
        <v>1</v>
      </c>
    </row>
    <row r="245" spans="12:22" x14ac:dyDescent="0.3">
      <c r="L245" s="4" t="s">
        <v>79</v>
      </c>
      <c r="M245" s="5"/>
      <c r="N245" s="5"/>
      <c r="O245" s="5"/>
      <c r="P245" s="5"/>
      <c r="Q245" s="5"/>
      <c r="R245" s="5"/>
      <c r="S245" s="5">
        <v>1</v>
      </c>
      <c r="T245" s="5"/>
      <c r="U245" s="5"/>
      <c r="V245" s="5">
        <v>1</v>
      </c>
    </row>
    <row r="246" spans="12:22" x14ac:dyDescent="0.3">
      <c r="L246" s="3" t="s">
        <v>483</v>
      </c>
    </row>
    <row r="247" spans="12:22" x14ac:dyDescent="0.3">
      <c r="L247" s="4" t="s">
        <v>6</v>
      </c>
      <c r="M247" s="5"/>
      <c r="N247" s="5"/>
      <c r="O247" s="5"/>
      <c r="P247" s="5"/>
      <c r="Q247" s="5"/>
      <c r="R247" s="5"/>
      <c r="S247" s="5"/>
      <c r="T247" s="5">
        <v>1</v>
      </c>
      <c r="U247" s="5"/>
      <c r="V247" s="5">
        <v>1</v>
      </c>
    </row>
    <row r="248" spans="12:22" x14ac:dyDescent="0.3">
      <c r="L248" s="3" t="s">
        <v>74</v>
      </c>
    </row>
    <row r="249" spans="12:22" x14ac:dyDescent="0.3">
      <c r="L249" s="4" t="s">
        <v>6</v>
      </c>
      <c r="M249" s="5"/>
      <c r="N249" s="5">
        <v>1</v>
      </c>
      <c r="O249" s="5"/>
      <c r="P249" s="5"/>
      <c r="Q249" s="5"/>
      <c r="R249" s="5"/>
      <c r="S249" s="5"/>
      <c r="T249" s="5"/>
      <c r="U249" s="5"/>
      <c r="V249" s="5">
        <v>1</v>
      </c>
    </row>
    <row r="250" spans="12:22" x14ac:dyDescent="0.3">
      <c r="L250" s="4" t="s">
        <v>37</v>
      </c>
      <c r="M250" s="5"/>
      <c r="N250" s="5">
        <v>2</v>
      </c>
      <c r="O250" s="5"/>
      <c r="P250" s="5"/>
      <c r="Q250" s="5"/>
      <c r="R250" s="5"/>
      <c r="S250" s="5"/>
      <c r="T250" s="5"/>
      <c r="U250" s="5"/>
      <c r="V250" s="5">
        <v>2</v>
      </c>
    </row>
    <row r="251" spans="12:22" x14ac:dyDescent="0.3">
      <c r="L251" s="3" t="s">
        <v>42</v>
      </c>
    </row>
    <row r="252" spans="12:22" x14ac:dyDescent="0.3">
      <c r="L252" s="4" t="s">
        <v>44</v>
      </c>
      <c r="M252" s="5">
        <v>1</v>
      </c>
      <c r="N252" s="5"/>
      <c r="O252" s="5"/>
      <c r="P252" s="5"/>
      <c r="Q252" s="5"/>
      <c r="R252" s="5"/>
      <c r="S252" s="5"/>
      <c r="T252" s="5"/>
      <c r="U252" s="5"/>
      <c r="V252" s="5">
        <v>1</v>
      </c>
    </row>
    <row r="253" spans="12:22" x14ac:dyDescent="0.3">
      <c r="L253" s="3" t="s">
        <v>115</v>
      </c>
    </row>
    <row r="254" spans="12:22" x14ac:dyDescent="0.3">
      <c r="L254" s="4" t="s">
        <v>37</v>
      </c>
      <c r="M254" s="5"/>
      <c r="N254" s="5">
        <v>1</v>
      </c>
      <c r="O254" s="5"/>
      <c r="P254" s="5"/>
      <c r="Q254" s="5"/>
      <c r="R254" s="5"/>
      <c r="S254" s="5"/>
      <c r="T254" s="5"/>
      <c r="U254" s="5"/>
      <c r="V254" s="5">
        <v>1</v>
      </c>
    </row>
    <row r="255" spans="12:22" x14ac:dyDescent="0.3">
      <c r="L255" s="3" t="s">
        <v>142</v>
      </c>
    </row>
    <row r="256" spans="12:22" x14ac:dyDescent="0.3">
      <c r="L256" s="4" t="s">
        <v>6</v>
      </c>
      <c r="M256" s="5"/>
      <c r="N256" s="5">
        <v>3</v>
      </c>
      <c r="O256" s="5"/>
      <c r="P256" s="5"/>
      <c r="Q256" s="5"/>
      <c r="R256" s="5"/>
      <c r="S256" s="5"/>
      <c r="T256" s="5"/>
      <c r="U256" s="5"/>
      <c r="V256" s="5">
        <v>3</v>
      </c>
    </row>
    <row r="257" spans="12:22" x14ac:dyDescent="0.3">
      <c r="L257" s="3" t="s">
        <v>437</v>
      </c>
    </row>
    <row r="258" spans="12:22" x14ac:dyDescent="0.3">
      <c r="L258" s="4" t="s">
        <v>6</v>
      </c>
      <c r="M258" s="5"/>
      <c r="N258" s="5"/>
      <c r="O258" s="5"/>
      <c r="P258" s="5"/>
      <c r="Q258" s="5"/>
      <c r="R258" s="5"/>
      <c r="S258" s="5">
        <v>1</v>
      </c>
      <c r="T258" s="5"/>
      <c r="U258" s="5"/>
      <c r="V258" s="5">
        <v>1</v>
      </c>
    </row>
    <row r="259" spans="12:22" x14ac:dyDescent="0.3">
      <c r="L259" s="3" t="s">
        <v>168</v>
      </c>
    </row>
    <row r="260" spans="12:22" x14ac:dyDescent="0.3">
      <c r="L260" s="4" t="s">
        <v>37</v>
      </c>
      <c r="M260" s="5"/>
      <c r="N260" s="5">
        <v>2</v>
      </c>
      <c r="O260" s="5"/>
      <c r="P260" s="5"/>
      <c r="Q260" s="5"/>
      <c r="R260" s="5"/>
      <c r="S260" s="5"/>
      <c r="T260" s="5"/>
      <c r="U260" s="5"/>
      <c r="V260" s="5">
        <v>2</v>
      </c>
    </row>
    <row r="261" spans="12:22" x14ac:dyDescent="0.3">
      <c r="L261" s="3" t="s">
        <v>53</v>
      </c>
    </row>
    <row r="262" spans="12:22" x14ac:dyDescent="0.3">
      <c r="L262" s="4" t="s">
        <v>44</v>
      </c>
      <c r="M262" s="5">
        <v>3</v>
      </c>
      <c r="N262" s="5"/>
      <c r="O262" s="5"/>
      <c r="P262" s="5"/>
      <c r="Q262" s="5"/>
      <c r="R262" s="5"/>
      <c r="S262" s="5"/>
      <c r="T262" s="5"/>
      <c r="U262" s="5"/>
      <c r="V262" s="5">
        <v>3</v>
      </c>
    </row>
    <row r="263" spans="12:22" x14ac:dyDescent="0.3">
      <c r="L263" s="4" t="s">
        <v>37</v>
      </c>
      <c r="M263" s="5">
        <v>2</v>
      </c>
      <c r="N263" s="5"/>
      <c r="O263" s="5"/>
      <c r="P263" s="5"/>
      <c r="Q263" s="5"/>
      <c r="R263" s="5"/>
      <c r="S263" s="5"/>
      <c r="T263" s="5"/>
      <c r="U263" s="5"/>
      <c r="V263" s="5">
        <v>2</v>
      </c>
    </row>
    <row r="264" spans="12:22" x14ac:dyDescent="0.3">
      <c r="L264" s="3" t="s">
        <v>118</v>
      </c>
    </row>
    <row r="265" spans="12:22" x14ac:dyDescent="0.3">
      <c r="L265" s="4" t="s">
        <v>6</v>
      </c>
      <c r="M265" s="5"/>
      <c r="N265" s="5">
        <v>1</v>
      </c>
      <c r="O265" s="5"/>
      <c r="P265" s="5"/>
      <c r="Q265" s="5"/>
      <c r="R265" s="5"/>
      <c r="S265" s="5"/>
      <c r="T265" s="5"/>
      <c r="U265" s="5"/>
      <c r="V265" s="5">
        <v>1</v>
      </c>
    </row>
    <row r="266" spans="12:22" x14ac:dyDescent="0.3">
      <c r="L266" s="3" t="s">
        <v>86</v>
      </c>
    </row>
    <row r="267" spans="12:22" x14ac:dyDescent="0.3">
      <c r="L267" s="4" t="s">
        <v>6</v>
      </c>
      <c r="M267" s="5"/>
      <c r="N267" s="5"/>
      <c r="O267" s="5"/>
      <c r="P267" s="5"/>
      <c r="Q267" s="5"/>
      <c r="R267" s="5">
        <v>1</v>
      </c>
      <c r="S267" s="5"/>
      <c r="T267" s="5"/>
      <c r="U267" s="5"/>
      <c r="V267" s="5">
        <v>1</v>
      </c>
    </row>
    <row r="268" spans="12:22" x14ac:dyDescent="0.3">
      <c r="L268" s="4" t="s">
        <v>79</v>
      </c>
      <c r="M268" s="5"/>
      <c r="N268" s="5">
        <v>1</v>
      </c>
      <c r="O268" s="5"/>
      <c r="P268" s="5"/>
      <c r="Q268" s="5"/>
      <c r="R268" s="5"/>
      <c r="S268" s="5"/>
      <c r="T268" s="5"/>
      <c r="U268" s="5"/>
      <c r="V268" s="5">
        <v>1</v>
      </c>
    </row>
    <row r="269" spans="12:22" x14ac:dyDescent="0.3">
      <c r="L269" s="3" t="s">
        <v>85</v>
      </c>
    </row>
    <row r="270" spans="12:22" x14ac:dyDescent="0.3">
      <c r="L270" s="4" t="s">
        <v>6</v>
      </c>
      <c r="M270" s="5"/>
      <c r="N270" s="5">
        <v>1</v>
      </c>
      <c r="O270" s="5"/>
      <c r="P270" s="5"/>
      <c r="Q270" s="5"/>
      <c r="R270" s="5"/>
      <c r="S270" s="5"/>
      <c r="T270" s="5"/>
      <c r="U270" s="5"/>
      <c r="V270" s="5">
        <v>1</v>
      </c>
    </row>
    <row r="271" spans="12:22" x14ac:dyDescent="0.3">
      <c r="L271" s="3" t="s">
        <v>134</v>
      </c>
    </row>
    <row r="272" spans="12:22" x14ac:dyDescent="0.3">
      <c r="L272" s="4" t="s">
        <v>44</v>
      </c>
      <c r="M272" s="5"/>
      <c r="N272" s="5">
        <v>1</v>
      </c>
      <c r="O272" s="5"/>
      <c r="P272" s="5"/>
      <c r="Q272" s="5"/>
      <c r="R272" s="5"/>
      <c r="S272" s="5"/>
      <c r="T272" s="5"/>
      <c r="U272" s="5"/>
      <c r="V272" s="5">
        <v>1</v>
      </c>
    </row>
    <row r="273" spans="12:22" x14ac:dyDescent="0.3">
      <c r="L273" s="3" t="s">
        <v>207</v>
      </c>
    </row>
    <row r="274" spans="12:22" x14ac:dyDescent="0.3">
      <c r="L274" s="4" t="s">
        <v>79</v>
      </c>
      <c r="M274" s="5"/>
      <c r="N274" s="5"/>
      <c r="O274" s="5"/>
      <c r="P274" s="5"/>
      <c r="Q274" s="5">
        <v>1</v>
      </c>
      <c r="R274" s="5"/>
      <c r="S274" s="5"/>
      <c r="T274" s="5"/>
      <c r="U274" s="5"/>
      <c r="V274" s="5">
        <v>1</v>
      </c>
    </row>
    <row r="275" spans="12:22" x14ac:dyDescent="0.3">
      <c r="L275" s="3" t="s">
        <v>158</v>
      </c>
    </row>
    <row r="276" spans="12:22" x14ac:dyDescent="0.3">
      <c r="L276" s="4" t="s">
        <v>37</v>
      </c>
      <c r="M276" s="5"/>
      <c r="N276" s="5">
        <v>1</v>
      </c>
      <c r="O276" s="5"/>
      <c r="P276" s="5"/>
      <c r="Q276" s="5"/>
      <c r="R276" s="5"/>
      <c r="S276" s="5"/>
      <c r="T276" s="5"/>
      <c r="U276" s="5"/>
      <c r="V276" s="5">
        <v>1</v>
      </c>
    </row>
    <row r="277" spans="12:22" x14ac:dyDescent="0.3">
      <c r="L277" s="3" t="s">
        <v>148</v>
      </c>
    </row>
    <row r="278" spans="12:22" x14ac:dyDescent="0.3">
      <c r="L278" s="4" t="s">
        <v>6</v>
      </c>
      <c r="M278" s="5"/>
      <c r="N278" s="5">
        <v>1</v>
      </c>
      <c r="O278" s="5"/>
      <c r="P278" s="5"/>
      <c r="Q278" s="5"/>
      <c r="R278" s="5"/>
      <c r="S278" s="5"/>
      <c r="T278" s="5"/>
      <c r="U278" s="5"/>
      <c r="V278" s="5">
        <v>1</v>
      </c>
    </row>
    <row r="279" spans="12:22" x14ac:dyDescent="0.3">
      <c r="L279" s="4" t="s">
        <v>79</v>
      </c>
      <c r="M279" s="5"/>
      <c r="N279" s="5">
        <v>1</v>
      </c>
      <c r="O279" s="5"/>
      <c r="P279" s="5"/>
      <c r="Q279" s="5"/>
      <c r="R279" s="5"/>
      <c r="S279" s="5"/>
      <c r="T279" s="5"/>
      <c r="U279" s="5"/>
      <c r="V279" s="5">
        <v>1</v>
      </c>
    </row>
    <row r="280" spans="12:22" x14ac:dyDescent="0.3">
      <c r="L280" s="3" t="s">
        <v>448</v>
      </c>
    </row>
    <row r="281" spans="12:22" x14ac:dyDescent="0.3">
      <c r="L281" s="4" t="s">
        <v>44</v>
      </c>
      <c r="M281" s="5"/>
      <c r="N281" s="5"/>
      <c r="O281" s="5"/>
      <c r="P281" s="5"/>
      <c r="Q281" s="5"/>
      <c r="R281" s="5"/>
      <c r="S281" s="5">
        <v>1</v>
      </c>
      <c r="T281" s="5"/>
      <c r="U281" s="5"/>
      <c r="V281" s="5">
        <v>1</v>
      </c>
    </row>
    <row r="282" spans="12:22" x14ac:dyDescent="0.3">
      <c r="L282" s="3" t="s">
        <v>117</v>
      </c>
    </row>
    <row r="283" spans="12:22" x14ac:dyDescent="0.3">
      <c r="L283" s="4" t="s">
        <v>37</v>
      </c>
      <c r="M283" s="5"/>
      <c r="N283" s="5">
        <v>2</v>
      </c>
      <c r="O283" s="5"/>
      <c r="P283" s="5"/>
      <c r="Q283" s="5"/>
      <c r="R283" s="5"/>
      <c r="S283" s="5"/>
      <c r="T283" s="5"/>
      <c r="U283" s="5"/>
      <c r="V283" s="5">
        <v>2</v>
      </c>
    </row>
    <row r="284" spans="12:22" x14ac:dyDescent="0.3">
      <c r="L284" s="3" t="s">
        <v>75</v>
      </c>
    </row>
    <row r="285" spans="12:22" x14ac:dyDescent="0.3">
      <c r="L285" s="4" t="s">
        <v>44</v>
      </c>
      <c r="M285" s="5"/>
      <c r="N285" s="5">
        <v>1</v>
      </c>
      <c r="O285" s="5"/>
      <c r="P285" s="5"/>
      <c r="Q285" s="5"/>
      <c r="R285" s="5"/>
      <c r="S285" s="5"/>
      <c r="T285" s="5"/>
      <c r="U285" s="5"/>
      <c r="V285" s="5">
        <v>1</v>
      </c>
    </row>
    <row r="286" spans="12:22" x14ac:dyDescent="0.3">
      <c r="L286" s="3" t="s">
        <v>145</v>
      </c>
    </row>
    <row r="287" spans="12:22" x14ac:dyDescent="0.3">
      <c r="L287" s="4" t="s">
        <v>37</v>
      </c>
      <c r="M287" s="5"/>
      <c r="N287" s="5">
        <v>1</v>
      </c>
      <c r="O287" s="5"/>
      <c r="P287" s="5"/>
      <c r="Q287" s="5"/>
      <c r="R287" s="5"/>
      <c r="S287" s="5"/>
      <c r="T287" s="5"/>
      <c r="U287" s="5"/>
      <c r="V287" s="5">
        <v>1</v>
      </c>
    </row>
    <row r="288" spans="12:22" x14ac:dyDescent="0.3">
      <c r="L288" s="3" t="s">
        <v>151</v>
      </c>
    </row>
    <row r="289" spans="12:22" x14ac:dyDescent="0.3">
      <c r="L289" s="4" t="s">
        <v>6</v>
      </c>
      <c r="M289" s="5"/>
      <c r="N289" s="5">
        <v>1</v>
      </c>
      <c r="O289" s="5"/>
      <c r="P289" s="5"/>
      <c r="Q289" s="5"/>
      <c r="R289" s="5"/>
      <c r="S289" s="5"/>
      <c r="T289" s="5"/>
      <c r="U289" s="5"/>
      <c r="V289" s="5">
        <v>1</v>
      </c>
    </row>
    <row r="290" spans="12:22" x14ac:dyDescent="0.3">
      <c r="L290" s="3" t="s">
        <v>186</v>
      </c>
    </row>
    <row r="291" spans="12:22" x14ac:dyDescent="0.3">
      <c r="L291" s="4" t="s">
        <v>44</v>
      </c>
      <c r="M291" s="5"/>
      <c r="N291" s="5"/>
      <c r="O291" s="5"/>
      <c r="P291" s="5">
        <v>1</v>
      </c>
      <c r="Q291" s="5"/>
      <c r="R291" s="5"/>
      <c r="S291" s="5"/>
      <c r="T291" s="5"/>
      <c r="U291" s="5"/>
      <c r="V291" s="5">
        <v>1</v>
      </c>
    </row>
    <row r="292" spans="12:22" x14ac:dyDescent="0.3">
      <c r="L292" s="3" t="s">
        <v>38</v>
      </c>
    </row>
    <row r="293" spans="12:22" x14ac:dyDescent="0.3">
      <c r="L293" s="4" t="s">
        <v>6</v>
      </c>
      <c r="M293" s="5">
        <v>2</v>
      </c>
      <c r="N293" s="5"/>
      <c r="O293" s="5"/>
      <c r="P293" s="5"/>
      <c r="Q293" s="5"/>
      <c r="R293" s="5"/>
      <c r="S293" s="5"/>
      <c r="T293" s="5"/>
      <c r="U293" s="5"/>
      <c r="V293" s="5">
        <v>2</v>
      </c>
    </row>
    <row r="294" spans="12:22" x14ac:dyDescent="0.3">
      <c r="L294" s="4" t="s">
        <v>37</v>
      </c>
      <c r="M294" s="5">
        <v>2</v>
      </c>
      <c r="N294" s="5"/>
      <c r="O294" s="5"/>
      <c r="P294" s="5"/>
      <c r="Q294" s="5"/>
      <c r="R294" s="5"/>
      <c r="S294" s="5"/>
      <c r="T294" s="5"/>
      <c r="U294" s="5"/>
      <c r="V294" s="5">
        <v>2</v>
      </c>
    </row>
    <row r="295" spans="12:22" x14ac:dyDescent="0.3">
      <c r="L295" s="3" t="s">
        <v>137</v>
      </c>
    </row>
    <row r="296" spans="12:22" x14ac:dyDescent="0.3">
      <c r="L296" s="4" t="s">
        <v>37</v>
      </c>
      <c r="M296" s="5"/>
      <c r="N296" s="5">
        <v>1</v>
      </c>
      <c r="O296" s="5"/>
      <c r="P296" s="5"/>
      <c r="Q296" s="5"/>
      <c r="R296" s="5"/>
      <c r="S296" s="5"/>
      <c r="T296" s="5"/>
      <c r="U296" s="5"/>
      <c r="V296" s="5">
        <v>1</v>
      </c>
    </row>
    <row r="297" spans="12:22" x14ac:dyDescent="0.3">
      <c r="L297" s="3" t="s">
        <v>110</v>
      </c>
    </row>
    <row r="298" spans="12:22" x14ac:dyDescent="0.3">
      <c r="L298" s="4" t="s">
        <v>37</v>
      </c>
      <c r="M298" s="5"/>
      <c r="N298" s="5">
        <v>1</v>
      </c>
      <c r="O298" s="5"/>
      <c r="P298" s="5"/>
      <c r="Q298" s="5"/>
      <c r="R298" s="5"/>
      <c r="S298" s="5"/>
      <c r="T298" s="5"/>
      <c r="U298" s="5"/>
      <c r="V298" s="5">
        <v>1</v>
      </c>
    </row>
    <row r="299" spans="12:22" x14ac:dyDescent="0.3">
      <c r="L299" s="3" t="s">
        <v>447</v>
      </c>
    </row>
    <row r="300" spans="12:22" x14ac:dyDescent="0.3">
      <c r="L300" s="4" t="s">
        <v>37</v>
      </c>
      <c r="M300" s="5"/>
      <c r="N300" s="5"/>
      <c r="O300" s="5"/>
      <c r="P300" s="5"/>
      <c r="Q300" s="5"/>
      <c r="R300" s="5"/>
      <c r="S300" s="5">
        <v>1</v>
      </c>
      <c r="T300" s="5"/>
      <c r="U300" s="5"/>
      <c r="V300" s="5">
        <v>1</v>
      </c>
    </row>
    <row r="301" spans="12:22" x14ac:dyDescent="0.3">
      <c r="L301" s="3" t="s">
        <v>8</v>
      </c>
    </row>
    <row r="302" spans="12:22" x14ac:dyDescent="0.3">
      <c r="L302" s="4" t="s">
        <v>6</v>
      </c>
      <c r="M302" s="5">
        <v>1</v>
      </c>
      <c r="N302" s="5"/>
      <c r="O302" s="5"/>
      <c r="P302" s="5"/>
      <c r="Q302" s="5"/>
      <c r="R302" s="5"/>
      <c r="S302" s="5"/>
      <c r="T302" s="5"/>
      <c r="U302" s="5"/>
      <c r="V302" s="5">
        <v>1</v>
      </c>
    </row>
    <row r="303" spans="12:22" x14ac:dyDescent="0.3">
      <c r="L303" s="3" t="s">
        <v>175</v>
      </c>
    </row>
    <row r="304" spans="12:22" x14ac:dyDescent="0.3">
      <c r="L304" s="4" t="s">
        <v>37</v>
      </c>
      <c r="M304" s="5"/>
      <c r="N304" s="5"/>
      <c r="O304" s="5">
        <v>1</v>
      </c>
      <c r="P304" s="5"/>
      <c r="Q304" s="5"/>
      <c r="R304" s="5"/>
      <c r="S304" s="5"/>
      <c r="T304" s="5"/>
      <c r="U304" s="5"/>
      <c r="V304" s="5">
        <v>1</v>
      </c>
    </row>
    <row r="305" spans="12:22" x14ac:dyDescent="0.3">
      <c r="L305" s="3" t="s">
        <v>111</v>
      </c>
    </row>
    <row r="306" spans="12:22" x14ac:dyDescent="0.3">
      <c r="L306" s="4" t="s">
        <v>6</v>
      </c>
      <c r="M306" s="5"/>
      <c r="N306" s="5">
        <v>3</v>
      </c>
      <c r="O306" s="5"/>
      <c r="P306" s="5">
        <v>1</v>
      </c>
      <c r="Q306" s="5"/>
      <c r="R306" s="5"/>
      <c r="S306" s="5"/>
      <c r="T306" s="5"/>
      <c r="U306" s="5"/>
      <c r="V306" s="5">
        <v>4</v>
      </c>
    </row>
    <row r="307" spans="12:22" x14ac:dyDescent="0.3">
      <c r="L307" s="3" t="s">
        <v>77</v>
      </c>
    </row>
    <row r="308" spans="12:22" x14ac:dyDescent="0.3">
      <c r="L308" s="4" t="s">
        <v>6</v>
      </c>
      <c r="M308" s="5"/>
      <c r="N308" s="5">
        <v>2</v>
      </c>
      <c r="O308" s="5"/>
      <c r="P308" s="5"/>
      <c r="Q308" s="5"/>
      <c r="R308" s="5"/>
      <c r="S308" s="5"/>
      <c r="T308" s="5"/>
      <c r="U308" s="5"/>
      <c r="V308" s="5">
        <v>2</v>
      </c>
    </row>
    <row r="309" spans="12:22" x14ac:dyDescent="0.3">
      <c r="L309" s="4" t="s">
        <v>37</v>
      </c>
      <c r="M309" s="5"/>
      <c r="N309" s="5">
        <v>1</v>
      </c>
      <c r="O309" s="5"/>
      <c r="P309" s="5"/>
      <c r="Q309" s="5"/>
      <c r="R309" s="5"/>
      <c r="S309" s="5"/>
      <c r="T309" s="5"/>
      <c r="U309" s="5"/>
      <c r="V309" s="5">
        <v>1</v>
      </c>
    </row>
    <row r="310" spans="12:22" x14ac:dyDescent="0.3">
      <c r="L310" s="3" t="s">
        <v>57</v>
      </c>
    </row>
    <row r="311" spans="12:22" x14ac:dyDescent="0.3">
      <c r="L311" s="4" t="s">
        <v>6</v>
      </c>
      <c r="M311" s="5"/>
      <c r="N311" s="5">
        <v>2</v>
      </c>
      <c r="O311" s="5"/>
      <c r="P311" s="5"/>
      <c r="Q311" s="5"/>
      <c r="R311" s="5"/>
      <c r="S311" s="5"/>
      <c r="T311" s="5"/>
      <c r="U311" s="5"/>
      <c r="V311" s="5">
        <v>2</v>
      </c>
    </row>
    <row r="312" spans="12:22" x14ac:dyDescent="0.3">
      <c r="L312" s="3" t="s">
        <v>144</v>
      </c>
    </row>
    <row r="313" spans="12:22" x14ac:dyDescent="0.3">
      <c r="L313" s="4" t="s">
        <v>37</v>
      </c>
      <c r="M313" s="5"/>
      <c r="N313" s="5">
        <v>1</v>
      </c>
      <c r="O313" s="5"/>
      <c r="P313" s="5"/>
      <c r="Q313" s="5"/>
      <c r="R313" s="5"/>
      <c r="S313" s="5"/>
      <c r="T313" s="5"/>
      <c r="U313" s="5"/>
      <c r="V313" s="5">
        <v>1</v>
      </c>
    </row>
    <row r="314" spans="12:22" x14ac:dyDescent="0.3">
      <c r="L314" s="3" t="s">
        <v>71</v>
      </c>
    </row>
    <row r="315" spans="12:22" x14ac:dyDescent="0.3">
      <c r="L315" s="4" t="s">
        <v>6</v>
      </c>
      <c r="M315" s="5"/>
      <c r="N315" s="5">
        <v>1</v>
      </c>
      <c r="O315" s="5"/>
      <c r="P315" s="5"/>
      <c r="Q315" s="5"/>
      <c r="R315" s="5"/>
      <c r="S315" s="5"/>
      <c r="T315" s="5"/>
      <c r="U315" s="5"/>
      <c r="V315" s="5">
        <v>1</v>
      </c>
    </row>
    <row r="316" spans="12:22" x14ac:dyDescent="0.3">
      <c r="L316" s="3" t="s">
        <v>109</v>
      </c>
    </row>
    <row r="317" spans="12:22" x14ac:dyDescent="0.3">
      <c r="L317" s="4" t="s">
        <v>6</v>
      </c>
      <c r="M317" s="5"/>
      <c r="N317" s="5">
        <v>1</v>
      </c>
      <c r="O317" s="5"/>
      <c r="P317" s="5"/>
      <c r="Q317" s="5"/>
      <c r="R317" s="5"/>
      <c r="S317" s="5"/>
      <c r="T317" s="5"/>
      <c r="U317" s="5"/>
      <c r="V317" s="5">
        <v>1</v>
      </c>
    </row>
    <row r="318" spans="12:22" x14ac:dyDescent="0.3">
      <c r="L318" s="4" t="s">
        <v>37</v>
      </c>
      <c r="M318" s="5"/>
      <c r="N318" s="5">
        <v>1</v>
      </c>
      <c r="O318" s="5"/>
      <c r="P318" s="5"/>
      <c r="Q318" s="5"/>
      <c r="R318" s="5"/>
      <c r="S318" s="5"/>
      <c r="T318" s="5"/>
      <c r="U318" s="5"/>
      <c r="V318" s="5">
        <v>1</v>
      </c>
    </row>
    <row r="319" spans="12:22" x14ac:dyDescent="0.3">
      <c r="L319" s="3" t="s">
        <v>166</v>
      </c>
    </row>
    <row r="320" spans="12:22" x14ac:dyDescent="0.3">
      <c r="L320" s="4" t="s">
        <v>37</v>
      </c>
      <c r="M320" s="5"/>
      <c r="N320" s="5">
        <v>1</v>
      </c>
      <c r="O320" s="5"/>
      <c r="P320" s="5"/>
      <c r="Q320" s="5"/>
      <c r="R320" s="5"/>
      <c r="S320" s="5"/>
      <c r="T320" s="5"/>
      <c r="U320" s="5"/>
      <c r="V320" s="5">
        <v>1</v>
      </c>
    </row>
    <row r="321" spans="12:22" x14ac:dyDescent="0.3">
      <c r="L321" s="3" t="s">
        <v>202</v>
      </c>
    </row>
    <row r="322" spans="12:22" x14ac:dyDescent="0.3">
      <c r="L322" s="4" t="s">
        <v>37</v>
      </c>
      <c r="M322" s="5"/>
      <c r="N322" s="5"/>
      <c r="O322" s="5"/>
      <c r="P322" s="5"/>
      <c r="Q322" s="5">
        <v>2</v>
      </c>
      <c r="R322" s="5"/>
      <c r="S322" s="5"/>
      <c r="T322" s="5"/>
      <c r="U322" s="5"/>
      <c r="V322" s="5">
        <v>2</v>
      </c>
    </row>
    <row r="323" spans="12:22" x14ac:dyDescent="0.3">
      <c r="L323" s="3" t="s">
        <v>82</v>
      </c>
    </row>
    <row r="324" spans="12:22" x14ac:dyDescent="0.3">
      <c r="L324" s="4" t="s">
        <v>6</v>
      </c>
      <c r="M324" s="5"/>
      <c r="N324" s="5">
        <v>4</v>
      </c>
      <c r="O324" s="5"/>
      <c r="P324" s="5"/>
      <c r="Q324" s="5"/>
      <c r="R324" s="5"/>
      <c r="S324" s="5"/>
      <c r="T324" s="5"/>
      <c r="U324" s="5"/>
      <c r="V324" s="5">
        <v>4</v>
      </c>
    </row>
    <row r="325" spans="12:22" x14ac:dyDescent="0.3">
      <c r="L325" s="4" t="s">
        <v>79</v>
      </c>
      <c r="M325" s="5"/>
      <c r="N325" s="5">
        <v>2</v>
      </c>
      <c r="O325" s="5"/>
      <c r="P325" s="5"/>
      <c r="Q325" s="5">
        <v>2</v>
      </c>
      <c r="R325" s="5"/>
      <c r="S325" s="5"/>
      <c r="T325" s="5"/>
      <c r="U325" s="5"/>
      <c r="V325" s="5">
        <v>4</v>
      </c>
    </row>
    <row r="326" spans="12:22" x14ac:dyDescent="0.3">
      <c r="L326" s="4" t="s">
        <v>37</v>
      </c>
      <c r="M326" s="5"/>
      <c r="N326" s="5">
        <v>2</v>
      </c>
      <c r="O326" s="5">
        <v>1</v>
      </c>
      <c r="P326" s="5"/>
      <c r="Q326" s="5"/>
      <c r="R326" s="5"/>
      <c r="S326" s="5"/>
      <c r="T326" s="5"/>
      <c r="U326" s="5"/>
      <c r="V326" s="5">
        <v>3</v>
      </c>
    </row>
    <row r="327" spans="12:22" x14ac:dyDescent="0.3">
      <c r="L327" s="3" t="s">
        <v>457</v>
      </c>
    </row>
    <row r="328" spans="12:22" x14ac:dyDescent="0.3">
      <c r="L328" s="4" t="s">
        <v>37</v>
      </c>
      <c r="M328" s="5"/>
      <c r="N328" s="5"/>
      <c r="O328" s="5"/>
      <c r="P328" s="5"/>
      <c r="Q328" s="5"/>
      <c r="R328" s="5"/>
      <c r="S328" s="5">
        <v>1</v>
      </c>
      <c r="T328" s="5"/>
      <c r="U328" s="5"/>
      <c r="V328" s="5">
        <v>1</v>
      </c>
    </row>
    <row r="329" spans="12:22" x14ac:dyDescent="0.3">
      <c r="L329" s="3" t="s">
        <v>89</v>
      </c>
    </row>
    <row r="330" spans="12:22" x14ac:dyDescent="0.3">
      <c r="L330" s="4" t="s">
        <v>6</v>
      </c>
      <c r="M330" s="5"/>
      <c r="N330" s="5">
        <v>1</v>
      </c>
      <c r="O330" s="5"/>
      <c r="P330" s="5"/>
      <c r="Q330" s="5"/>
      <c r="R330" s="5"/>
      <c r="S330" s="5"/>
      <c r="T330" s="5"/>
      <c r="U330" s="5"/>
      <c r="V330" s="5">
        <v>1</v>
      </c>
    </row>
    <row r="331" spans="12:22" x14ac:dyDescent="0.3">
      <c r="L331" s="4" t="s">
        <v>79</v>
      </c>
      <c r="M331" s="5"/>
      <c r="N331" s="5">
        <v>6</v>
      </c>
      <c r="O331" s="5"/>
      <c r="P331" s="5"/>
      <c r="Q331" s="5"/>
      <c r="R331" s="5"/>
      <c r="S331" s="5"/>
      <c r="T331" s="5"/>
      <c r="U331" s="5"/>
      <c r="V331" s="5">
        <v>6</v>
      </c>
    </row>
    <row r="332" spans="12:22" x14ac:dyDescent="0.3">
      <c r="L332" s="3" t="s">
        <v>422</v>
      </c>
    </row>
    <row r="333" spans="12:22" x14ac:dyDescent="0.3">
      <c r="L333" s="4" t="s">
        <v>6</v>
      </c>
      <c r="M333" s="5"/>
      <c r="N333" s="5"/>
      <c r="O333" s="5"/>
      <c r="P333" s="5"/>
      <c r="Q333" s="5"/>
      <c r="R333" s="5"/>
      <c r="S333" s="5">
        <v>1</v>
      </c>
      <c r="T333" s="5"/>
      <c r="U333" s="5"/>
      <c r="V333" s="5">
        <v>1</v>
      </c>
    </row>
    <row r="334" spans="12:22" x14ac:dyDescent="0.3">
      <c r="L334" s="3" t="s">
        <v>9</v>
      </c>
    </row>
    <row r="335" spans="12:22" x14ac:dyDescent="0.3">
      <c r="L335" s="4" t="s">
        <v>6</v>
      </c>
      <c r="M335" s="5">
        <v>1</v>
      </c>
      <c r="N335" s="5">
        <v>1</v>
      </c>
      <c r="O335" s="5"/>
      <c r="P335" s="5"/>
      <c r="Q335" s="5"/>
      <c r="R335" s="5"/>
      <c r="S335" s="5"/>
      <c r="T335" s="5"/>
      <c r="U335" s="5"/>
      <c r="V335" s="5">
        <v>2</v>
      </c>
    </row>
    <row r="336" spans="12:22" x14ac:dyDescent="0.3">
      <c r="L336" s="3" t="s">
        <v>163</v>
      </c>
    </row>
    <row r="337" spans="12:22" x14ac:dyDescent="0.3">
      <c r="L337" s="4" t="s">
        <v>79</v>
      </c>
      <c r="M337" s="5"/>
      <c r="N337" s="5">
        <v>1</v>
      </c>
      <c r="O337" s="5"/>
      <c r="P337" s="5"/>
      <c r="Q337" s="5"/>
      <c r="R337" s="5"/>
      <c r="S337" s="5"/>
      <c r="T337" s="5"/>
      <c r="U337" s="5"/>
      <c r="V337" s="5">
        <v>1</v>
      </c>
    </row>
    <row r="338" spans="12:22" x14ac:dyDescent="0.3">
      <c r="L338" s="3" t="s">
        <v>208</v>
      </c>
    </row>
    <row r="339" spans="12:22" x14ac:dyDescent="0.3">
      <c r="L339" s="4" t="s">
        <v>44</v>
      </c>
      <c r="M339" s="5"/>
      <c r="N339" s="5"/>
      <c r="O339" s="5"/>
      <c r="P339" s="5"/>
      <c r="Q339" s="5"/>
      <c r="R339" s="5">
        <v>1</v>
      </c>
      <c r="S339" s="5"/>
      <c r="T339" s="5"/>
      <c r="U339" s="5"/>
      <c r="V339" s="5">
        <v>1</v>
      </c>
    </row>
    <row r="340" spans="12:22" x14ac:dyDescent="0.3">
      <c r="L340" s="3" t="s">
        <v>91</v>
      </c>
    </row>
    <row r="341" spans="12:22" x14ac:dyDescent="0.3">
      <c r="L341" s="4" t="s">
        <v>6</v>
      </c>
      <c r="M341" s="5"/>
      <c r="N341" s="5">
        <v>1</v>
      </c>
      <c r="O341" s="5"/>
      <c r="P341" s="5"/>
      <c r="Q341" s="5"/>
      <c r="R341" s="5"/>
      <c r="S341" s="5"/>
      <c r="T341" s="5"/>
      <c r="U341" s="5"/>
      <c r="V341" s="5">
        <v>1</v>
      </c>
    </row>
    <row r="342" spans="12:22" x14ac:dyDescent="0.3">
      <c r="L342" s="4" t="s">
        <v>79</v>
      </c>
      <c r="M342" s="5"/>
      <c r="N342" s="5">
        <v>1</v>
      </c>
      <c r="O342" s="5"/>
      <c r="P342" s="5"/>
      <c r="Q342" s="5"/>
      <c r="R342" s="5"/>
      <c r="S342" s="5"/>
      <c r="T342" s="5"/>
      <c r="U342" s="5"/>
      <c r="V342" s="5">
        <v>1</v>
      </c>
    </row>
    <row r="343" spans="12:22" x14ac:dyDescent="0.3">
      <c r="L343" s="3" t="s">
        <v>128</v>
      </c>
    </row>
    <row r="344" spans="12:22" x14ac:dyDescent="0.3">
      <c r="L344" s="4" t="s">
        <v>37</v>
      </c>
      <c r="M344" s="5"/>
      <c r="N344" s="5">
        <v>1</v>
      </c>
      <c r="O344" s="5"/>
      <c r="P344" s="5"/>
      <c r="Q344" s="5"/>
      <c r="R344" s="5"/>
      <c r="S344" s="5"/>
      <c r="T344" s="5"/>
      <c r="U344" s="5"/>
      <c r="V344" s="5">
        <v>1</v>
      </c>
    </row>
    <row r="345" spans="12:22" x14ac:dyDescent="0.3">
      <c r="L345" s="3" t="s">
        <v>451</v>
      </c>
    </row>
    <row r="346" spans="12:22" x14ac:dyDescent="0.3">
      <c r="L346" s="4" t="s">
        <v>44</v>
      </c>
      <c r="M346" s="5"/>
      <c r="N346" s="5"/>
      <c r="O346" s="5"/>
      <c r="P346" s="5"/>
      <c r="Q346" s="5"/>
      <c r="R346" s="5"/>
      <c r="S346" s="5">
        <v>1</v>
      </c>
      <c r="T346" s="5"/>
      <c r="U346" s="5"/>
      <c r="V346" s="5">
        <v>1</v>
      </c>
    </row>
    <row r="347" spans="12:22" x14ac:dyDescent="0.3">
      <c r="L347" s="3" t="s">
        <v>215</v>
      </c>
    </row>
    <row r="348" spans="12:22" x14ac:dyDescent="0.3">
      <c r="L348" s="4" t="s">
        <v>44</v>
      </c>
      <c r="M348" s="5"/>
      <c r="N348" s="5"/>
      <c r="O348" s="5"/>
      <c r="P348" s="5"/>
      <c r="Q348" s="5"/>
      <c r="R348" s="5">
        <v>3</v>
      </c>
      <c r="S348" s="5">
        <v>2</v>
      </c>
      <c r="T348" s="5"/>
      <c r="U348" s="5"/>
      <c r="V348" s="5">
        <v>5</v>
      </c>
    </row>
    <row r="349" spans="12:22" x14ac:dyDescent="0.3">
      <c r="L349" s="3" t="s">
        <v>108</v>
      </c>
    </row>
    <row r="350" spans="12:22" x14ac:dyDescent="0.3">
      <c r="L350" s="4" t="s">
        <v>37</v>
      </c>
      <c r="M350" s="5"/>
      <c r="N350" s="5">
        <v>1</v>
      </c>
      <c r="O350" s="5"/>
      <c r="P350" s="5"/>
      <c r="Q350" s="5"/>
      <c r="R350" s="5"/>
      <c r="S350" s="5"/>
      <c r="T350" s="5"/>
      <c r="U350" s="5"/>
      <c r="V350" s="5">
        <v>1</v>
      </c>
    </row>
    <row r="351" spans="12:22" x14ac:dyDescent="0.3">
      <c r="L351" s="3" t="s">
        <v>13</v>
      </c>
    </row>
    <row r="352" spans="12:22" x14ac:dyDescent="0.3">
      <c r="L352" s="4" t="s">
        <v>6</v>
      </c>
      <c r="M352" s="5">
        <v>2</v>
      </c>
      <c r="N352" s="5"/>
      <c r="O352" s="5"/>
      <c r="P352" s="5"/>
      <c r="Q352" s="5"/>
      <c r="R352" s="5"/>
      <c r="S352" s="5">
        <v>1</v>
      </c>
      <c r="T352" s="5"/>
      <c r="U352" s="5"/>
      <c r="V352" s="5">
        <v>3</v>
      </c>
    </row>
    <row r="353" spans="12:22" x14ac:dyDescent="0.3">
      <c r="L353" s="4" t="s">
        <v>37</v>
      </c>
      <c r="M353" s="5">
        <v>1</v>
      </c>
      <c r="N353" s="5"/>
      <c r="O353" s="5"/>
      <c r="P353" s="5"/>
      <c r="Q353" s="5"/>
      <c r="R353" s="5"/>
      <c r="S353" s="5"/>
      <c r="T353" s="5"/>
      <c r="U353" s="5"/>
      <c r="V353" s="5">
        <v>1</v>
      </c>
    </row>
    <row r="354" spans="12:22" x14ac:dyDescent="0.3">
      <c r="L354" s="3" t="s">
        <v>32</v>
      </c>
    </row>
    <row r="355" spans="12:22" x14ac:dyDescent="0.3">
      <c r="L355" s="4" t="s">
        <v>6</v>
      </c>
      <c r="M355" s="5">
        <v>1</v>
      </c>
      <c r="N355" s="5"/>
      <c r="O355" s="5"/>
      <c r="P355" s="5"/>
      <c r="Q355" s="5"/>
      <c r="R355" s="5"/>
      <c r="S355" s="5"/>
      <c r="T355" s="5"/>
      <c r="U355" s="5"/>
      <c r="V355" s="5">
        <v>1</v>
      </c>
    </row>
    <row r="356" spans="12:22" x14ac:dyDescent="0.3">
      <c r="L356" s="4" t="s">
        <v>37</v>
      </c>
      <c r="M356" s="5"/>
      <c r="N356" s="5">
        <v>1</v>
      </c>
      <c r="O356" s="5"/>
      <c r="P356" s="5"/>
      <c r="Q356" s="5"/>
      <c r="R356" s="5"/>
      <c r="S356" s="5"/>
      <c r="T356" s="5"/>
      <c r="U356" s="5"/>
      <c r="V356" s="5">
        <v>1</v>
      </c>
    </row>
    <row r="357" spans="12:22" x14ac:dyDescent="0.3">
      <c r="L357" s="3" t="s">
        <v>155</v>
      </c>
    </row>
    <row r="358" spans="12:22" x14ac:dyDescent="0.3">
      <c r="L358" s="4" t="s">
        <v>6</v>
      </c>
      <c r="M358" s="5"/>
      <c r="N358" s="5"/>
      <c r="O358" s="5"/>
      <c r="P358" s="5"/>
      <c r="Q358" s="5"/>
      <c r="R358" s="5"/>
      <c r="S358" s="5">
        <v>1</v>
      </c>
      <c r="T358" s="5"/>
      <c r="U358" s="5"/>
      <c r="V358" s="5">
        <v>1</v>
      </c>
    </row>
    <row r="359" spans="12:22" x14ac:dyDescent="0.3">
      <c r="L359" s="4" t="s">
        <v>37</v>
      </c>
      <c r="M359" s="5"/>
      <c r="N359" s="5">
        <v>1</v>
      </c>
      <c r="O359" s="5"/>
      <c r="P359" s="5"/>
      <c r="Q359" s="5"/>
      <c r="R359" s="5"/>
      <c r="S359" s="5"/>
      <c r="T359" s="5"/>
      <c r="U359" s="5"/>
      <c r="V359" s="5">
        <v>1</v>
      </c>
    </row>
    <row r="360" spans="12:22" x14ac:dyDescent="0.3">
      <c r="L360" s="3" t="s">
        <v>150</v>
      </c>
    </row>
    <row r="361" spans="12:22" x14ac:dyDescent="0.3">
      <c r="L361" s="4" t="s">
        <v>37</v>
      </c>
      <c r="M361" s="5"/>
      <c r="N361" s="5">
        <v>1</v>
      </c>
      <c r="O361" s="5"/>
      <c r="P361" s="5"/>
      <c r="Q361" s="5"/>
      <c r="R361" s="5"/>
      <c r="S361" s="5"/>
      <c r="T361" s="5"/>
      <c r="U361" s="5"/>
      <c r="V361" s="5">
        <v>1</v>
      </c>
    </row>
    <row r="362" spans="12:22" x14ac:dyDescent="0.3">
      <c r="L362" s="3" t="s">
        <v>436</v>
      </c>
    </row>
    <row r="363" spans="12:22" x14ac:dyDescent="0.3">
      <c r="L363" s="4" t="s">
        <v>6</v>
      </c>
      <c r="M363" s="5"/>
      <c r="N363" s="5"/>
      <c r="O363" s="5"/>
      <c r="P363" s="5"/>
      <c r="Q363" s="5"/>
      <c r="R363" s="5"/>
      <c r="S363" s="5">
        <v>1</v>
      </c>
      <c r="T363" s="5"/>
      <c r="U363" s="5"/>
      <c r="V363" s="5">
        <v>1</v>
      </c>
    </row>
    <row r="364" spans="12:22" x14ac:dyDescent="0.3">
      <c r="L364" s="3" t="s">
        <v>205</v>
      </c>
    </row>
    <row r="365" spans="12:22" x14ac:dyDescent="0.3">
      <c r="L365" s="4" t="s">
        <v>6</v>
      </c>
      <c r="M365" s="5"/>
      <c r="N365" s="5"/>
      <c r="O365" s="5"/>
      <c r="P365" s="5"/>
      <c r="Q365" s="5">
        <v>1</v>
      </c>
      <c r="R365" s="5"/>
      <c r="S365" s="5"/>
      <c r="T365" s="5"/>
      <c r="U365" s="5"/>
      <c r="V365" s="5">
        <v>1</v>
      </c>
    </row>
    <row r="366" spans="12:22" x14ac:dyDescent="0.3">
      <c r="L366" s="3" t="s">
        <v>482</v>
      </c>
      <c r="M366" s="5"/>
      <c r="N366" s="5"/>
      <c r="O366" s="5"/>
      <c r="P366" s="5"/>
      <c r="Q366" s="5"/>
      <c r="R366" s="5"/>
      <c r="S366" s="5"/>
      <c r="T366" s="5">
        <v>2</v>
      </c>
      <c r="U366" s="5"/>
      <c r="V366" s="5">
        <v>2</v>
      </c>
    </row>
    <row r="367" spans="12:22" x14ac:dyDescent="0.3">
      <c r="L367" s="3" t="s">
        <v>123</v>
      </c>
    </row>
    <row r="368" spans="12:22" x14ac:dyDescent="0.3">
      <c r="L368" s="4" t="s">
        <v>6</v>
      </c>
      <c r="M368" s="5"/>
      <c r="N368" s="5">
        <v>2</v>
      </c>
      <c r="O368" s="5"/>
      <c r="P368" s="5"/>
      <c r="Q368" s="5"/>
      <c r="R368" s="5"/>
      <c r="S368" s="5"/>
      <c r="T368" s="5"/>
      <c r="U368" s="5"/>
      <c r="V368" s="5">
        <v>2</v>
      </c>
    </row>
    <row r="369" spans="12:22" x14ac:dyDescent="0.3">
      <c r="L369" s="3" t="s">
        <v>214</v>
      </c>
    </row>
    <row r="370" spans="12:22" x14ac:dyDescent="0.3">
      <c r="L370" s="4" t="s">
        <v>37</v>
      </c>
      <c r="M370" s="5"/>
      <c r="N370" s="5"/>
      <c r="O370" s="5"/>
      <c r="P370" s="5"/>
      <c r="Q370" s="5"/>
      <c r="R370" s="5">
        <v>1</v>
      </c>
      <c r="S370" s="5"/>
      <c r="T370" s="5"/>
      <c r="U370" s="5"/>
      <c r="V370" s="5">
        <v>1</v>
      </c>
    </row>
    <row r="371" spans="12:22" x14ac:dyDescent="0.3">
      <c r="L371" s="3" t="s">
        <v>161</v>
      </c>
    </row>
    <row r="372" spans="12:22" x14ac:dyDescent="0.3">
      <c r="L372" s="4" t="s">
        <v>37</v>
      </c>
      <c r="M372" s="5"/>
      <c r="N372" s="5">
        <v>1</v>
      </c>
      <c r="O372" s="5"/>
      <c r="P372" s="5"/>
      <c r="Q372" s="5"/>
      <c r="R372" s="5"/>
      <c r="S372" s="5"/>
      <c r="T372" s="5"/>
      <c r="U372" s="5"/>
      <c r="V372" s="5">
        <v>1</v>
      </c>
    </row>
    <row r="373" spans="12:22" x14ac:dyDescent="0.3">
      <c r="L373" s="3" t="s">
        <v>94</v>
      </c>
    </row>
    <row r="374" spans="12:22" x14ac:dyDescent="0.3">
      <c r="L374" s="4" t="s">
        <v>6</v>
      </c>
      <c r="M374" s="5"/>
      <c r="N374" s="5">
        <v>1</v>
      </c>
      <c r="O374" s="5"/>
      <c r="P374" s="5"/>
      <c r="Q374" s="5"/>
      <c r="R374" s="5"/>
      <c r="S374" s="5"/>
      <c r="T374" s="5"/>
      <c r="U374" s="5"/>
      <c r="V374" s="5">
        <v>1</v>
      </c>
    </row>
    <row r="375" spans="12:22" x14ac:dyDescent="0.3">
      <c r="L375" s="3" t="s">
        <v>16</v>
      </c>
    </row>
    <row r="376" spans="12:22" x14ac:dyDescent="0.3">
      <c r="L376" s="4" t="s">
        <v>6</v>
      </c>
      <c r="M376" s="5">
        <v>1</v>
      </c>
      <c r="N376" s="5"/>
      <c r="O376" s="5"/>
      <c r="P376" s="5"/>
      <c r="Q376" s="5"/>
      <c r="R376" s="5"/>
      <c r="S376" s="5"/>
      <c r="T376" s="5"/>
      <c r="U376" s="5"/>
      <c r="V376" s="5">
        <v>1</v>
      </c>
    </row>
    <row r="377" spans="12:22" x14ac:dyDescent="0.3">
      <c r="L377" s="3" t="s">
        <v>56</v>
      </c>
    </row>
    <row r="378" spans="12:22" x14ac:dyDescent="0.3">
      <c r="L378" s="4" t="s">
        <v>6</v>
      </c>
      <c r="M378" s="5"/>
      <c r="N378" s="5">
        <v>1</v>
      </c>
      <c r="O378" s="5"/>
      <c r="P378" s="5"/>
      <c r="Q378" s="5"/>
      <c r="R378" s="5"/>
      <c r="S378" s="5"/>
      <c r="T378" s="5"/>
      <c r="U378" s="5"/>
      <c r="V378" s="5">
        <v>1</v>
      </c>
    </row>
    <row r="379" spans="12:22" x14ac:dyDescent="0.3">
      <c r="L379" s="4" t="s">
        <v>37</v>
      </c>
      <c r="M379" s="5"/>
      <c r="N379" s="5">
        <v>3</v>
      </c>
      <c r="O379" s="5"/>
      <c r="P379" s="5"/>
      <c r="Q379" s="5"/>
      <c r="R379" s="5"/>
      <c r="S379" s="5"/>
      <c r="T379" s="5"/>
      <c r="U379" s="5"/>
      <c r="V379" s="5">
        <v>3</v>
      </c>
    </row>
    <row r="380" spans="12:22" x14ac:dyDescent="0.3">
      <c r="L380" s="3" t="s">
        <v>62</v>
      </c>
    </row>
    <row r="381" spans="12:22" x14ac:dyDescent="0.3">
      <c r="L381" s="4" t="s">
        <v>6</v>
      </c>
      <c r="M381" s="5"/>
      <c r="N381" s="5">
        <v>1</v>
      </c>
      <c r="O381" s="5"/>
      <c r="P381" s="5"/>
      <c r="Q381" s="5"/>
      <c r="R381" s="5"/>
      <c r="S381" s="5"/>
      <c r="T381" s="5"/>
      <c r="U381" s="5"/>
      <c r="V381" s="5">
        <v>1</v>
      </c>
    </row>
    <row r="382" spans="12:22" x14ac:dyDescent="0.3">
      <c r="L382" s="3" t="s">
        <v>95</v>
      </c>
    </row>
    <row r="383" spans="12:22" x14ac:dyDescent="0.3">
      <c r="L383" s="4" t="s">
        <v>44</v>
      </c>
      <c r="M383" s="5"/>
      <c r="N383" s="5">
        <v>1</v>
      </c>
      <c r="O383" s="5"/>
      <c r="P383" s="5"/>
      <c r="Q383" s="5"/>
      <c r="R383" s="5"/>
      <c r="S383" s="5"/>
      <c r="T383" s="5"/>
      <c r="U383" s="5"/>
      <c r="V383" s="5">
        <v>1</v>
      </c>
    </row>
    <row r="384" spans="12:22" x14ac:dyDescent="0.3">
      <c r="L384" s="4" t="s">
        <v>37</v>
      </c>
      <c r="M384" s="5"/>
      <c r="N384" s="5">
        <v>4</v>
      </c>
      <c r="O384" s="5"/>
      <c r="P384" s="5"/>
      <c r="Q384" s="5"/>
      <c r="R384" s="5"/>
      <c r="S384" s="5"/>
      <c r="T384" s="5"/>
      <c r="U384" s="5"/>
      <c r="V384" s="5">
        <v>4</v>
      </c>
    </row>
    <row r="385" spans="12:22" x14ac:dyDescent="0.3">
      <c r="L385" s="3" t="s">
        <v>429</v>
      </c>
    </row>
    <row r="386" spans="12:22" x14ac:dyDescent="0.3">
      <c r="L386" s="4" t="s">
        <v>37</v>
      </c>
      <c r="M386" s="5"/>
      <c r="N386" s="5"/>
      <c r="O386" s="5"/>
      <c r="P386" s="5"/>
      <c r="Q386" s="5"/>
      <c r="R386" s="5"/>
      <c r="S386" s="5">
        <v>1</v>
      </c>
      <c r="T386" s="5"/>
      <c r="U386" s="5"/>
      <c r="V386" s="5">
        <v>1</v>
      </c>
    </row>
    <row r="387" spans="12:22" x14ac:dyDescent="0.3">
      <c r="L387" s="3" t="s">
        <v>87</v>
      </c>
    </row>
    <row r="388" spans="12:22" x14ac:dyDescent="0.3">
      <c r="L388" s="4" t="s">
        <v>44</v>
      </c>
      <c r="M388" s="5"/>
      <c r="N388" s="5">
        <v>1</v>
      </c>
      <c r="O388" s="5"/>
      <c r="P388" s="5"/>
      <c r="Q388" s="5"/>
      <c r="R388" s="5"/>
      <c r="S388" s="5"/>
      <c r="T388" s="5"/>
      <c r="U388" s="5"/>
      <c r="V388" s="5">
        <v>1</v>
      </c>
    </row>
    <row r="389" spans="12:22" x14ac:dyDescent="0.3">
      <c r="L389" s="3" t="s">
        <v>107</v>
      </c>
    </row>
    <row r="390" spans="12:22" x14ac:dyDescent="0.3">
      <c r="L390" s="4" t="s">
        <v>37</v>
      </c>
      <c r="M390" s="5"/>
      <c r="N390" s="5">
        <v>1</v>
      </c>
      <c r="O390" s="5"/>
      <c r="P390" s="5"/>
      <c r="Q390" s="5"/>
      <c r="R390" s="5"/>
      <c r="S390" s="5"/>
      <c r="T390" s="5"/>
      <c r="U390" s="5"/>
      <c r="V390" s="5">
        <v>1</v>
      </c>
    </row>
    <row r="391" spans="12:22" x14ac:dyDescent="0.3">
      <c r="L391" s="3" t="s">
        <v>196</v>
      </c>
    </row>
    <row r="392" spans="12:22" x14ac:dyDescent="0.3">
      <c r="L392" s="4" t="s">
        <v>6</v>
      </c>
      <c r="M392" s="5"/>
      <c r="N392" s="5"/>
      <c r="O392" s="5"/>
      <c r="P392" s="5">
        <v>2</v>
      </c>
      <c r="Q392" s="5"/>
      <c r="R392" s="5"/>
      <c r="S392" s="5"/>
      <c r="T392" s="5"/>
      <c r="U392" s="5"/>
      <c r="V392" s="5">
        <v>2</v>
      </c>
    </row>
    <row r="393" spans="12:22" x14ac:dyDescent="0.3">
      <c r="L393" s="4" t="s">
        <v>37</v>
      </c>
      <c r="M393" s="5"/>
      <c r="N393" s="5"/>
      <c r="O393" s="5"/>
      <c r="P393" s="5">
        <v>1</v>
      </c>
      <c r="Q393" s="5"/>
      <c r="R393" s="5"/>
      <c r="S393" s="5"/>
      <c r="T393" s="5"/>
      <c r="U393" s="5"/>
      <c r="V393" s="5">
        <v>1</v>
      </c>
    </row>
    <row r="394" spans="12:22" x14ac:dyDescent="0.3">
      <c r="L394" s="3" t="s">
        <v>224</v>
      </c>
    </row>
    <row r="395" spans="12:22" x14ac:dyDescent="0.3">
      <c r="L395" s="4" t="s">
        <v>37</v>
      </c>
      <c r="M395" s="5"/>
      <c r="N395" s="5"/>
      <c r="O395" s="5"/>
      <c r="P395" s="5"/>
      <c r="Q395" s="5"/>
      <c r="R395" s="5">
        <v>1</v>
      </c>
      <c r="S395" s="5"/>
      <c r="T395" s="5"/>
      <c r="U395" s="5"/>
      <c r="V395" s="5">
        <v>1</v>
      </c>
    </row>
    <row r="396" spans="12:22" x14ac:dyDescent="0.3">
      <c r="L396" s="3" t="s">
        <v>223</v>
      </c>
    </row>
    <row r="397" spans="12:22" x14ac:dyDescent="0.3">
      <c r="L397" s="4" t="s">
        <v>37</v>
      </c>
      <c r="M397" s="5"/>
      <c r="N397" s="5"/>
      <c r="O397" s="5"/>
      <c r="P397" s="5"/>
      <c r="Q397" s="5"/>
      <c r="R397" s="5">
        <v>1</v>
      </c>
      <c r="S397" s="5"/>
      <c r="T397" s="5"/>
      <c r="U397" s="5"/>
      <c r="V397" s="5">
        <v>1</v>
      </c>
    </row>
    <row r="398" spans="12:22" x14ac:dyDescent="0.3">
      <c r="L398" s="3" t="s">
        <v>203</v>
      </c>
      <c r="M398" s="5"/>
      <c r="N398" s="5"/>
      <c r="O398" s="5"/>
      <c r="P398" s="5"/>
      <c r="Q398" s="5">
        <v>1</v>
      </c>
      <c r="R398" s="5">
        <v>1</v>
      </c>
      <c r="S398" s="5"/>
      <c r="T398" s="5">
        <v>2</v>
      </c>
      <c r="U398" s="5"/>
      <c r="V398" s="5">
        <v>4</v>
      </c>
    </row>
    <row r="399" spans="12:22" x14ac:dyDescent="0.3">
      <c r="L399" s="3" t="s">
        <v>488</v>
      </c>
    </row>
    <row r="400" spans="12:22" x14ac:dyDescent="0.3">
      <c r="L400" s="4" t="s">
        <v>37</v>
      </c>
      <c r="M400" s="5"/>
      <c r="N400" s="5"/>
      <c r="O400" s="5"/>
      <c r="P400" s="5"/>
      <c r="Q400" s="5"/>
      <c r="R400" s="5"/>
      <c r="S400" s="5"/>
      <c r="T400" s="5">
        <v>1</v>
      </c>
      <c r="U400" s="5"/>
      <c r="V400" s="5">
        <v>1</v>
      </c>
    </row>
    <row r="401" spans="12:22" x14ac:dyDescent="0.3">
      <c r="L401" s="3" t="s">
        <v>171</v>
      </c>
    </row>
    <row r="402" spans="12:22" x14ac:dyDescent="0.3">
      <c r="L402" s="4" t="s">
        <v>37</v>
      </c>
      <c r="M402" s="5"/>
      <c r="N402" s="5"/>
      <c r="O402" s="5">
        <v>2</v>
      </c>
      <c r="P402" s="5"/>
      <c r="Q402" s="5"/>
      <c r="R402" s="5"/>
      <c r="S402" s="5"/>
      <c r="T402" s="5"/>
      <c r="U402" s="5"/>
      <c r="V402" s="5">
        <v>2</v>
      </c>
    </row>
    <row r="403" spans="12:22" x14ac:dyDescent="0.3">
      <c r="L403" s="3" t="s">
        <v>83</v>
      </c>
    </row>
    <row r="404" spans="12:22" x14ac:dyDescent="0.3">
      <c r="L404" s="4" t="s">
        <v>37</v>
      </c>
      <c r="M404" s="5"/>
      <c r="N404" s="5">
        <v>1</v>
      </c>
      <c r="O404" s="5"/>
      <c r="P404" s="5"/>
      <c r="Q404" s="5"/>
      <c r="R404" s="5"/>
      <c r="S404" s="5"/>
      <c r="T404" s="5"/>
      <c r="U404" s="5"/>
      <c r="V404" s="5">
        <v>1</v>
      </c>
    </row>
    <row r="405" spans="12:22" x14ac:dyDescent="0.3">
      <c r="L405" s="3" t="s">
        <v>50</v>
      </c>
    </row>
    <row r="406" spans="12:22" x14ac:dyDescent="0.3">
      <c r="L406" s="4" t="s">
        <v>6</v>
      </c>
      <c r="M406" s="5">
        <v>2</v>
      </c>
      <c r="N406" s="5"/>
      <c r="O406" s="5"/>
      <c r="P406" s="5"/>
      <c r="Q406" s="5"/>
      <c r="R406" s="5"/>
      <c r="S406" s="5"/>
      <c r="T406" s="5"/>
      <c r="U406" s="5"/>
      <c r="V406" s="5">
        <v>2</v>
      </c>
    </row>
    <row r="407" spans="12:22" x14ac:dyDescent="0.3">
      <c r="L407" s="3" t="s">
        <v>440</v>
      </c>
    </row>
    <row r="408" spans="12:22" x14ac:dyDescent="0.3">
      <c r="L408" s="4" t="s">
        <v>6</v>
      </c>
      <c r="M408" s="5"/>
      <c r="N408" s="5"/>
      <c r="O408" s="5"/>
      <c r="P408" s="5"/>
      <c r="Q408" s="5"/>
      <c r="R408" s="5"/>
      <c r="S408" s="5">
        <v>1</v>
      </c>
      <c r="T408" s="5"/>
      <c r="U408" s="5"/>
      <c r="V408" s="5">
        <v>1</v>
      </c>
    </row>
    <row r="409" spans="12:22" x14ac:dyDescent="0.3">
      <c r="L409" s="3" t="s">
        <v>197</v>
      </c>
    </row>
    <row r="410" spans="12:22" x14ac:dyDescent="0.3">
      <c r="L410" s="4" t="s">
        <v>37</v>
      </c>
      <c r="M410" s="5"/>
      <c r="N410" s="5"/>
      <c r="O410" s="5"/>
      <c r="P410" s="5"/>
      <c r="Q410" s="5">
        <v>1</v>
      </c>
      <c r="R410" s="5"/>
      <c r="S410" s="5"/>
      <c r="T410" s="5"/>
      <c r="U410" s="5"/>
      <c r="V410" s="5">
        <v>1</v>
      </c>
    </row>
    <row r="411" spans="12:22" x14ac:dyDescent="0.3">
      <c r="L411" s="3" t="s">
        <v>480</v>
      </c>
    </row>
    <row r="412" spans="12:22" x14ac:dyDescent="0.3">
      <c r="L412" s="4" t="s">
        <v>79</v>
      </c>
      <c r="M412" s="5"/>
      <c r="N412" s="5"/>
      <c r="O412" s="5"/>
      <c r="P412" s="5"/>
      <c r="Q412" s="5"/>
      <c r="R412" s="5"/>
      <c r="S412" s="5"/>
      <c r="T412" s="5">
        <v>1</v>
      </c>
      <c r="U412" s="5"/>
      <c r="V412" s="5">
        <v>1</v>
      </c>
    </row>
    <row r="413" spans="12:22" x14ac:dyDescent="0.3">
      <c r="L413" s="3" t="s">
        <v>450</v>
      </c>
      <c r="M413" s="5"/>
      <c r="N413" s="5"/>
      <c r="O413" s="5"/>
      <c r="P413" s="5"/>
      <c r="Q413" s="5"/>
      <c r="R413" s="5"/>
      <c r="S413" s="5">
        <v>6</v>
      </c>
      <c r="T413" s="5">
        <v>3</v>
      </c>
      <c r="U413" s="5"/>
      <c r="V413" s="5">
        <v>9</v>
      </c>
    </row>
    <row r="414" spans="12:22" x14ac:dyDescent="0.3">
      <c r="L414" s="3" t="s">
        <v>153</v>
      </c>
    </row>
    <row r="415" spans="12:22" x14ac:dyDescent="0.3">
      <c r="L415" s="4" t="s">
        <v>79</v>
      </c>
      <c r="M415" s="5"/>
      <c r="N415" s="5">
        <v>1</v>
      </c>
      <c r="O415" s="5"/>
      <c r="P415" s="5"/>
      <c r="Q415" s="5"/>
      <c r="R415" s="5"/>
      <c r="S415" s="5"/>
      <c r="T415" s="5"/>
      <c r="U415" s="5"/>
      <c r="V415" s="5">
        <v>1</v>
      </c>
    </row>
    <row r="416" spans="12:22" x14ac:dyDescent="0.3">
      <c r="L416" s="3" t="s">
        <v>443</v>
      </c>
    </row>
    <row r="417" spans="12:22" x14ac:dyDescent="0.3">
      <c r="L417" s="4" t="s">
        <v>44</v>
      </c>
      <c r="M417" s="5"/>
      <c r="N417" s="5"/>
      <c r="O417" s="5"/>
      <c r="P417" s="5"/>
      <c r="Q417" s="5"/>
      <c r="R417" s="5"/>
      <c r="S417" s="5">
        <v>1</v>
      </c>
      <c r="T417" s="5"/>
      <c r="U417" s="5"/>
      <c r="V417" s="5">
        <v>1</v>
      </c>
    </row>
    <row r="418" spans="12:22" x14ac:dyDescent="0.3">
      <c r="L418" s="3" t="s">
        <v>27</v>
      </c>
    </row>
    <row r="419" spans="12:22" x14ac:dyDescent="0.3">
      <c r="L419" s="4" t="s">
        <v>6</v>
      </c>
      <c r="M419" s="5">
        <v>1</v>
      </c>
      <c r="N419" s="5"/>
      <c r="O419" s="5"/>
      <c r="P419" s="5"/>
      <c r="Q419" s="5"/>
      <c r="R419" s="5"/>
      <c r="S419" s="5"/>
      <c r="T419" s="5"/>
      <c r="U419" s="5"/>
      <c r="V419" s="5">
        <v>1</v>
      </c>
    </row>
    <row r="420" spans="12:22" x14ac:dyDescent="0.3">
      <c r="L420" s="3" t="s">
        <v>84</v>
      </c>
    </row>
    <row r="421" spans="12:22" x14ac:dyDescent="0.3">
      <c r="L421" s="4" t="s">
        <v>44</v>
      </c>
      <c r="M421" s="5"/>
      <c r="N421" s="5">
        <v>1</v>
      </c>
      <c r="O421" s="5"/>
      <c r="P421" s="5"/>
      <c r="Q421" s="5"/>
      <c r="R421" s="5"/>
      <c r="S421" s="5"/>
      <c r="T421" s="5"/>
      <c r="U421" s="5"/>
      <c r="V421" s="5">
        <v>1</v>
      </c>
    </row>
    <row r="422" spans="12:22" x14ac:dyDescent="0.3">
      <c r="L422" s="3" t="s">
        <v>64</v>
      </c>
    </row>
    <row r="423" spans="12:22" x14ac:dyDescent="0.3">
      <c r="L423" s="4" t="s">
        <v>6</v>
      </c>
      <c r="M423" s="5"/>
      <c r="N423" s="5">
        <v>8</v>
      </c>
      <c r="O423" s="5"/>
      <c r="P423" s="5"/>
      <c r="Q423" s="5"/>
      <c r="R423" s="5"/>
      <c r="S423" s="5"/>
      <c r="T423" s="5"/>
      <c r="U423" s="5"/>
      <c r="V423" s="5">
        <v>8</v>
      </c>
    </row>
    <row r="424" spans="12:22" x14ac:dyDescent="0.3">
      <c r="L424" s="4" t="s">
        <v>44</v>
      </c>
      <c r="M424" s="5"/>
      <c r="N424" s="5">
        <v>2</v>
      </c>
      <c r="O424" s="5"/>
      <c r="P424" s="5"/>
      <c r="Q424" s="5"/>
      <c r="R424" s="5"/>
      <c r="S424" s="5"/>
      <c r="T424" s="5"/>
      <c r="U424" s="5"/>
      <c r="V424" s="5">
        <v>2</v>
      </c>
    </row>
    <row r="425" spans="12:22" x14ac:dyDescent="0.3">
      <c r="L425" s="3" t="s">
        <v>126</v>
      </c>
    </row>
    <row r="426" spans="12:22" x14ac:dyDescent="0.3">
      <c r="L426" s="4" t="s">
        <v>79</v>
      </c>
      <c r="M426" s="5"/>
      <c r="N426" s="5"/>
      <c r="O426" s="5"/>
      <c r="P426" s="5"/>
      <c r="Q426" s="5"/>
      <c r="R426" s="5"/>
      <c r="S426" s="5">
        <v>1</v>
      </c>
      <c r="T426" s="5"/>
      <c r="U426" s="5"/>
      <c r="V426" s="5">
        <v>1</v>
      </c>
    </row>
    <row r="427" spans="12:22" x14ac:dyDescent="0.3">
      <c r="L427" s="4" t="s">
        <v>44</v>
      </c>
      <c r="M427" s="5"/>
      <c r="N427" s="5">
        <v>1</v>
      </c>
      <c r="O427" s="5"/>
      <c r="P427" s="5"/>
      <c r="Q427" s="5"/>
      <c r="R427" s="5"/>
      <c r="S427" s="5"/>
      <c r="T427" s="5"/>
      <c r="U427" s="5"/>
      <c r="V427" s="5">
        <v>1</v>
      </c>
    </row>
    <row r="428" spans="12:22" x14ac:dyDescent="0.3">
      <c r="L428" s="4" t="s">
        <v>37</v>
      </c>
      <c r="M428" s="5"/>
      <c r="N428" s="5">
        <v>1</v>
      </c>
      <c r="O428" s="5"/>
      <c r="P428" s="5"/>
      <c r="Q428" s="5"/>
      <c r="R428" s="5"/>
      <c r="S428" s="5"/>
      <c r="T428" s="5"/>
      <c r="U428" s="5"/>
      <c r="V428" s="5">
        <v>1</v>
      </c>
    </row>
    <row r="429" spans="12:22" x14ac:dyDescent="0.3">
      <c r="L429" s="3" t="s">
        <v>162</v>
      </c>
    </row>
    <row r="430" spans="12:22" x14ac:dyDescent="0.3">
      <c r="L430" s="4" t="s">
        <v>44</v>
      </c>
      <c r="M430" s="5"/>
      <c r="N430" s="5">
        <v>1</v>
      </c>
      <c r="O430" s="5"/>
      <c r="P430" s="5"/>
      <c r="Q430" s="5"/>
      <c r="R430" s="5"/>
      <c r="S430" s="5"/>
      <c r="T430" s="5"/>
      <c r="U430" s="5"/>
      <c r="V430" s="5">
        <v>1</v>
      </c>
    </row>
    <row r="431" spans="12:22" x14ac:dyDescent="0.3">
      <c r="L431" s="3" t="s">
        <v>33</v>
      </c>
    </row>
    <row r="432" spans="12:22" x14ac:dyDescent="0.3">
      <c r="L432" s="4" t="s">
        <v>6</v>
      </c>
      <c r="M432" s="5">
        <v>1</v>
      </c>
      <c r="N432" s="5">
        <v>1</v>
      </c>
      <c r="O432" s="5"/>
      <c r="P432" s="5"/>
      <c r="Q432" s="5"/>
      <c r="R432" s="5"/>
      <c r="S432" s="5"/>
      <c r="T432" s="5"/>
      <c r="U432" s="5"/>
      <c r="V432" s="5">
        <v>2</v>
      </c>
    </row>
    <row r="433" spans="12:22" x14ac:dyDescent="0.3">
      <c r="L433" s="3" t="s">
        <v>60</v>
      </c>
    </row>
    <row r="434" spans="12:22" x14ac:dyDescent="0.3">
      <c r="L434" s="4" t="s">
        <v>37</v>
      </c>
      <c r="M434" s="5"/>
      <c r="N434" s="5">
        <v>1</v>
      </c>
      <c r="O434" s="5"/>
      <c r="P434" s="5"/>
      <c r="Q434" s="5"/>
      <c r="R434" s="5"/>
      <c r="S434" s="5"/>
      <c r="T434" s="5"/>
      <c r="U434" s="5"/>
      <c r="V434" s="5">
        <v>1</v>
      </c>
    </row>
    <row r="435" spans="12:22" x14ac:dyDescent="0.3">
      <c r="L435" s="3" t="s">
        <v>81</v>
      </c>
    </row>
    <row r="436" spans="12:22" x14ac:dyDescent="0.3">
      <c r="L436" s="4" t="s">
        <v>6</v>
      </c>
      <c r="M436" s="5"/>
      <c r="N436" s="5">
        <v>2</v>
      </c>
      <c r="O436" s="5"/>
      <c r="P436" s="5"/>
      <c r="Q436" s="5"/>
      <c r="R436" s="5"/>
      <c r="S436" s="5"/>
      <c r="T436" s="5"/>
      <c r="U436" s="5"/>
      <c r="V436" s="5">
        <v>2</v>
      </c>
    </row>
    <row r="437" spans="12:22" x14ac:dyDescent="0.3">
      <c r="L437" s="3" t="s">
        <v>489</v>
      </c>
    </row>
    <row r="438" spans="12:22" x14ac:dyDescent="0.3">
      <c r="L438" s="4" t="s">
        <v>37</v>
      </c>
      <c r="M438" s="5"/>
      <c r="N438" s="5"/>
      <c r="O438" s="5"/>
      <c r="P438" s="5"/>
      <c r="Q438" s="5"/>
      <c r="R438" s="5"/>
      <c r="S438" s="5"/>
      <c r="T438" s="5">
        <v>1</v>
      </c>
      <c r="U438" s="5"/>
      <c r="V438" s="5">
        <v>1</v>
      </c>
    </row>
    <row r="439" spans="12:22" x14ac:dyDescent="0.3">
      <c r="L439" s="3" t="s">
        <v>172</v>
      </c>
    </row>
    <row r="440" spans="12:22" x14ac:dyDescent="0.3">
      <c r="L440" s="4" t="s">
        <v>44</v>
      </c>
      <c r="M440" s="5"/>
      <c r="N440" s="5"/>
      <c r="O440" s="5">
        <v>1</v>
      </c>
      <c r="P440" s="5"/>
      <c r="Q440" s="5"/>
      <c r="R440" s="5"/>
      <c r="S440" s="5"/>
      <c r="T440" s="5"/>
      <c r="U440" s="5"/>
      <c r="V440" s="5">
        <v>1</v>
      </c>
    </row>
    <row r="441" spans="12:22" x14ac:dyDescent="0.3">
      <c r="L441" s="4" t="s">
        <v>37</v>
      </c>
      <c r="M441" s="5"/>
      <c r="N441" s="5"/>
      <c r="O441" s="5">
        <v>1</v>
      </c>
      <c r="P441" s="5"/>
      <c r="Q441" s="5"/>
      <c r="R441" s="5"/>
      <c r="S441" s="5"/>
      <c r="T441" s="5"/>
      <c r="U441" s="5"/>
      <c r="V441" s="5">
        <v>1</v>
      </c>
    </row>
    <row r="442" spans="12:22" x14ac:dyDescent="0.3">
      <c r="L442" s="3" t="s">
        <v>201</v>
      </c>
    </row>
    <row r="443" spans="12:22" x14ac:dyDescent="0.3">
      <c r="L443" s="4" t="s">
        <v>37</v>
      </c>
      <c r="M443" s="5"/>
      <c r="N443" s="5"/>
      <c r="O443" s="5"/>
      <c r="P443" s="5"/>
      <c r="Q443" s="5">
        <v>1</v>
      </c>
      <c r="R443" s="5"/>
      <c r="S443" s="5"/>
      <c r="T443" s="5"/>
      <c r="U443" s="5"/>
      <c r="V443" s="5">
        <v>1</v>
      </c>
    </row>
    <row r="444" spans="12:22" x14ac:dyDescent="0.3">
      <c r="L444" s="3" t="s">
        <v>204</v>
      </c>
    </row>
    <row r="445" spans="12:22" x14ac:dyDescent="0.3">
      <c r="L445" s="4" t="s">
        <v>6</v>
      </c>
      <c r="M445" s="5"/>
      <c r="N445" s="5"/>
      <c r="O445" s="5"/>
      <c r="P445" s="5"/>
      <c r="Q445" s="5"/>
      <c r="R445" s="5"/>
      <c r="S445" s="5">
        <v>1</v>
      </c>
      <c r="T445" s="5"/>
      <c r="U445" s="5"/>
      <c r="V445" s="5">
        <v>1</v>
      </c>
    </row>
    <row r="446" spans="12:22" x14ac:dyDescent="0.3">
      <c r="L446" s="4" t="s">
        <v>37</v>
      </c>
      <c r="M446" s="5"/>
      <c r="N446" s="5"/>
      <c r="O446" s="5"/>
      <c r="P446" s="5"/>
      <c r="Q446" s="5">
        <v>1</v>
      </c>
      <c r="R446" s="5"/>
      <c r="S446" s="5"/>
      <c r="T446" s="5"/>
      <c r="U446" s="5"/>
      <c r="V446" s="5">
        <v>1</v>
      </c>
    </row>
    <row r="447" spans="12:22" x14ac:dyDescent="0.3">
      <c r="L447" s="3" t="s">
        <v>40</v>
      </c>
    </row>
    <row r="448" spans="12:22" x14ac:dyDescent="0.3">
      <c r="L448" s="4" t="s">
        <v>6</v>
      </c>
      <c r="M448" s="5">
        <v>1</v>
      </c>
      <c r="N448" s="5"/>
      <c r="O448" s="5"/>
      <c r="P448" s="5"/>
      <c r="Q448" s="5"/>
      <c r="R448" s="5">
        <v>2</v>
      </c>
      <c r="S448" s="5"/>
      <c r="T448" s="5"/>
      <c r="U448" s="5"/>
      <c r="V448" s="5">
        <v>3</v>
      </c>
    </row>
    <row r="449" spans="12:22" x14ac:dyDescent="0.3">
      <c r="L449" s="4" t="s">
        <v>37</v>
      </c>
      <c r="M449" s="5">
        <v>1</v>
      </c>
      <c r="N449" s="5"/>
      <c r="O449" s="5"/>
      <c r="P449" s="5"/>
      <c r="Q449" s="5"/>
      <c r="R449" s="5"/>
      <c r="S449" s="5"/>
      <c r="T449" s="5"/>
      <c r="U449" s="5"/>
      <c r="V449" s="5">
        <v>1</v>
      </c>
    </row>
    <row r="450" spans="12:22" x14ac:dyDescent="0.3">
      <c r="L450" s="3" t="s">
        <v>154</v>
      </c>
    </row>
    <row r="451" spans="12:22" x14ac:dyDescent="0.3">
      <c r="L451" s="4" t="s">
        <v>6</v>
      </c>
      <c r="M451" s="5"/>
      <c r="N451" s="5">
        <v>3</v>
      </c>
      <c r="O451" s="5"/>
      <c r="P451" s="5"/>
      <c r="Q451" s="5"/>
      <c r="R451" s="5"/>
      <c r="S451" s="5"/>
      <c r="T451" s="5"/>
      <c r="U451" s="5"/>
      <c r="V451" s="5">
        <v>3</v>
      </c>
    </row>
    <row r="452" spans="12:22" x14ac:dyDescent="0.3">
      <c r="L452" s="3" t="s">
        <v>432</v>
      </c>
    </row>
    <row r="453" spans="12:22" x14ac:dyDescent="0.3">
      <c r="L453" s="4" t="s">
        <v>6</v>
      </c>
      <c r="M453" s="5"/>
      <c r="N453" s="5"/>
      <c r="O453" s="5"/>
      <c r="P453" s="5"/>
      <c r="Q453" s="5"/>
      <c r="R453" s="5"/>
      <c r="S453" s="5">
        <v>1</v>
      </c>
      <c r="T453" s="5"/>
      <c r="U453" s="5"/>
      <c r="V453" s="5">
        <v>1</v>
      </c>
    </row>
    <row r="454" spans="12:22" x14ac:dyDescent="0.3">
      <c r="L454" s="3" t="s">
        <v>426</v>
      </c>
    </row>
    <row r="455" spans="12:22" x14ac:dyDescent="0.3">
      <c r="L455" s="4" t="s">
        <v>6</v>
      </c>
      <c r="M455" s="5"/>
      <c r="N455" s="5"/>
      <c r="O455" s="5"/>
      <c r="P455" s="5"/>
      <c r="Q455" s="5"/>
      <c r="R455" s="5"/>
      <c r="S455" s="5">
        <v>1</v>
      </c>
      <c r="T455" s="5"/>
      <c r="U455" s="5"/>
      <c r="V455" s="5">
        <v>1</v>
      </c>
    </row>
    <row r="456" spans="12:22" x14ac:dyDescent="0.3">
      <c r="L456" s="3" t="s">
        <v>494</v>
      </c>
      <c r="M456" s="5"/>
      <c r="N456" s="5"/>
      <c r="O456" s="5"/>
      <c r="P456" s="5"/>
      <c r="Q456" s="5"/>
      <c r="R456" s="5"/>
      <c r="S456" s="5"/>
      <c r="T456" s="5">
        <v>1</v>
      </c>
      <c r="U456" s="5"/>
      <c r="V456" s="5">
        <v>1</v>
      </c>
    </row>
    <row r="457" spans="12:22" x14ac:dyDescent="0.3">
      <c r="L457" s="3" t="s">
        <v>136</v>
      </c>
    </row>
    <row r="458" spans="12:22" x14ac:dyDescent="0.3">
      <c r="L458" s="4" t="s">
        <v>37</v>
      </c>
      <c r="M458" s="5"/>
      <c r="N458" s="5">
        <v>1</v>
      </c>
      <c r="O458" s="5"/>
      <c r="P458" s="5"/>
      <c r="Q458" s="5"/>
      <c r="R458" s="5"/>
      <c r="S458" s="5"/>
      <c r="T458" s="5"/>
      <c r="U458" s="5"/>
      <c r="V458" s="5">
        <v>1</v>
      </c>
    </row>
    <row r="459" spans="12:22" x14ac:dyDescent="0.3">
      <c r="L459" s="3" t="s">
        <v>98</v>
      </c>
    </row>
    <row r="460" spans="12:22" x14ac:dyDescent="0.3">
      <c r="L460" s="4" t="s">
        <v>44</v>
      </c>
      <c r="M460" s="5"/>
      <c r="N460" s="5">
        <v>1</v>
      </c>
      <c r="O460" s="5"/>
      <c r="P460" s="5"/>
      <c r="Q460" s="5"/>
      <c r="R460" s="5"/>
      <c r="S460" s="5"/>
      <c r="T460" s="5"/>
      <c r="U460" s="5"/>
      <c r="V460" s="5">
        <v>1</v>
      </c>
    </row>
    <row r="461" spans="12:22" x14ac:dyDescent="0.3">
      <c r="L461" s="3" t="s">
        <v>486</v>
      </c>
    </row>
    <row r="462" spans="12:22" x14ac:dyDescent="0.3">
      <c r="L462" s="4" t="s">
        <v>44</v>
      </c>
      <c r="M462" s="5"/>
      <c r="N462" s="5"/>
      <c r="O462" s="5"/>
      <c r="P462" s="5"/>
      <c r="Q462" s="5"/>
      <c r="R462" s="5"/>
      <c r="S462" s="5"/>
      <c r="T462" s="5">
        <v>1</v>
      </c>
      <c r="U462" s="5"/>
      <c r="V462" s="5">
        <v>1</v>
      </c>
    </row>
    <row r="463" spans="12:22" x14ac:dyDescent="0.3">
      <c r="L463" s="3" t="s">
        <v>93</v>
      </c>
    </row>
    <row r="464" spans="12:22" x14ac:dyDescent="0.3">
      <c r="L464" s="4" t="s">
        <v>6</v>
      </c>
      <c r="M464" s="5"/>
      <c r="N464" s="5">
        <v>2</v>
      </c>
      <c r="O464" s="5"/>
      <c r="P464" s="5"/>
      <c r="Q464" s="5"/>
      <c r="R464" s="5"/>
      <c r="S464" s="5"/>
      <c r="T464" s="5"/>
      <c r="U464" s="5"/>
      <c r="V464" s="5">
        <v>2</v>
      </c>
    </row>
    <row r="465" spans="12:22" x14ac:dyDescent="0.3">
      <c r="L465" s="4" t="s">
        <v>44</v>
      </c>
      <c r="M465" s="5"/>
      <c r="N465" s="5">
        <v>1</v>
      </c>
      <c r="O465" s="5"/>
      <c r="P465" s="5"/>
      <c r="Q465" s="5"/>
      <c r="R465" s="5"/>
      <c r="S465" s="5"/>
      <c r="T465" s="5"/>
      <c r="U465" s="5"/>
      <c r="V465" s="5">
        <v>1</v>
      </c>
    </row>
    <row r="466" spans="12:22" x14ac:dyDescent="0.3">
      <c r="L466" s="3" t="s">
        <v>76</v>
      </c>
    </row>
    <row r="467" spans="12:22" x14ac:dyDescent="0.3">
      <c r="L467" s="4" t="s">
        <v>6</v>
      </c>
      <c r="M467" s="5"/>
      <c r="N467" s="5">
        <v>1</v>
      </c>
      <c r="O467" s="5"/>
      <c r="P467" s="5"/>
      <c r="Q467" s="5"/>
      <c r="R467" s="5"/>
      <c r="S467" s="5"/>
      <c r="T467" s="5"/>
      <c r="U467" s="5"/>
      <c r="V467" s="5">
        <v>1</v>
      </c>
    </row>
    <row r="468" spans="12:22" x14ac:dyDescent="0.3">
      <c r="L468" s="4" t="s">
        <v>44</v>
      </c>
      <c r="M468" s="5"/>
      <c r="N468" s="5">
        <v>1</v>
      </c>
      <c r="O468" s="5"/>
      <c r="P468" s="5"/>
      <c r="Q468" s="5"/>
      <c r="R468" s="5"/>
      <c r="S468" s="5"/>
      <c r="T468" s="5"/>
      <c r="U468" s="5"/>
      <c r="V468" s="5">
        <v>1</v>
      </c>
    </row>
    <row r="469" spans="12:22" x14ac:dyDescent="0.3">
      <c r="L469" s="3" t="s">
        <v>80</v>
      </c>
    </row>
    <row r="470" spans="12:22" x14ac:dyDescent="0.3">
      <c r="L470" s="4" t="s">
        <v>44</v>
      </c>
      <c r="M470" s="5"/>
      <c r="N470" s="5">
        <v>1</v>
      </c>
      <c r="O470" s="5"/>
      <c r="P470" s="5"/>
      <c r="Q470" s="5"/>
      <c r="R470" s="5"/>
      <c r="S470" s="5"/>
      <c r="T470" s="5"/>
      <c r="U470" s="5"/>
      <c r="V470" s="5">
        <v>1</v>
      </c>
    </row>
    <row r="471" spans="12:22" x14ac:dyDescent="0.3">
      <c r="L471" s="3" t="s">
        <v>424</v>
      </c>
    </row>
    <row r="472" spans="12:22" x14ac:dyDescent="0.3">
      <c r="L472" s="4" t="s">
        <v>44</v>
      </c>
      <c r="M472" s="5"/>
      <c r="N472" s="5"/>
      <c r="O472" s="5"/>
      <c r="P472" s="5"/>
      <c r="Q472" s="5"/>
      <c r="R472" s="5"/>
      <c r="S472" s="5">
        <v>1</v>
      </c>
      <c r="T472" s="5"/>
      <c r="U472" s="5"/>
      <c r="V472" s="5">
        <v>1</v>
      </c>
    </row>
    <row r="473" spans="12:22" x14ac:dyDescent="0.3">
      <c r="L473" s="3" t="s">
        <v>54</v>
      </c>
    </row>
    <row r="474" spans="12:22" x14ac:dyDescent="0.3">
      <c r="L474" s="4" t="s">
        <v>6</v>
      </c>
      <c r="M474" s="5">
        <v>1</v>
      </c>
      <c r="N474" s="5"/>
      <c r="O474" s="5"/>
      <c r="P474" s="5"/>
      <c r="Q474" s="5"/>
      <c r="R474" s="5"/>
      <c r="S474" s="5"/>
      <c r="T474" s="5"/>
      <c r="U474" s="5"/>
      <c r="V474" s="5">
        <v>1</v>
      </c>
    </row>
    <row r="475" spans="12:22" x14ac:dyDescent="0.3">
      <c r="L475" s="3" t="s">
        <v>212</v>
      </c>
    </row>
    <row r="476" spans="12:22" x14ac:dyDescent="0.3">
      <c r="L476" s="4" t="s">
        <v>37</v>
      </c>
      <c r="M476" s="5"/>
      <c r="N476" s="5"/>
      <c r="O476" s="5"/>
      <c r="P476" s="5"/>
      <c r="Q476" s="5"/>
      <c r="R476" s="5">
        <v>1</v>
      </c>
      <c r="S476" s="5"/>
      <c r="T476" s="5"/>
      <c r="U476" s="5"/>
      <c r="V476" s="5">
        <v>1</v>
      </c>
    </row>
    <row r="477" spans="12:22" x14ac:dyDescent="0.3">
      <c r="L477" s="3" t="s">
        <v>167</v>
      </c>
    </row>
    <row r="478" spans="12:22" x14ac:dyDescent="0.3">
      <c r="L478" s="4" t="s">
        <v>6</v>
      </c>
      <c r="M478" s="5"/>
      <c r="N478" s="5">
        <v>2</v>
      </c>
      <c r="O478" s="5">
        <v>1</v>
      </c>
      <c r="P478" s="5"/>
      <c r="Q478" s="5">
        <v>4</v>
      </c>
      <c r="R478" s="5">
        <v>1</v>
      </c>
      <c r="S478" s="5">
        <v>2</v>
      </c>
      <c r="T478" s="5"/>
      <c r="U478" s="5"/>
      <c r="V478" s="5">
        <v>10</v>
      </c>
    </row>
    <row r="479" spans="12:22" x14ac:dyDescent="0.3">
      <c r="L479" s="3" t="s">
        <v>180</v>
      </c>
    </row>
    <row r="480" spans="12:22" x14ac:dyDescent="0.3">
      <c r="L480" s="4" t="s">
        <v>6</v>
      </c>
      <c r="M480" s="5"/>
      <c r="N480" s="5"/>
      <c r="O480" s="5"/>
      <c r="P480" s="5">
        <v>1</v>
      </c>
      <c r="Q480" s="5"/>
      <c r="R480" s="5"/>
      <c r="S480" s="5">
        <v>1</v>
      </c>
      <c r="T480" s="5"/>
      <c r="U480" s="5"/>
      <c r="V480" s="5">
        <v>2</v>
      </c>
    </row>
    <row r="481" spans="12:22" x14ac:dyDescent="0.3">
      <c r="L481" s="3" t="s">
        <v>96</v>
      </c>
    </row>
    <row r="482" spans="12:22" x14ac:dyDescent="0.3">
      <c r="L482" s="4" t="s">
        <v>6</v>
      </c>
      <c r="M482" s="5"/>
      <c r="N482" s="5">
        <v>6</v>
      </c>
      <c r="O482" s="5"/>
      <c r="P482" s="5"/>
      <c r="Q482" s="5"/>
      <c r="R482" s="5"/>
      <c r="S482" s="5"/>
      <c r="T482" s="5"/>
      <c r="U482" s="5"/>
      <c r="V482" s="5">
        <v>6</v>
      </c>
    </row>
    <row r="483" spans="12:22" x14ac:dyDescent="0.3">
      <c r="L483" s="3" t="s">
        <v>61</v>
      </c>
    </row>
    <row r="484" spans="12:22" x14ac:dyDescent="0.3">
      <c r="L484" s="4" t="s">
        <v>37</v>
      </c>
      <c r="M484" s="5"/>
      <c r="N484" s="5">
        <v>1</v>
      </c>
      <c r="O484" s="5"/>
      <c r="P484" s="5"/>
      <c r="Q484" s="5"/>
      <c r="R484" s="5"/>
      <c r="S484" s="5"/>
      <c r="T484" s="5"/>
      <c r="U484" s="5"/>
      <c r="V484" s="5">
        <v>1</v>
      </c>
    </row>
    <row r="485" spans="12:22" x14ac:dyDescent="0.3">
      <c r="L485" s="3" t="s">
        <v>138</v>
      </c>
    </row>
    <row r="486" spans="12:22" x14ac:dyDescent="0.3">
      <c r="L486" s="4" t="s">
        <v>6</v>
      </c>
      <c r="M486" s="5"/>
      <c r="N486" s="5">
        <v>1</v>
      </c>
      <c r="O486" s="5"/>
      <c r="P486" s="5"/>
      <c r="Q486" s="5"/>
      <c r="R486" s="5"/>
      <c r="S486" s="5"/>
      <c r="T486" s="5"/>
      <c r="U486" s="5"/>
      <c r="V486" s="5">
        <v>1</v>
      </c>
    </row>
    <row r="487" spans="12:22" x14ac:dyDescent="0.3">
      <c r="L487" s="3" t="s">
        <v>55</v>
      </c>
    </row>
    <row r="488" spans="12:22" x14ac:dyDescent="0.3">
      <c r="L488" s="4" t="s">
        <v>6</v>
      </c>
      <c r="M488" s="5"/>
      <c r="N488" s="5">
        <v>2</v>
      </c>
      <c r="O488" s="5"/>
      <c r="P488" s="5"/>
      <c r="Q488" s="5"/>
      <c r="R488" s="5"/>
      <c r="S488" s="5"/>
      <c r="T488" s="5"/>
      <c r="U488" s="5"/>
      <c r="V488" s="5">
        <v>2</v>
      </c>
    </row>
    <row r="489" spans="12:22" x14ac:dyDescent="0.3">
      <c r="L489" s="3" t="s">
        <v>120</v>
      </c>
    </row>
    <row r="490" spans="12:22" x14ac:dyDescent="0.3">
      <c r="L490" s="4" t="s">
        <v>6</v>
      </c>
      <c r="M490" s="5"/>
      <c r="N490" s="5">
        <v>1</v>
      </c>
      <c r="O490" s="5"/>
      <c r="P490" s="5"/>
      <c r="Q490" s="5"/>
      <c r="R490" s="5"/>
      <c r="S490" s="5"/>
      <c r="T490" s="5"/>
      <c r="U490" s="5"/>
      <c r="V490" s="5">
        <v>1</v>
      </c>
    </row>
    <row r="491" spans="12:22" x14ac:dyDescent="0.3">
      <c r="L491" s="3" t="s">
        <v>156</v>
      </c>
    </row>
    <row r="492" spans="12:22" x14ac:dyDescent="0.3">
      <c r="L492" s="4" t="s">
        <v>37</v>
      </c>
      <c r="M492" s="5"/>
      <c r="N492" s="5">
        <v>1</v>
      </c>
      <c r="O492" s="5"/>
      <c r="P492" s="5"/>
      <c r="Q492" s="5"/>
      <c r="R492" s="5"/>
      <c r="S492" s="5"/>
      <c r="T492" s="5"/>
      <c r="U492" s="5"/>
      <c r="V492" s="5">
        <v>1</v>
      </c>
    </row>
    <row r="493" spans="12:22" x14ac:dyDescent="0.3">
      <c r="L493" s="3" t="s">
        <v>113</v>
      </c>
    </row>
    <row r="494" spans="12:22" x14ac:dyDescent="0.3">
      <c r="L494" s="4" t="s">
        <v>6</v>
      </c>
      <c r="M494" s="5"/>
      <c r="N494" s="5">
        <v>1</v>
      </c>
      <c r="O494" s="5"/>
      <c r="P494" s="5"/>
      <c r="Q494" s="5"/>
      <c r="R494" s="5"/>
      <c r="S494" s="5"/>
      <c r="T494" s="5"/>
      <c r="U494" s="5"/>
      <c r="V494" s="5">
        <v>1</v>
      </c>
    </row>
    <row r="495" spans="12:22" x14ac:dyDescent="0.3">
      <c r="L495" s="3" t="s">
        <v>121</v>
      </c>
    </row>
    <row r="496" spans="12:22" x14ac:dyDescent="0.3">
      <c r="L496" s="4" t="s">
        <v>6</v>
      </c>
      <c r="M496" s="5"/>
      <c r="N496" s="5">
        <v>1</v>
      </c>
      <c r="O496" s="5"/>
      <c r="P496" s="5"/>
      <c r="Q496" s="5"/>
      <c r="R496" s="5"/>
      <c r="S496" s="5"/>
      <c r="T496" s="5"/>
      <c r="U496" s="5"/>
      <c r="V496" s="5">
        <v>1</v>
      </c>
    </row>
    <row r="497" spans="12:22" x14ac:dyDescent="0.3">
      <c r="L497" s="3" t="s">
        <v>441</v>
      </c>
    </row>
    <row r="498" spans="12:22" x14ac:dyDescent="0.3">
      <c r="L498" s="4" t="s">
        <v>44</v>
      </c>
      <c r="M498" s="5"/>
      <c r="N498" s="5"/>
      <c r="O498" s="5"/>
      <c r="P498" s="5"/>
      <c r="Q498" s="5"/>
      <c r="R498" s="5"/>
      <c r="S498" s="5">
        <v>1</v>
      </c>
      <c r="T498" s="5">
        <v>1</v>
      </c>
      <c r="U498" s="5"/>
      <c r="V498" s="5">
        <v>2</v>
      </c>
    </row>
    <row r="499" spans="12:22" x14ac:dyDescent="0.3">
      <c r="L499" s="3" t="s">
        <v>157</v>
      </c>
    </row>
    <row r="500" spans="12:22" x14ac:dyDescent="0.3">
      <c r="L500" s="4" t="s">
        <v>6</v>
      </c>
      <c r="M500" s="5"/>
      <c r="N500" s="5">
        <v>1</v>
      </c>
      <c r="O500" s="5"/>
      <c r="P500" s="5"/>
      <c r="Q500" s="5"/>
      <c r="R500" s="5"/>
      <c r="S500" s="5"/>
      <c r="T500" s="5"/>
      <c r="U500" s="5"/>
      <c r="V500" s="5">
        <v>1</v>
      </c>
    </row>
    <row r="501" spans="12:22" x14ac:dyDescent="0.3">
      <c r="L501" s="3" t="s">
        <v>181</v>
      </c>
    </row>
    <row r="502" spans="12:22" x14ac:dyDescent="0.3">
      <c r="L502" s="4" t="s">
        <v>44</v>
      </c>
      <c r="M502" s="5"/>
      <c r="N502" s="5"/>
      <c r="O502" s="5"/>
      <c r="P502" s="5">
        <v>2</v>
      </c>
      <c r="Q502" s="5"/>
      <c r="R502" s="5"/>
      <c r="S502" s="5"/>
      <c r="T502" s="5"/>
      <c r="U502" s="5"/>
      <c r="V502" s="5">
        <v>2</v>
      </c>
    </row>
    <row r="503" spans="12:22" x14ac:dyDescent="0.3">
      <c r="L503" s="3" t="s">
        <v>47</v>
      </c>
    </row>
    <row r="504" spans="12:22" x14ac:dyDescent="0.3">
      <c r="L504" s="4" t="s">
        <v>37</v>
      </c>
      <c r="M504" s="5">
        <v>1</v>
      </c>
      <c r="N504" s="5"/>
      <c r="O504" s="5"/>
      <c r="P504" s="5"/>
      <c r="Q504" s="5"/>
      <c r="R504" s="5"/>
      <c r="S504" s="5"/>
      <c r="T504" s="5"/>
      <c r="U504" s="5"/>
      <c r="V504" s="5">
        <v>1</v>
      </c>
    </row>
    <row r="505" spans="12:22" x14ac:dyDescent="0.3">
      <c r="L505" s="3" t="s">
        <v>101</v>
      </c>
    </row>
    <row r="506" spans="12:22" x14ac:dyDescent="0.3">
      <c r="L506" s="4" t="s">
        <v>6</v>
      </c>
      <c r="M506" s="5"/>
      <c r="N506" s="5">
        <v>1</v>
      </c>
      <c r="O506" s="5"/>
      <c r="P506" s="5"/>
      <c r="Q506" s="5"/>
      <c r="R506" s="5"/>
      <c r="S506" s="5"/>
      <c r="T506" s="5"/>
      <c r="U506" s="5"/>
      <c r="V506" s="5">
        <v>1</v>
      </c>
    </row>
    <row r="507" spans="12:22" x14ac:dyDescent="0.3">
      <c r="L507" s="3" t="s">
        <v>446</v>
      </c>
    </row>
    <row r="508" spans="12:22" x14ac:dyDescent="0.3">
      <c r="L508" s="4" t="s">
        <v>6</v>
      </c>
      <c r="M508" s="5"/>
      <c r="N508" s="5"/>
      <c r="O508" s="5"/>
      <c r="P508" s="5"/>
      <c r="Q508" s="5"/>
      <c r="R508" s="5"/>
      <c r="S508" s="5">
        <v>1</v>
      </c>
      <c r="T508" s="5"/>
      <c r="U508" s="5"/>
      <c r="V508" s="5">
        <v>1</v>
      </c>
    </row>
    <row r="509" spans="12:22" x14ac:dyDescent="0.3">
      <c r="L509" s="4" t="s">
        <v>79</v>
      </c>
      <c r="M509" s="5"/>
      <c r="N509" s="5"/>
      <c r="O509" s="5"/>
      <c r="P509" s="5"/>
      <c r="Q509" s="5"/>
      <c r="R509" s="5"/>
      <c r="S509" s="5">
        <v>1</v>
      </c>
      <c r="T509" s="5"/>
      <c r="U509" s="5"/>
      <c r="V509" s="5">
        <v>1</v>
      </c>
    </row>
    <row r="510" spans="12:22" x14ac:dyDescent="0.3">
      <c r="L510" s="3" t="s">
        <v>12</v>
      </c>
    </row>
    <row r="511" spans="12:22" x14ac:dyDescent="0.3">
      <c r="L511" s="4" t="s">
        <v>6</v>
      </c>
      <c r="M511" s="5">
        <v>1</v>
      </c>
      <c r="N511" s="5">
        <v>1</v>
      </c>
      <c r="O511" s="5"/>
      <c r="P511" s="5"/>
      <c r="Q511" s="5"/>
      <c r="R511" s="5"/>
      <c r="S511" s="5"/>
      <c r="T511" s="5"/>
      <c r="U511" s="5"/>
      <c r="V511" s="5">
        <v>2</v>
      </c>
    </row>
    <row r="512" spans="12:22" x14ac:dyDescent="0.3">
      <c r="L512" s="3" t="s">
        <v>194</v>
      </c>
    </row>
    <row r="513" spans="12:22" x14ac:dyDescent="0.3">
      <c r="L513" s="4" t="s">
        <v>79</v>
      </c>
      <c r="M513" s="5"/>
      <c r="N513" s="5"/>
      <c r="O513" s="5"/>
      <c r="P513" s="5"/>
      <c r="Q513" s="5"/>
      <c r="R513" s="5">
        <v>1</v>
      </c>
      <c r="S513" s="5"/>
      <c r="T513" s="5"/>
      <c r="U513" s="5"/>
      <c r="V513" s="5">
        <v>1</v>
      </c>
    </row>
    <row r="514" spans="12:22" x14ac:dyDescent="0.3">
      <c r="L514" s="4" t="s">
        <v>44</v>
      </c>
      <c r="M514" s="5"/>
      <c r="N514" s="5"/>
      <c r="O514" s="5"/>
      <c r="P514" s="5">
        <v>1</v>
      </c>
      <c r="Q514" s="5"/>
      <c r="R514" s="5">
        <v>1</v>
      </c>
      <c r="S514" s="5"/>
      <c r="T514" s="5"/>
      <c r="U514" s="5"/>
      <c r="V514" s="5">
        <v>2</v>
      </c>
    </row>
    <row r="515" spans="12:22" x14ac:dyDescent="0.3">
      <c r="L515" s="3" t="s">
        <v>66</v>
      </c>
    </row>
    <row r="516" spans="12:22" x14ac:dyDescent="0.3">
      <c r="L516" s="4" t="s">
        <v>37</v>
      </c>
      <c r="M516" s="5"/>
      <c r="N516" s="5">
        <v>1</v>
      </c>
      <c r="O516" s="5"/>
      <c r="P516" s="5"/>
      <c r="Q516" s="5"/>
      <c r="R516" s="5"/>
      <c r="S516" s="5"/>
      <c r="T516" s="5"/>
      <c r="U516" s="5"/>
      <c r="V516" s="5">
        <v>1</v>
      </c>
    </row>
    <row r="517" spans="12:22" x14ac:dyDescent="0.3">
      <c r="L517" s="3" t="s">
        <v>135</v>
      </c>
    </row>
    <row r="518" spans="12:22" x14ac:dyDescent="0.3">
      <c r="L518" s="4" t="s">
        <v>44</v>
      </c>
      <c r="M518" s="5"/>
      <c r="N518" s="5">
        <v>1</v>
      </c>
      <c r="O518" s="5"/>
      <c r="P518" s="5"/>
      <c r="Q518" s="5"/>
      <c r="R518" s="5"/>
      <c r="S518" s="5"/>
      <c r="T518" s="5"/>
      <c r="U518" s="5"/>
      <c r="V518" s="5">
        <v>1</v>
      </c>
    </row>
    <row r="519" spans="12:22" x14ac:dyDescent="0.3">
      <c r="L519" s="4" t="s">
        <v>37</v>
      </c>
      <c r="M519" s="5"/>
      <c r="N519" s="5">
        <v>1</v>
      </c>
      <c r="O519" s="5"/>
      <c r="P519" s="5"/>
      <c r="Q519" s="5"/>
      <c r="R519" s="5"/>
      <c r="S519" s="5"/>
      <c r="T519" s="5"/>
      <c r="U519" s="5"/>
      <c r="V519" s="5">
        <v>1</v>
      </c>
    </row>
    <row r="520" spans="12:22" x14ac:dyDescent="0.3">
      <c r="L520" s="3" t="s">
        <v>485</v>
      </c>
    </row>
    <row r="521" spans="12:22" x14ac:dyDescent="0.3">
      <c r="L521" s="4" t="s">
        <v>37</v>
      </c>
      <c r="M521" s="5"/>
      <c r="N521" s="5"/>
      <c r="O521" s="5"/>
      <c r="P521" s="5"/>
      <c r="Q521" s="5"/>
      <c r="R521" s="5"/>
      <c r="S521" s="5"/>
      <c r="T521" s="5">
        <v>1</v>
      </c>
      <c r="U521" s="5"/>
      <c r="V521" s="5">
        <v>1</v>
      </c>
    </row>
    <row r="522" spans="12:22" x14ac:dyDescent="0.3">
      <c r="L522" s="3" t="s">
        <v>119</v>
      </c>
    </row>
    <row r="523" spans="12:22" x14ac:dyDescent="0.3">
      <c r="L523" s="4" t="s">
        <v>6</v>
      </c>
      <c r="M523" s="5"/>
      <c r="N523" s="5">
        <v>4</v>
      </c>
      <c r="O523" s="5"/>
      <c r="P523" s="5"/>
      <c r="Q523" s="5"/>
      <c r="R523" s="5"/>
      <c r="S523" s="5"/>
      <c r="T523" s="5"/>
      <c r="U523" s="5"/>
      <c r="V523" s="5">
        <v>4</v>
      </c>
    </row>
    <row r="524" spans="12:22" x14ac:dyDescent="0.3">
      <c r="L524" s="4" t="s">
        <v>44</v>
      </c>
      <c r="M524" s="5"/>
      <c r="N524" s="5">
        <v>2</v>
      </c>
      <c r="O524" s="5"/>
      <c r="P524" s="5"/>
      <c r="Q524" s="5"/>
      <c r="R524" s="5"/>
      <c r="S524" s="5"/>
      <c r="T524" s="5"/>
      <c r="U524" s="5"/>
      <c r="V524" s="5">
        <v>2</v>
      </c>
    </row>
    <row r="525" spans="12:22" x14ac:dyDescent="0.3">
      <c r="L525" s="4" t="s">
        <v>37</v>
      </c>
      <c r="M525" s="5"/>
      <c r="N525" s="5">
        <v>1</v>
      </c>
      <c r="O525" s="5"/>
      <c r="P525" s="5"/>
      <c r="Q525" s="5"/>
      <c r="R525" s="5"/>
      <c r="S525" s="5"/>
      <c r="T525" s="5"/>
      <c r="U525" s="5"/>
      <c r="V525" s="5">
        <v>1</v>
      </c>
    </row>
    <row r="526" spans="12:22" x14ac:dyDescent="0.3">
      <c r="L526" s="3" t="s">
        <v>481</v>
      </c>
    </row>
    <row r="527" spans="12:22" x14ac:dyDescent="0.3">
      <c r="L527" s="4" t="s">
        <v>6</v>
      </c>
      <c r="M527" s="5"/>
      <c r="N527" s="5"/>
      <c r="O527" s="5"/>
      <c r="P527" s="5"/>
      <c r="Q527" s="5"/>
      <c r="R527" s="5"/>
      <c r="S527" s="5"/>
      <c r="T527" s="5">
        <v>1</v>
      </c>
      <c r="U527" s="5"/>
      <c r="V527" s="5">
        <v>1</v>
      </c>
    </row>
    <row r="528" spans="12:22" x14ac:dyDescent="0.3">
      <c r="L528" s="3" t="s">
        <v>159</v>
      </c>
    </row>
    <row r="529" spans="12:22" x14ac:dyDescent="0.3">
      <c r="L529" s="4" t="s">
        <v>37</v>
      </c>
      <c r="M529" s="5"/>
      <c r="N529" s="5">
        <v>1</v>
      </c>
      <c r="O529" s="5"/>
      <c r="P529" s="5"/>
      <c r="Q529" s="5"/>
      <c r="R529" s="5"/>
      <c r="S529" s="5"/>
      <c r="T529" s="5"/>
      <c r="U529" s="5"/>
      <c r="V529" s="5">
        <v>1</v>
      </c>
    </row>
    <row r="530" spans="12:22" x14ac:dyDescent="0.3">
      <c r="L530" s="3" t="s">
        <v>30</v>
      </c>
    </row>
    <row r="531" spans="12:22" x14ac:dyDescent="0.3">
      <c r="L531" s="4" t="s">
        <v>6</v>
      </c>
      <c r="M531" s="5">
        <v>1</v>
      </c>
      <c r="N531" s="5"/>
      <c r="O531" s="5"/>
      <c r="P531" s="5"/>
      <c r="Q531" s="5"/>
      <c r="R531" s="5"/>
      <c r="S531" s="5"/>
      <c r="T531" s="5"/>
      <c r="U531" s="5"/>
      <c r="V531" s="5">
        <v>1</v>
      </c>
    </row>
    <row r="532" spans="12:22" x14ac:dyDescent="0.3">
      <c r="L532" s="3" t="s">
        <v>35</v>
      </c>
    </row>
    <row r="533" spans="12:22" x14ac:dyDescent="0.3">
      <c r="L533" s="4" t="s">
        <v>6</v>
      </c>
      <c r="M533" s="5">
        <v>1</v>
      </c>
      <c r="N533" s="5"/>
      <c r="O533" s="5"/>
      <c r="P533" s="5"/>
      <c r="Q533" s="5"/>
      <c r="R533" s="5"/>
      <c r="S533" s="5"/>
      <c r="T533" s="5"/>
      <c r="U533" s="5"/>
      <c r="V533" s="5">
        <v>1</v>
      </c>
    </row>
    <row r="534" spans="12:22" x14ac:dyDescent="0.3">
      <c r="L534" s="3" t="s">
        <v>192</v>
      </c>
    </row>
    <row r="535" spans="12:22" x14ac:dyDescent="0.3">
      <c r="L535" s="4" t="s">
        <v>6</v>
      </c>
      <c r="M535" s="5"/>
      <c r="N535" s="5"/>
      <c r="O535" s="5"/>
      <c r="P535" s="5">
        <v>1</v>
      </c>
      <c r="Q535" s="5"/>
      <c r="R535" s="5"/>
      <c r="S535" s="5"/>
      <c r="T535" s="5"/>
      <c r="U535" s="5"/>
      <c r="V535" s="5">
        <v>1</v>
      </c>
    </row>
    <row r="536" spans="12:22" x14ac:dyDescent="0.3">
      <c r="L536" s="3" t="s">
        <v>454</v>
      </c>
    </row>
    <row r="537" spans="12:22" x14ac:dyDescent="0.3">
      <c r="L537" s="4" t="s">
        <v>44</v>
      </c>
      <c r="M537" s="5"/>
      <c r="N537" s="5"/>
      <c r="O537" s="5"/>
      <c r="P537" s="5"/>
      <c r="Q537" s="5"/>
      <c r="R537" s="5"/>
      <c r="S537" s="5">
        <v>1</v>
      </c>
      <c r="T537" s="5"/>
      <c r="U537" s="5"/>
      <c r="V537" s="5">
        <v>1</v>
      </c>
    </row>
    <row r="538" spans="12:22" x14ac:dyDescent="0.3">
      <c r="L538" s="4" t="s">
        <v>37</v>
      </c>
      <c r="M538" s="5"/>
      <c r="N538" s="5"/>
      <c r="O538" s="5"/>
      <c r="P538" s="5"/>
      <c r="Q538" s="5"/>
      <c r="R538" s="5"/>
      <c r="S538" s="5">
        <v>1</v>
      </c>
      <c r="T538" s="5"/>
      <c r="U538" s="5"/>
      <c r="V538" s="5">
        <v>1</v>
      </c>
    </row>
    <row r="539" spans="12:22" x14ac:dyDescent="0.3">
      <c r="L539" s="3" t="s">
        <v>124</v>
      </c>
    </row>
    <row r="540" spans="12:22" x14ac:dyDescent="0.3">
      <c r="L540" s="4" t="s">
        <v>6</v>
      </c>
      <c r="M540" s="5"/>
      <c r="N540" s="5">
        <v>1</v>
      </c>
      <c r="O540" s="5"/>
      <c r="P540" s="5"/>
      <c r="Q540" s="5"/>
      <c r="R540" s="5"/>
      <c r="S540" s="5"/>
      <c r="T540" s="5"/>
      <c r="U540" s="5"/>
      <c r="V540" s="5">
        <v>1</v>
      </c>
    </row>
    <row r="541" spans="12:22" x14ac:dyDescent="0.3">
      <c r="L541" s="3" t="s">
        <v>25</v>
      </c>
    </row>
    <row r="542" spans="12:22" x14ac:dyDescent="0.3">
      <c r="L542" s="4" t="s">
        <v>6</v>
      </c>
      <c r="M542" s="5">
        <v>2</v>
      </c>
      <c r="N542" s="5"/>
      <c r="O542" s="5"/>
      <c r="P542" s="5"/>
      <c r="Q542" s="5"/>
      <c r="R542" s="5"/>
      <c r="S542" s="5"/>
      <c r="T542" s="5"/>
      <c r="U542" s="5"/>
      <c r="V542" s="5">
        <v>2</v>
      </c>
    </row>
    <row r="543" spans="12:22" x14ac:dyDescent="0.3">
      <c r="L543" s="3" t="s">
        <v>112</v>
      </c>
    </row>
    <row r="544" spans="12:22" x14ac:dyDescent="0.3">
      <c r="L544" s="4" t="s">
        <v>6</v>
      </c>
      <c r="M544" s="5"/>
      <c r="N544" s="5">
        <v>1</v>
      </c>
      <c r="O544" s="5"/>
      <c r="P544" s="5"/>
      <c r="Q544" s="5"/>
      <c r="R544" s="5"/>
      <c r="S544" s="5"/>
      <c r="T544" s="5"/>
      <c r="U544" s="5"/>
      <c r="V544" s="5">
        <v>1</v>
      </c>
    </row>
    <row r="545" spans="12:22" x14ac:dyDescent="0.3">
      <c r="L545" s="3" t="s">
        <v>427</v>
      </c>
    </row>
    <row r="546" spans="12:22" x14ac:dyDescent="0.3">
      <c r="L546" s="4" t="s">
        <v>37</v>
      </c>
      <c r="M546" s="5"/>
      <c r="N546" s="5"/>
      <c r="O546" s="5"/>
      <c r="P546" s="5"/>
      <c r="Q546" s="5"/>
      <c r="R546" s="5"/>
      <c r="S546" s="5">
        <v>1</v>
      </c>
      <c r="T546" s="5"/>
      <c r="U546" s="5"/>
      <c r="V546" s="5">
        <v>1</v>
      </c>
    </row>
    <row r="547" spans="12:22" x14ac:dyDescent="0.3">
      <c r="L547" s="3" t="s">
        <v>73</v>
      </c>
    </row>
    <row r="548" spans="12:22" x14ac:dyDescent="0.3">
      <c r="L548" s="4" t="s">
        <v>37</v>
      </c>
      <c r="M548" s="5"/>
      <c r="N548" s="5">
        <v>2</v>
      </c>
      <c r="O548" s="5"/>
      <c r="P548" s="5"/>
      <c r="Q548" s="5">
        <v>1</v>
      </c>
      <c r="R548" s="5"/>
      <c r="S548" s="5"/>
      <c r="T548" s="5"/>
      <c r="U548" s="5"/>
      <c r="V548" s="5">
        <v>3</v>
      </c>
    </row>
    <row r="549" spans="12:22" x14ac:dyDescent="0.3">
      <c r="L549" s="3" t="s">
        <v>152</v>
      </c>
    </row>
    <row r="550" spans="12:22" x14ac:dyDescent="0.3">
      <c r="L550" s="4" t="s">
        <v>6</v>
      </c>
      <c r="M550" s="5"/>
      <c r="N550" s="5">
        <v>1</v>
      </c>
      <c r="O550" s="5"/>
      <c r="P550" s="5"/>
      <c r="Q550" s="5"/>
      <c r="R550" s="5"/>
      <c r="S550" s="5"/>
      <c r="T550" s="5"/>
      <c r="U550" s="5"/>
      <c r="V550" s="5">
        <v>1</v>
      </c>
    </row>
    <row r="551" spans="12:22" x14ac:dyDescent="0.3">
      <c r="L551" s="3" t="s">
        <v>48</v>
      </c>
    </row>
    <row r="552" spans="12:22" x14ac:dyDescent="0.3">
      <c r="L552" s="4" t="s">
        <v>6</v>
      </c>
      <c r="M552" s="5">
        <v>3</v>
      </c>
      <c r="N552" s="5"/>
      <c r="O552" s="5"/>
      <c r="P552" s="5"/>
      <c r="Q552" s="5"/>
      <c r="R552" s="5"/>
      <c r="S552" s="5"/>
      <c r="T552" s="5"/>
      <c r="U552" s="5"/>
      <c r="V552" s="5">
        <v>3</v>
      </c>
    </row>
    <row r="553" spans="12:22" x14ac:dyDescent="0.3">
      <c r="L553" s="4" t="s">
        <v>44</v>
      </c>
      <c r="M553" s="5">
        <v>1</v>
      </c>
      <c r="N553" s="5"/>
      <c r="O553" s="5"/>
      <c r="P553" s="5"/>
      <c r="Q553" s="5"/>
      <c r="R553" s="5"/>
      <c r="S553" s="5"/>
      <c r="T553" s="5"/>
      <c r="U553" s="5"/>
      <c r="V553" s="5">
        <v>1</v>
      </c>
    </row>
    <row r="554" spans="12:22" x14ac:dyDescent="0.3">
      <c r="L554" s="4" t="s">
        <v>37</v>
      </c>
      <c r="M554" s="5">
        <v>1</v>
      </c>
      <c r="N554" s="5"/>
      <c r="O554" s="5"/>
      <c r="P554" s="5"/>
      <c r="Q554" s="5"/>
      <c r="R554" s="5"/>
      <c r="S554" s="5"/>
      <c r="T554" s="5"/>
      <c r="U554" s="5"/>
      <c r="V554" s="5">
        <v>1</v>
      </c>
    </row>
    <row r="555" spans="12:22" x14ac:dyDescent="0.3">
      <c r="L555" s="3" t="s">
        <v>100</v>
      </c>
    </row>
    <row r="556" spans="12:22" x14ac:dyDescent="0.3">
      <c r="L556" s="4" t="s">
        <v>6</v>
      </c>
      <c r="M556" s="5"/>
      <c r="N556" s="5">
        <v>1</v>
      </c>
      <c r="O556" s="5"/>
      <c r="P556" s="5"/>
      <c r="Q556" s="5"/>
      <c r="R556" s="5">
        <v>2</v>
      </c>
      <c r="S556" s="5">
        <v>2</v>
      </c>
      <c r="T556" s="5"/>
      <c r="U556" s="5"/>
      <c r="V556" s="5">
        <v>5</v>
      </c>
    </row>
    <row r="557" spans="12:22" x14ac:dyDescent="0.3">
      <c r="L557" s="4" t="s">
        <v>79</v>
      </c>
      <c r="M557" s="5"/>
      <c r="N557" s="5"/>
      <c r="O557" s="5"/>
      <c r="P557" s="5"/>
      <c r="Q557" s="5"/>
      <c r="R557" s="5">
        <v>1</v>
      </c>
      <c r="S557" s="5"/>
      <c r="T557" s="5"/>
      <c r="U557" s="5"/>
      <c r="V557" s="5">
        <v>1</v>
      </c>
    </row>
    <row r="558" spans="12:22" x14ac:dyDescent="0.3">
      <c r="L558" s="3" t="s">
        <v>226</v>
      </c>
      <c r="M558" s="5">
        <v>67</v>
      </c>
      <c r="N558" s="5">
        <v>213</v>
      </c>
      <c r="O558" s="5">
        <v>17</v>
      </c>
      <c r="P558" s="5">
        <v>29</v>
      </c>
      <c r="Q558" s="5">
        <v>31</v>
      </c>
      <c r="R558" s="5">
        <v>33</v>
      </c>
      <c r="S558" s="5">
        <v>52</v>
      </c>
      <c r="T558" s="5">
        <v>22</v>
      </c>
      <c r="U558" s="5">
        <v>33</v>
      </c>
      <c r="V558" s="5">
        <v>497</v>
      </c>
    </row>
  </sheetData>
  <pageMargins left="0.7" right="0.7" top="0.75" bottom="0.75" header="0.3" footer="0.3"/>
  <pageSetup orientation="portrait" horizontalDpi="1200" verticalDpi="12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F009-E5FC-4708-9A06-6186BC89A377}">
  <dimension ref="A1:T45"/>
  <sheetViews>
    <sheetView workbookViewId="0">
      <selection activeCell="E4" sqref="E4:E25"/>
    </sheetView>
  </sheetViews>
  <sheetFormatPr defaultRowHeight="16.5" x14ac:dyDescent="0.3"/>
  <cols>
    <col min="1" max="1" width="26.25" bestFit="1" customWidth="1"/>
    <col min="2" max="2" width="27.125" customWidth="1"/>
    <col min="3" max="4" width="27.125" style="46" customWidth="1"/>
    <col min="5" max="5" width="27.125" style="55" customWidth="1"/>
    <col min="6" max="6" width="36.125" bestFit="1" customWidth="1"/>
    <col min="7" max="7" width="29.75" bestFit="1" customWidth="1"/>
    <col min="8" max="8" width="55.75" bestFit="1" customWidth="1"/>
    <col min="9" max="9" width="23.375" bestFit="1" customWidth="1"/>
    <col min="10" max="10" width="27" bestFit="1" customWidth="1"/>
    <col min="11" max="11" width="27.875" bestFit="1" customWidth="1"/>
    <col min="12" max="12" width="24.75" bestFit="1" customWidth="1"/>
    <col min="13" max="13" width="34" bestFit="1" customWidth="1"/>
    <col min="14" max="14" width="36.5" bestFit="1" customWidth="1"/>
    <col min="15" max="15" width="24.625" bestFit="1" customWidth="1"/>
    <col min="16" max="16" width="29.375" bestFit="1" customWidth="1"/>
    <col min="17" max="17" width="42.5" bestFit="1" customWidth="1"/>
    <col min="18" max="18" width="45.375" bestFit="1" customWidth="1"/>
    <col min="19" max="19" width="44.125" bestFit="1" customWidth="1"/>
    <col min="20" max="20" width="49.875" bestFit="1" customWidth="1"/>
  </cols>
  <sheetData>
    <row r="1" spans="1:20" x14ac:dyDescent="0.3">
      <c r="A1" t="s">
        <v>524</v>
      </c>
    </row>
    <row r="3" spans="1:20" x14ac:dyDescent="0.3">
      <c r="A3" t="s">
        <v>506</v>
      </c>
      <c r="B3" t="s">
        <v>0</v>
      </c>
      <c r="C3" s="57" t="s">
        <v>525</v>
      </c>
      <c r="D3" s="57" t="s">
        <v>523</v>
      </c>
      <c r="E3" s="58" t="s">
        <v>522</v>
      </c>
      <c r="F3" t="s">
        <v>507</v>
      </c>
      <c r="G3" t="s">
        <v>508</v>
      </c>
      <c r="H3" t="s">
        <v>509</v>
      </c>
      <c r="I3" t="s">
        <v>510</v>
      </c>
      <c r="J3" t="s">
        <v>511</v>
      </c>
      <c r="K3" t="s">
        <v>512</v>
      </c>
      <c r="L3" t="s">
        <v>513</v>
      </c>
      <c r="M3" t="s">
        <v>514</v>
      </c>
      <c r="N3" t="s">
        <v>515</v>
      </c>
      <c r="O3" t="s">
        <v>516</v>
      </c>
      <c r="P3" t="s">
        <v>517</v>
      </c>
      <c r="Q3" t="s">
        <v>518</v>
      </c>
      <c r="R3" t="s">
        <v>519</v>
      </c>
      <c r="S3" t="s">
        <v>520</v>
      </c>
      <c r="T3" t="s">
        <v>521</v>
      </c>
    </row>
    <row r="4" spans="1:20" x14ac:dyDescent="0.3">
      <c r="A4">
        <v>8692</v>
      </c>
      <c r="B4">
        <v>56543</v>
      </c>
      <c r="C4" s="46">
        <v>44740.665275231499</v>
      </c>
      <c r="D4" s="46">
        <v>44742.355998877298</v>
      </c>
      <c r="E4" s="5">
        <v>2</v>
      </c>
      <c r="F4" s="1">
        <v>44740.665293595681</v>
      </c>
      <c r="G4" t="s">
        <v>494</v>
      </c>
      <c r="H4" t="s">
        <v>495</v>
      </c>
      <c r="I4">
        <v>1104144690</v>
      </c>
      <c r="J4" t="s">
        <v>4</v>
      </c>
      <c r="K4" t="s">
        <v>65</v>
      </c>
      <c r="L4" t="s">
        <v>393</v>
      </c>
      <c r="M4" t="s">
        <v>469</v>
      </c>
      <c r="N4" t="s">
        <v>44</v>
      </c>
      <c r="P4">
        <v>1</v>
      </c>
      <c r="Q4" t="s">
        <v>234</v>
      </c>
      <c r="R4" t="s">
        <v>498</v>
      </c>
      <c r="S4" t="s">
        <v>496</v>
      </c>
      <c r="T4">
        <v>6</v>
      </c>
    </row>
    <row r="5" spans="1:20" x14ac:dyDescent="0.3">
      <c r="A5">
        <v>8646</v>
      </c>
      <c r="B5">
        <v>54725</v>
      </c>
      <c r="C5" s="46">
        <v>44707.589540243098</v>
      </c>
      <c r="D5" s="46">
        <v>44715.472232986103</v>
      </c>
      <c r="E5" s="5">
        <v>5</v>
      </c>
      <c r="F5" s="1">
        <v>44707.589550115743</v>
      </c>
      <c r="G5" t="s">
        <v>424</v>
      </c>
      <c r="H5" t="s">
        <v>425</v>
      </c>
      <c r="I5">
        <v>1346323045</v>
      </c>
      <c r="J5" t="s">
        <v>14</v>
      </c>
      <c r="K5" t="s">
        <v>106</v>
      </c>
      <c r="L5" t="s">
        <v>319</v>
      </c>
      <c r="M5" t="s">
        <v>466</v>
      </c>
      <c r="N5" t="s">
        <v>44</v>
      </c>
      <c r="P5">
        <v>1</v>
      </c>
      <c r="Q5" t="s">
        <v>234</v>
      </c>
      <c r="R5" t="s">
        <v>498</v>
      </c>
      <c r="S5" t="s">
        <v>233</v>
      </c>
      <c r="T5">
        <v>5</v>
      </c>
    </row>
    <row r="6" spans="1:20" x14ac:dyDescent="0.3">
      <c r="A6">
        <v>8647</v>
      </c>
      <c r="B6">
        <v>54805</v>
      </c>
      <c r="C6" s="46">
        <v>44708.483843321803</v>
      </c>
      <c r="D6" s="46">
        <v>44708.664444641203</v>
      </c>
      <c r="E6" s="5">
        <v>0</v>
      </c>
      <c r="F6" s="1">
        <v>44708.483855362654</v>
      </c>
      <c r="G6" t="s">
        <v>67</v>
      </c>
      <c r="H6" t="s">
        <v>423</v>
      </c>
      <c r="I6">
        <v>1801009949</v>
      </c>
      <c r="J6" t="s">
        <v>20</v>
      </c>
      <c r="K6" t="s">
        <v>49</v>
      </c>
      <c r="L6" t="s">
        <v>401</v>
      </c>
      <c r="M6" t="s">
        <v>458</v>
      </c>
      <c r="N6" t="s">
        <v>44</v>
      </c>
      <c r="P6">
        <v>1</v>
      </c>
      <c r="Q6" t="s">
        <v>234</v>
      </c>
      <c r="R6" t="s">
        <v>498</v>
      </c>
      <c r="S6" t="s">
        <v>233</v>
      </c>
      <c r="T6">
        <v>5</v>
      </c>
    </row>
    <row r="7" spans="1:20" x14ac:dyDescent="0.3">
      <c r="A7">
        <v>8609</v>
      </c>
      <c r="B7">
        <v>53592</v>
      </c>
      <c r="C7" s="46">
        <v>44690.561541400501</v>
      </c>
      <c r="D7" s="46">
        <v>44705.3684230324</v>
      </c>
      <c r="E7" s="5">
        <v>11</v>
      </c>
      <c r="F7" s="1">
        <v>44690.561550115737</v>
      </c>
      <c r="G7" t="s">
        <v>215</v>
      </c>
      <c r="H7" t="s">
        <v>453</v>
      </c>
      <c r="I7">
        <v>1962638254</v>
      </c>
      <c r="J7" t="s">
        <v>20</v>
      </c>
      <c r="K7" t="s">
        <v>21</v>
      </c>
      <c r="L7" t="s">
        <v>401</v>
      </c>
      <c r="M7" t="s">
        <v>414</v>
      </c>
      <c r="N7" t="s">
        <v>44</v>
      </c>
      <c r="P7">
        <v>1</v>
      </c>
      <c r="Q7" t="s">
        <v>234</v>
      </c>
      <c r="R7" t="s">
        <v>498</v>
      </c>
      <c r="S7" t="s">
        <v>233</v>
      </c>
      <c r="T7">
        <v>5</v>
      </c>
    </row>
    <row r="8" spans="1:20" x14ac:dyDescent="0.3">
      <c r="A8">
        <v>8628</v>
      </c>
      <c r="B8">
        <v>54221</v>
      </c>
      <c r="C8" s="46">
        <v>44699.752854363403</v>
      </c>
      <c r="D8" s="46">
        <v>44704.797318634301</v>
      </c>
      <c r="E8" s="5">
        <v>3</v>
      </c>
      <c r="F8" s="1">
        <v>44699.752863078706</v>
      </c>
      <c r="G8" t="s">
        <v>67</v>
      </c>
      <c r="H8" t="s">
        <v>435</v>
      </c>
      <c r="I8">
        <v>1801009949</v>
      </c>
      <c r="J8" t="s">
        <v>20</v>
      </c>
      <c r="K8" t="s">
        <v>49</v>
      </c>
      <c r="L8" t="s">
        <v>401</v>
      </c>
      <c r="M8" t="s">
        <v>458</v>
      </c>
      <c r="N8" t="s">
        <v>44</v>
      </c>
      <c r="P8">
        <v>1</v>
      </c>
      <c r="Q8" t="s">
        <v>234</v>
      </c>
      <c r="R8" t="s">
        <v>498</v>
      </c>
      <c r="S8" t="s">
        <v>233</v>
      </c>
      <c r="T8">
        <v>5</v>
      </c>
    </row>
    <row r="9" spans="1:20" x14ac:dyDescent="0.3">
      <c r="A9">
        <v>8636</v>
      </c>
      <c r="B9">
        <v>54401</v>
      </c>
      <c r="C9" s="46">
        <v>44701.677695983803</v>
      </c>
      <c r="D9" s="46">
        <v>44701.791617326402</v>
      </c>
      <c r="E9" s="5">
        <v>0</v>
      </c>
      <c r="F9" s="1">
        <v>44701.677708641975</v>
      </c>
      <c r="G9" t="s">
        <v>67</v>
      </c>
      <c r="H9" t="s">
        <v>431</v>
      </c>
      <c r="I9">
        <v>1801009949</v>
      </c>
      <c r="J9" t="s">
        <v>20</v>
      </c>
      <c r="K9" t="s">
        <v>49</v>
      </c>
      <c r="L9" t="s">
        <v>401</v>
      </c>
      <c r="M9" t="s">
        <v>458</v>
      </c>
      <c r="N9" t="s">
        <v>44</v>
      </c>
      <c r="P9">
        <v>1</v>
      </c>
      <c r="Q9" t="s">
        <v>234</v>
      </c>
      <c r="R9" t="s">
        <v>498</v>
      </c>
      <c r="S9" t="s">
        <v>233</v>
      </c>
      <c r="T9">
        <v>5</v>
      </c>
    </row>
    <row r="10" spans="1:20" x14ac:dyDescent="0.3">
      <c r="A10">
        <v>8607</v>
      </c>
      <c r="B10">
        <v>53588</v>
      </c>
      <c r="C10" s="46">
        <v>44690.466356169003</v>
      </c>
      <c r="D10" s="46">
        <v>44690.652111030096</v>
      </c>
      <c r="E10" s="5">
        <v>0</v>
      </c>
      <c r="F10" s="1">
        <v>44690.466365239197</v>
      </c>
      <c r="G10" t="s">
        <v>454</v>
      </c>
      <c r="H10" t="s">
        <v>455</v>
      </c>
      <c r="I10">
        <v>1003882242</v>
      </c>
      <c r="J10" t="s">
        <v>28</v>
      </c>
      <c r="K10" t="s">
        <v>143</v>
      </c>
      <c r="L10" t="s">
        <v>341</v>
      </c>
      <c r="M10" t="s">
        <v>464</v>
      </c>
      <c r="N10" t="s">
        <v>44</v>
      </c>
      <c r="P10">
        <v>1</v>
      </c>
      <c r="Q10" t="s">
        <v>234</v>
      </c>
      <c r="R10" t="s">
        <v>498</v>
      </c>
      <c r="S10" t="s">
        <v>233</v>
      </c>
      <c r="T10">
        <v>5</v>
      </c>
    </row>
    <row r="11" spans="1:20" x14ac:dyDescent="0.3">
      <c r="A11">
        <v>8595</v>
      </c>
      <c r="B11">
        <v>53049</v>
      </c>
      <c r="C11" s="46">
        <v>44679.507948032398</v>
      </c>
      <c r="D11" s="46">
        <v>44679.771936076402</v>
      </c>
      <c r="E11" s="5">
        <v>0</v>
      </c>
      <c r="F11" s="1">
        <v>44679.507956790127</v>
      </c>
      <c r="G11" t="s">
        <v>215</v>
      </c>
      <c r="H11" t="s">
        <v>225</v>
      </c>
      <c r="I11">
        <v>1962638254</v>
      </c>
      <c r="J11" t="s">
        <v>20</v>
      </c>
      <c r="K11" t="s">
        <v>21</v>
      </c>
      <c r="L11" t="s">
        <v>401</v>
      </c>
      <c r="M11" t="s">
        <v>414</v>
      </c>
      <c r="N11" t="s">
        <v>44</v>
      </c>
      <c r="P11">
        <v>1</v>
      </c>
      <c r="Q11" t="s">
        <v>234</v>
      </c>
      <c r="R11" t="s">
        <v>498</v>
      </c>
      <c r="S11" t="s">
        <v>232</v>
      </c>
      <c r="T11">
        <v>4</v>
      </c>
    </row>
    <row r="12" spans="1:20" x14ac:dyDescent="0.3">
      <c r="A12">
        <v>8562</v>
      </c>
      <c r="B12">
        <v>52611</v>
      </c>
      <c r="C12" s="46">
        <v>44671.782645104198</v>
      </c>
      <c r="D12" s="46">
        <v>44677.368096180602</v>
      </c>
      <c r="E12" s="5">
        <v>4</v>
      </c>
      <c r="F12" s="1">
        <v>44671.782665586419</v>
      </c>
      <c r="G12" t="s">
        <v>184</v>
      </c>
      <c r="H12" t="s">
        <v>219</v>
      </c>
      <c r="I12">
        <v>1154317477</v>
      </c>
      <c r="J12" t="s">
        <v>20</v>
      </c>
      <c r="K12" t="s">
        <v>21</v>
      </c>
      <c r="L12" t="s">
        <v>401</v>
      </c>
      <c r="M12" t="s">
        <v>414</v>
      </c>
      <c r="N12" t="s">
        <v>44</v>
      </c>
      <c r="P12">
        <v>1</v>
      </c>
      <c r="Q12" t="s">
        <v>234</v>
      </c>
      <c r="R12" t="s">
        <v>498</v>
      </c>
      <c r="S12" t="s">
        <v>232</v>
      </c>
      <c r="T12">
        <v>4</v>
      </c>
    </row>
    <row r="13" spans="1:20" x14ac:dyDescent="0.3">
      <c r="A13">
        <v>8581</v>
      </c>
      <c r="B13">
        <v>52671</v>
      </c>
      <c r="C13" s="46">
        <v>44672.7273544329</v>
      </c>
      <c r="D13" s="46">
        <v>44673.675381053203</v>
      </c>
      <c r="E13" s="5">
        <v>1</v>
      </c>
      <c r="F13" s="1">
        <v>44672.727361766978</v>
      </c>
      <c r="G13" t="s">
        <v>215</v>
      </c>
      <c r="H13" t="s">
        <v>220</v>
      </c>
      <c r="I13">
        <v>1962638254</v>
      </c>
      <c r="J13" t="s">
        <v>20</v>
      </c>
      <c r="K13" t="s">
        <v>21</v>
      </c>
      <c r="L13" t="s">
        <v>401</v>
      </c>
      <c r="M13" t="s">
        <v>414</v>
      </c>
      <c r="N13" t="s">
        <v>44</v>
      </c>
      <c r="P13">
        <v>1</v>
      </c>
      <c r="Q13" t="s">
        <v>234</v>
      </c>
      <c r="R13" t="s">
        <v>498</v>
      </c>
      <c r="S13" t="s">
        <v>232</v>
      </c>
      <c r="T13">
        <v>4</v>
      </c>
    </row>
    <row r="14" spans="1:20" x14ac:dyDescent="0.3">
      <c r="A14">
        <v>8552</v>
      </c>
      <c r="B14">
        <v>52210</v>
      </c>
      <c r="C14" s="46">
        <v>44664.573013773203</v>
      </c>
      <c r="D14" s="46">
        <v>44669.7443704861</v>
      </c>
      <c r="E14" s="5">
        <v>3</v>
      </c>
      <c r="F14" s="1">
        <v>44664.573021604941</v>
      </c>
      <c r="G14" t="s">
        <v>194</v>
      </c>
      <c r="H14" t="s">
        <v>213</v>
      </c>
      <c r="I14">
        <v>1801900584</v>
      </c>
      <c r="J14" t="s">
        <v>20</v>
      </c>
      <c r="K14" t="s">
        <v>21</v>
      </c>
      <c r="L14" t="s">
        <v>401</v>
      </c>
      <c r="M14" t="s">
        <v>414</v>
      </c>
      <c r="N14" t="s">
        <v>44</v>
      </c>
      <c r="P14">
        <v>1</v>
      </c>
      <c r="Q14" t="s">
        <v>234</v>
      </c>
      <c r="R14" t="s">
        <v>498</v>
      </c>
      <c r="S14" t="s">
        <v>232</v>
      </c>
      <c r="T14">
        <v>4</v>
      </c>
    </row>
    <row r="15" spans="1:20" x14ac:dyDescent="0.3">
      <c r="A15">
        <v>8550</v>
      </c>
      <c r="B15">
        <v>51904</v>
      </c>
      <c r="C15" s="46">
        <v>44658.603026006902</v>
      </c>
      <c r="D15" s="46">
        <v>44659.584850312502</v>
      </c>
      <c r="E15" s="5">
        <v>1</v>
      </c>
      <c r="F15" s="1">
        <v>44658.603035493827</v>
      </c>
      <c r="G15" t="s">
        <v>210</v>
      </c>
      <c r="H15" t="s">
        <v>211</v>
      </c>
      <c r="I15">
        <v>1851572937</v>
      </c>
      <c r="J15" t="s">
        <v>14</v>
      </c>
      <c r="K15" t="s">
        <v>129</v>
      </c>
      <c r="L15" t="s">
        <v>319</v>
      </c>
      <c r="M15" t="s">
        <v>416</v>
      </c>
      <c r="N15" t="s">
        <v>44</v>
      </c>
      <c r="P15">
        <v>1</v>
      </c>
      <c r="Q15" t="s">
        <v>234</v>
      </c>
      <c r="R15" t="s">
        <v>498</v>
      </c>
      <c r="S15" t="s">
        <v>232</v>
      </c>
      <c r="T15">
        <v>4</v>
      </c>
    </row>
    <row r="16" spans="1:20" x14ac:dyDescent="0.3">
      <c r="A16">
        <v>8545</v>
      </c>
      <c r="B16">
        <v>51556</v>
      </c>
      <c r="C16" s="46">
        <v>44652.495645219897</v>
      </c>
      <c r="D16" s="46">
        <v>44656.6709114931</v>
      </c>
      <c r="E16" s="5">
        <v>2</v>
      </c>
      <c r="F16" s="1">
        <v>44652.495656944448</v>
      </c>
      <c r="G16" t="s">
        <v>208</v>
      </c>
      <c r="H16" t="s">
        <v>209</v>
      </c>
      <c r="I16">
        <v>1124096698</v>
      </c>
      <c r="J16" t="s">
        <v>20</v>
      </c>
      <c r="K16" t="s">
        <v>139</v>
      </c>
      <c r="L16" t="s">
        <v>401</v>
      </c>
      <c r="M16" t="s">
        <v>468</v>
      </c>
      <c r="N16" t="s">
        <v>44</v>
      </c>
      <c r="P16">
        <v>1</v>
      </c>
      <c r="Q16" t="s">
        <v>234</v>
      </c>
      <c r="R16" t="s">
        <v>498</v>
      </c>
      <c r="S16" t="s">
        <v>232</v>
      </c>
      <c r="T16">
        <v>4</v>
      </c>
    </row>
    <row r="17" spans="1:20" x14ac:dyDescent="0.3">
      <c r="A17">
        <v>8510</v>
      </c>
      <c r="B17">
        <v>49783</v>
      </c>
      <c r="C17" s="46">
        <v>44622.464076585602</v>
      </c>
      <c r="D17" s="46">
        <v>44624.592544178202</v>
      </c>
      <c r="E17" s="5">
        <v>2</v>
      </c>
      <c r="F17" s="1">
        <v>44622.464085493826</v>
      </c>
      <c r="G17" t="s">
        <v>67</v>
      </c>
      <c r="H17" t="s">
        <v>198</v>
      </c>
      <c r="I17">
        <v>1801009949</v>
      </c>
      <c r="J17" t="s">
        <v>20</v>
      </c>
      <c r="K17" t="s">
        <v>49</v>
      </c>
      <c r="L17" t="s">
        <v>401</v>
      </c>
      <c r="M17" t="s">
        <v>458</v>
      </c>
      <c r="N17" t="s">
        <v>44</v>
      </c>
      <c r="P17">
        <v>1</v>
      </c>
      <c r="Q17" t="s">
        <v>234</v>
      </c>
      <c r="R17" t="s">
        <v>497</v>
      </c>
      <c r="S17" t="s">
        <v>231</v>
      </c>
      <c r="T17">
        <v>3</v>
      </c>
    </row>
    <row r="18" spans="1:20" x14ac:dyDescent="0.3">
      <c r="A18">
        <v>8504</v>
      </c>
      <c r="B18">
        <v>49552</v>
      </c>
      <c r="C18" s="46">
        <v>44617.553411655099</v>
      </c>
      <c r="D18" s="46">
        <v>44617.597433564799</v>
      </c>
      <c r="E18" s="5">
        <v>0</v>
      </c>
      <c r="F18" s="1">
        <v>44617.553419945987</v>
      </c>
      <c r="G18" t="s">
        <v>194</v>
      </c>
      <c r="H18" t="s">
        <v>195</v>
      </c>
      <c r="I18">
        <v>1801900584</v>
      </c>
      <c r="J18" t="s">
        <v>20</v>
      </c>
      <c r="K18" t="s">
        <v>21</v>
      </c>
      <c r="L18" t="s">
        <v>401</v>
      </c>
      <c r="M18" t="s">
        <v>414</v>
      </c>
      <c r="N18" t="s">
        <v>44</v>
      </c>
      <c r="P18">
        <v>1</v>
      </c>
      <c r="Q18" t="s">
        <v>234</v>
      </c>
      <c r="R18" t="s">
        <v>497</v>
      </c>
      <c r="S18" t="s">
        <v>230</v>
      </c>
      <c r="T18">
        <v>2</v>
      </c>
    </row>
    <row r="19" spans="1:20" x14ac:dyDescent="0.3">
      <c r="A19">
        <v>8501</v>
      </c>
      <c r="B19">
        <v>49357</v>
      </c>
      <c r="C19" s="46">
        <v>44614.416516354198</v>
      </c>
      <c r="D19" s="46">
        <v>44617.361930937499</v>
      </c>
      <c r="E19" s="5">
        <v>3</v>
      </c>
      <c r="F19" s="1">
        <v>44614.416525925924</v>
      </c>
      <c r="G19" t="s">
        <v>68</v>
      </c>
      <c r="H19" t="s">
        <v>193</v>
      </c>
      <c r="I19">
        <v>1497142178</v>
      </c>
      <c r="J19" t="s">
        <v>10</v>
      </c>
      <c r="K19" t="s">
        <v>69</v>
      </c>
      <c r="L19" t="s">
        <v>276</v>
      </c>
      <c r="M19" t="s">
        <v>461</v>
      </c>
      <c r="N19" t="s">
        <v>44</v>
      </c>
      <c r="P19">
        <v>1</v>
      </c>
      <c r="Q19" t="s">
        <v>234</v>
      </c>
      <c r="R19" t="s">
        <v>497</v>
      </c>
      <c r="S19" t="s">
        <v>230</v>
      </c>
      <c r="T19">
        <v>2</v>
      </c>
    </row>
    <row r="20" spans="1:20" x14ac:dyDescent="0.3">
      <c r="A20">
        <v>8491</v>
      </c>
      <c r="B20">
        <v>48983</v>
      </c>
      <c r="C20" s="46">
        <v>44607.752608136601</v>
      </c>
      <c r="D20" s="46">
        <v>44610.485119016201</v>
      </c>
      <c r="E20" s="5">
        <v>3</v>
      </c>
      <c r="F20" s="1">
        <v>44607.752619984567</v>
      </c>
      <c r="G20" t="s">
        <v>67</v>
      </c>
      <c r="H20" t="s">
        <v>189</v>
      </c>
      <c r="I20">
        <v>1801009949</v>
      </c>
      <c r="J20" t="s">
        <v>20</v>
      </c>
      <c r="K20" t="s">
        <v>49</v>
      </c>
      <c r="L20" t="s">
        <v>401</v>
      </c>
      <c r="M20" t="s">
        <v>458</v>
      </c>
      <c r="N20" t="s">
        <v>44</v>
      </c>
      <c r="P20">
        <v>1</v>
      </c>
      <c r="Q20" t="s">
        <v>234</v>
      </c>
      <c r="R20" t="s">
        <v>497</v>
      </c>
      <c r="S20" t="s">
        <v>230</v>
      </c>
      <c r="T20">
        <v>2</v>
      </c>
    </row>
    <row r="21" spans="1:20" x14ac:dyDescent="0.3">
      <c r="A21">
        <v>8492</v>
      </c>
      <c r="B21">
        <v>49053</v>
      </c>
      <c r="C21" s="46">
        <v>44608.496823807902</v>
      </c>
      <c r="D21" s="46">
        <v>44609.600521493099</v>
      </c>
      <c r="E21" s="5">
        <v>1</v>
      </c>
      <c r="F21" s="1">
        <v>44608.496831905861</v>
      </c>
      <c r="G21" t="s">
        <v>190</v>
      </c>
      <c r="H21" t="s">
        <v>191</v>
      </c>
      <c r="I21">
        <v>1265667901</v>
      </c>
      <c r="J21" t="s">
        <v>28</v>
      </c>
      <c r="K21" t="s">
        <v>41</v>
      </c>
      <c r="L21" t="s">
        <v>319</v>
      </c>
      <c r="M21" t="s">
        <v>417</v>
      </c>
      <c r="N21" t="s">
        <v>44</v>
      </c>
      <c r="P21">
        <v>1</v>
      </c>
      <c r="Q21" t="s">
        <v>234</v>
      </c>
      <c r="R21" t="s">
        <v>497</v>
      </c>
      <c r="S21" t="s">
        <v>230</v>
      </c>
      <c r="T21">
        <v>2</v>
      </c>
    </row>
    <row r="22" spans="1:20" x14ac:dyDescent="0.3">
      <c r="A22">
        <v>8490</v>
      </c>
      <c r="B22">
        <v>48978</v>
      </c>
      <c r="C22" s="46">
        <v>44607.596372141197</v>
      </c>
      <c r="D22" s="46">
        <v>44607.705733252304</v>
      </c>
      <c r="E22" s="5">
        <v>0</v>
      </c>
      <c r="F22" s="1">
        <v>44607.596383024691</v>
      </c>
      <c r="G22" t="s">
        <v>186</v>
      </c>
      <c r="H22" t="s">
        <v>187</v>
      </c>
      <c r="I22">
        <v>1659388817</v>
      </c>
      <c r="J22" t="s">
        <v>23</v>
      </c>
      <c r="K22" t="s">
        <v>188</v>
      </c>
      <c r="L22" t="s">
        <v>401</v>
      </c>
      <c r="M22" t="s">
        <v>471</v>
      </c>
      <c r="N22" t="s">
        <v>44</v>
      </c>
      <c r="P22">
        <v>1</v>
      </c>
      <c r="Q22" t="s">
        <v>234</v>
      </c>
      <c r="R22" t="s">
        <v>497</v>
      </c>
      <c r="S22" t="s">
        <v>230</v>
      </c>
      <c r="T22">
        <v>2</v>
      </c>
    </row>
    <row r="23" spans="1:20" x14ac:dyDescent="0.3">
      <c r="A23">
        <v>8476</v>
      </c>
      <c r="B23">
        <v>48069</v>
      </c>
      <c r="C23" s="46">
        <v>44593.661452002299</v>
      </c>
      <c r="D23" s="46">
        <v>44607.652528784703</v>
      </c>
      <c r="E23" s="5">
        <v>10</v>
      </c>
      <c r="F23" s="1">
        <v>44593.661461188269</v>
      </c>
      <c r="G23" t="s">
        <v>177</v>
      </c>
      <c r="H23" t="s">
        <v>178</v>
      </c>
      <c r="I23">
        <v>1417012022</v>
      </c>
      <c r="J23" t="s">
        <v>4</v>
      </c>
      <c r="K23" t="s">
        <v>31</v>
      </c>
      <c r="L23" t="s">
        <v>360</v>
      </c>
      <c r="M23" t="s">
        <v>463</v>
      </c>
      <c r="N23" t="s">
        <v>44</v>
      </c>
      <c r="P23">
        <v>1</v>
      </c>
      <c r="Q23" t="s">
        <v>234</v>
      </c>
      <c r="R23" t="s">
        <v>497</v>
      </c>
      <c r="S23" t="s">
        <v>230</v>
      </c>
      <c r="T23">
        <v>2</v>
      </c>
    </row>
    <row r="24" spans="1:20" x14ac:dyDescent="0.3">
      <c r="A24">
        <v>8487</v>
      </c>
      <c r="B24">
        <v>48686</v>
      </c>
      <c r="C24" s="46">
        <v>44602.801764085598</v>
      </c>
      <c r="D24" s="46">
        <v>44607.536100150501</v>
      </c>
      <c r="E24" s="5">
        <v>3</v>
      </c>
      <c r="F24" s="1">
        <v>44602.801772685183</v>
      </c>
      <c r="G24" t="s">
        <v>184</v>
      </c>
      <c r="H24" t="s">
        <v>185</v>
      </c>
      <c r="I24">
        <v>1154317477</v>
      </c>
      <c r="J24" t="s">
        <v>20</v>
      </c>
      <c r="K24" t="s">
        <v>21</v>
      </c>
      <c r="L24" t="s">
        <v>401</v>
      </c>
      <c r="M24" t="s">
        <v>414</v>
      </c>
      <c r="N24" t="s">
        <v>44</v>
      </c>
      <c r="P24">
        <v>1</v>
      </c>
      <c r="Q24" t="s">
        <v>234</v>
      </c>
      <c r="R24" t="s">
        <v>497</v>
      </c>
      <c r="S24" t="s">
        <v>230</v>
      </c>
      <c r="T24">
        <v>2</v>
      </c>
    </row>
    <row r="25" spans="1:20" x14ac:dyDescent="0.3">
      <c r="A25">
        <v>8486</v>
      </c>
      <c r="B25">
        <v>48685</v>
      </c>
      <c r="C25" s="46">
        <v>44602.767159294002</v>
      </c>
      <c r="D25" s="46">
        <v>44603.6417398958</v>
      </c>
      <c r="E25" s="5">
        <v>1</v>
      </c>
      <c r="F25" s="1">
        <v>44602.767177816357</v>
      </c>
      <c r="G25" t="s">
        <v>181</v>
      </c>
      <c r="H25" t="s">
        <v>183</v>
      </c>
      <c r="I25">
        <v>1508837063</v>
      </c>
      <c r="J25" t="s">
        <v>23</v>
      </c>
      <c r="K25" t="s">
        <v>46</v>
      </c>
      <c r="L25" t="s">
        <v>376</v>
      </c>
      <c r="M25" t="s">
        <v>465</v>
      </c>
      <c r="N25" t="s">
        <v>44</v>
      </c>
      <c r="P25">
        <v>1</v>
      </c>
      <c r="Q25" t="s">
        <v>234</v>
      </c>
      <c r="R25" t="s">
        <v>497</v>
      </c>
      <c r="S25" t="s">
        <v>230</v>
      </c>
      <c r="T25">
        <v>2</v>
      </c>
    </row>
    <row r="26" spans="1:20" x14ac:dyDescent="0.3">
      <c r="A26">
        <v>8688</v>
      </c>
      <c r="B26">
        <v>56470</v>
      </c>
      <c r="C26" s="46">
        <v>44739.541464965303</v>
      </c>
      <c r="F26" s="1">
        <v>44739.541474498459</v>
      </c>
      <c r="G26" t="s">
        <v>492</v>
      </c>
      <c r="H26" t="s">
        <v>493</v>
      </c>
      <c r="I26">
        <v>1013251057</v>
      </c>
      <c r="J26" t="s">
        <v>20</v>
      </c>
      <c r="K26" t="s">
        <v>139</v>
      </c>
      <c r="L26" t="s">
        <v>401</v>
      </c>
      <c r="M26" t="s">
        <v>468</v>
      </c>
      <c r="N26" t="s">
        <v>44</v>
      </c>
      <c r="P26">
        <v>1</v>
      </c>
      <c r="Q26" t="s">
        <v>234</v>
      </c>
      <c r="R26" t="s">
        <v>498</v>
      </c>
      <c r="S26" t="s">
        <v>496</v>
      </c>
      <c r="T26">
        <v>6</v>
      </c>
    </row>
    <row r="27" spans="1:20" x14ac:dyDescent="0.3">
      <c r="A27">
        <v>8685</v>
      </c>
      <c r="B27">
        <v>56153</v>
      </c>
      <c r="C27" s="46">
        <v>44733.7409233449</v>
      </c>
      <c r="F27" s="1">
        <v>44733.740932330249</v>
      </c>
      <c r="G27" t="s">
        <v>441</v>
      </c>
      <c r="H27" t="s">
        <v>490</v>
      </c>
      <c r="I27">
        <v>1063681336</v>
      </c>
      <c r="J27" t="s">
        <v>20</v>
      </c>
      <c r="K27" t="s">
        <v>21</v>
      </c>
      <c r="L27" t="s">
        <v>401</v>
      </c>
      <c r="M27" t="s">
        <v>414</v>
      </c>
      <c r="N27" t="s">
        <v>44</v>
      </c>
      <c r="P27">
        <v>1</v>
      </c>
      <c r="Q27" t="s">
        <v>234</v>
      </c>
      <c r="R27" t="s">
        <v>498</v>
      </c>
      <c r="S27" t="s">
        <v>496</v>
      </c>
      <c r="T27">
        <v>6</v>
      </c>
    </row>
    <row r="28" spans="1:20" x14ac:dyDescent="0.3">
      <c r="A28">
        <v>8671</v>
      </c>
      <c r="B28">
        <v>55824</v>
      </c>
      <c r="C28" s="46">
        <v>44727.502409525499</v>
      </c>
      <c r="F28" s="1">
        <v>44727.50242040895</v>
      </c>
      <c r="G28" t="s">
        <v>486</v>
      </c>
      <c r="H28" t="s">
        <v>487</v>
      </c>
      <c r="I28">
        <v>1841556354</v>
      </c>
      <c r="J28" t="s">
        <v>4</v>
      </c>
      <c r="K28" t="s">
        <v>371</v>
      </c>
      <c r="L28" t="s">
        <v>360</v>
      </c>
      <c r="M28" t="s">
        <v>470</v>
      </c>
      <c r="N28" t="s">
        <v>44</v>
      </c>
      <c r="P28">
        <v>1</v>
      </c>
      <c r="Q28" t="s">
        <v>234</v>
      </c>
      <c r="R28" t="s">
        <v>498</v>
      </c>
      <c r="S28" t="s">
        <v>496</v>
      </c>
      <c r="T28">
        <v>6</v>
      </c>
    </row>
    <row r="29" spans="1:20" x14ac:dyDescent="0.3">
      <c r="A29">
        <v>8642</v>
      </c>
      <c r="B29">
        <v>54576</v>
      </c>
      <c r="C29" s="46">
        <v>44705.488114201398</v>
      </c>
      <c r="F29" s="1">
        <v>44705.488124575619</v>
      </c>
      <c r="G29" t="s">
        <v>67</v>
      </c>
      <c r="H29" t="s">
        <v>428</v>
      </c>
      <c r="I29">
        <v>1801009949</v>
      </c>
      <c r="J29" t="s">
        <v>20</v>
      </c>
      <c r="K29" t="s">
        <v>49</v>
      </c>
      <c r="L29" t="s">
        <v>401</v>
      </c>
      <c r="M29" t="s">
        <v>458</v>
      </c>
      <c r="N29" t="s">
        <v>44</v>
      </c>
      <c r="P29">
        <v>1</v>
      </c>
      <c r="Q29" t="s">
        <v>234</v>
      </c>
      <c r="R29" t="s">
        <v>498</v>
      </c>
      <c r="S29" t="s">
        <v>233</v>
      </c>
      <c r="T29">
        <v>5</v>
      </c>
    </row>
    <row r="30" spans="1:20" x14ac:dyDescent="0.3">
      <c r="A30">
        <v>8638</v>
      </c>
      <c r="B30">
        <v>54407</v>
      </c>
      <c r="C30" s="46">
        <v>44701.847383877299</v>
      </c>
      <c r="F30" s="1">
        <v>44701.847392399693</v>
      </c>
      <c r="G30" t="s">
        <v>67</v>
      </c>
      <c r="H30" t="s">
        <v>430</v>
      </c>
      <c r="I30">
        <v>1801009949</v>
      </c>
      <c r="J30" t="s">
        <v>20</v>
      </c>
      <c r="K30" t="s">
        <v>49</v>
      </c>
      <c r="L30" t="s">
        <v>401</v>
      </c>
      <c r="M30" t="s">
        <v>458</v>
      </c>
      <c r="N30" t="s">
        <v>44</v>
      </c>
      <c r="P30">
        <v>1</v>
      </c>
      <c r="Q30" t="s">
        <v>234</v>
      </c>
      <c r="R30" t="s">
        <v>498</v>
      </c>
      <c r="S30" t="s">
        <v>233</v>
      </c>
      <c r="T30">
        <v>5</v>
      </c>
    </row>
    <row r="31" spans="1:20" x14ac:dyDescent="0.3">
      <c r="A31">
        <v>8633</v>
      </c>
      <c r="B31">
        <v>54318</v>
      </c>
      <c r="C31" s="46">
        <v>44700.707540474497</v>
      </c>
      <c r="F31" s="1">
        <v>44700.707547337966</v>
      </c>
      <c r="G31" t="s">
        <v>184</v>
      </c>
      <c r="H31" t="s">
        <v>434</v>
      </c>
      <c r="I31">
        <v>1154317477</v>
      </c>
      <c r="J31" t="s">
        <v>20</v>
      </c>
      <c r="K31" t="s">
        <v>21</v>
      </c>
      <c r="L31" t="s">
        <v>401</v>
      </c>
      <c r="M31" t="s">
        <v>414</v>
      </c>
      <c r="N31" t="s">
        <v>44</v>
      </c>
      <c r="P31">
        <v>1</v>
      </c>
      <c r="Q31" t="s">
        <v>234</v>
      </c>
      <c r="R31" t="s">
        <v>498</v>
      </c>
      <c r="S31" t="s">
        <v>233</v>
      </c>
      <c r="T31">
        <v>5</v>
      </c>
    </row>
    <row r="32" spans="1:20" x14ac:dyDescent="0.3">
      <c r="A32">
        <v>8624</v>
      </c>
      <c r="B32">
        <v>54215</v>
      </c>
      <c r="C32" s="46">
        <v>44699.587830474498</v>
      </c>
      <c r="F32" s="1">
        <v>44699.587841126544</v>
      </c>
      <c r="G32" t="s">
        <v>438</v>
      </c>
      <c r="H32" t="s">
        <v>439</v>
      </c>
      <c r="I32">
        <v>1740586593</v>
      </c>
      <c r="J32" t="s">
        <v>20</v>
      </c>
      <c r="K32" t="s">
        <v>21</v>
      </c>
      <c r="L32" t="s">
        <v>401</v>
      </c>
      <c r="M32" t="s">
        <v>414</v>
      </c>
      <c r="N32" t="s">
        <v>44</v>
      </c>
      <c r="P32">
        <v>1</v>
      </c>
      <c r="Q32" t="s">
        <v>234</v>
      </c>
      <c r="R32" t="s">
        <v>498</v>
      </c>
      <c r="S32" t="s">
        <v>233</v>
      </c>
      <c r="T32">
        <v>5</v>
      </c>
    </row>
    <row r="33" spans="1:20" x14ac:dyDescent="0.3">
      <c r="A33">
        <v>8622</v>
      </c>
      <c r="B33">
        <v>54055</v>
      </c>
      <c r="C33" s="46">
        <v>44697.728986030103</v>
      </c>
      <c r="F33" s="1">
        <v>44697.728993750003</v>
      </c>
      <c r="G33" t="s">
        <v>441</v>
      </c>
      <c r="H33" t="s">
        <v>442</v>
      </c>
      <c r="I33">
        <v>1063681336</v>
      </c>
      <c r="J33" t="s">
        <v>20</v>
      </c>
      <c r="K33" t="s">
        <v>21</v>
      </c>
      <c r="L33" t="s">
        <v>401</v>
      </c>
      <c r="M33" t="s">
        <v>414</v>
      </c>
      <c r="N33" t="s">
        <v>44</v>
      </c>
      <c r="P33">
        <v>1</v>
      </c>
      <c r="Q33" t="s">
        <v>234</v>
      </c>
      <c r="R33" t="s">
        <v>498</v>
      </c>
      <c r="S33" t="s">
        <v>233</v>
      </c>
      <c r="T33">
        <v>5</v>
      </c>
    </row>
    <row r="34" spans="1:20" x14ac:dyDescent="0.3">
      <c r="A34">
        <v>8620</v>
      </c>
      <c r="B34">
        <v>53955</v>
      </c>
      <c r="C34" s="46">
        <v>44694.669127233799</v>
      </c>
      <c r="F34" s="1">
        <v>44694.669136844139</v>
      </c>
      <c r="G34" t="s">
        <v>443</v>
      </c>
      <c r="H34" t="s">
        <v>444</v>
      </c>
      <c r="I34">
        <v>1790742609</v>
      </c>
      <c r="J34" t="s">
        <v>10</v>
      </c>
      <c r="K34" t="s">
        <v>298</v>
      </c>
      <c r="L34" t="s">
        <v>292</v>
      </c>
      <c r="M34" t="s">
        <v>467</v>
      </c>
      <c r="N34" t="s">
        <v>44</v>
      </c>
      <c r="P34">
        <v>1</v>
      </c>
      <c r="Q34" t="s">
        <v>234</v>
      </c>
      <c r="R34" t="s">
        <v>498</v>
      </c>
      <c r="S34" t="s">
        <v>233</v>
      </c>
      <c r="T34">
        <v>5</v>
      </c>
    </row>
    <row r="35" spans="1:20" x14ac:dyDescent="0.3">
      <c r="A35">
        <v>8617</v>
      </c>
      <c r="B35">
        <v>53864</v>
      </c>
      <c r="C35" s="46">
        <v>44693.674116585702</v>
      </c>
      <c r="F35" s="1">
        <v>44693.67412689043</v>
      </c>
      <c r="G35" t="s">
        <v>215</v>
      </c>
      <c r="H35" t="s">
        <v>445</v>
      </c>
      <c r="I35">
        <v>1962638254</v>
      </c>
      <c r="J35" t="s">
        <v>20</v>
      </c>
      <c r="K35" t="s">
        <v>21</v>
      </c>
      <c r="L35" t="s">
        <v>401</v>
      </c>
      <c r="M35" t="s">
        <v>414</v>
      </c>
      <c r="N35" t="s">
        <v>44</v>
      </c>
      <c r="P35">
        <v>1</v>
      </c>
      <c r="Q35" t="s">
        <v>234</v>
      </c>
      <c r="R35" t="s">
        <v>498</v>
      </c>
      <c r="S35" t="s">
        <v>233</v>
      </c>
      <c r="T35">
        <v>5</v>
      </c>
    </row>
    <row r="36" spans="1:20" x14ac:dyDescent="0.3">
      <c r="A36">
        <v>8613</v>
      </c>
      <c r="B36">
        <v>53765</v>
      </c>
      <c r="C36" s="46">
        <v>44692.600683101897</v>
      </c>
      <c r="F36" s="1">
        <v>44692.600691203705</v>
      </c>
      <c r="G36" t="s">
        <v>448</v>
      </c>
      <c r="H36" t="s">
        <v>449</v>
      </c>
      <c r="I36">
        <v>1477882587</v>
      </c>
      <c r="J36" t="s">
        <v>4</v>
      </c>
      <c r="K36" t="s">
        <v>371</v>
      </c>
      <c r="L36" t="s">
        <v>360</v>
      </c>
      <c r="M36" t="s">
        <v>470</v>
      </c>
      <c r="N36" t="s">
        <v>44</v>
      </c>
      <c r="P36">
        <v>1</v>
      </c>
      <c r="Q36" t="s">
        <v>234</v>
      </c>
      <c r="R36" t="s">
        <v>498</v>
      </c>
      <c r="S36" t="s">
        <v>233</v>
      </c>
      <c r="T36">
        <v>5</v>
      </c>
    </row>
    <row r="37" spans="1:20" x14ac:dyDescent="0.3">
      <c r="A37">
        <v>8611</v>
      </c>
      <c r="B37">
        <v>53596</v>
      </c>
      <c r="C37" s="46">
        <v>44690.748164780103</v>
      </c>
      <c r="F37" s="1">
        <v>44690.748172608022</v>
      </c>
      <c r="G37" t="s">
        <v>451</v>
      </c>
      <c r="H37" t="s">
        <v>452</v>
      </c>
      <c r="I37">
        <v>1275586430</v>
      </c>
      <c r="J37" t="s">
        <v>4</v>
      </c>
      <c r="K37" t="s">
        <v>122</v>
      </c>
      <c r="L37" t="s">
        <v>393</v>
      </c>
      <c r="M37" t="s">
        <v>462</v>
      </c>
      <c r="N37" t="s">
        <v>44</v>
      </c>
      <c r="P37">
        <v>1</v>
      </c>
      <c r="Q37" t="s">
        <v>234</v>
      </c>
      <c r="R37" t="s">
        <v>498</v>
      </c>
      <c r="S37" t="s">
        <v>233</v>
      </c>
      <c r="T37">
        <v>5</v>
      </c>
    </row>
    <row r="38" spans="1:20" x14ac:dyDescent="0.3">
      <c r="A38">
        <v>8605</v>
      </c>
      <c r="B38">
        <v>53435</v>
      </c>
      <c r="C38" s="46">
        <v>44686.689524305599</v>
      </c>
      <c r="F38" s="1">
        <v>44686.689534143516</v>
      </c>
      <c r="G38" t="s">
        <v>221</v>
      </c>
      <c r="H38" t="s">
        <v>456</v>
      </c>
      <c r="I38">
        <v>1366649279</v>
      </c>
      <c r="J38" t="s">
        <v>20</v>
      </c>
      <c r="K38" t="s">
        <v>49</v>
      </c>
      <c r="L38" t="s">
        <v>401</v>
      </c>
      <c r="M38" t="s">
        <v>458</v>
      </c>
      <c r="N38" t="s">
        <v>44</v>
      </c>
      <c r="P38">
        <v>1</v>
      </c>
      <c r="Q38" t="s">
        <v>234</v>
      </c>
      <c r="R38" t="s">
        <v>498</v>
      </c>
      <c r="S38" t="s">
        <v>233</v>
      </c>
      <c r="T38">
        <v>5</v>
      </c>
    </row>
    <row r="39" spans="1:20" x14ac:dyDescent="0.3">
      <c r="A39">
        <v>8589</v>
      </c>
      <c r="B39">
        <v>52910</v>
      </c>
      <c r="C39" s="46">
        <v>44677.690352048601</v>
      </c>
      <c r="F39" s="1">
        <v>44677.69036045525</v>
      </c>
      <c r="G39" t="s">
        <v>221</v>
      </c>
      <c r="H39" t="s">
        <v>222</v>
      </c>
      <c r="I39">
        <v>1366649279</v>
      </c>
      <c r="J39" t="s">
        <v>20</v>
      </c>
      <c r="K39" t="s">
        <v>49</v>
      </c>
      <c r="L39" t="s">
        <v>401</v>
      </c>
      <c r="M39" t="s">
        <v>458</v>
      </c>
      <c r="N39" t="s">
        <v>44</v>
      </c>
      <c r="P39">
        <v>1</v>
      </c>
      <c r="Q39" t="s">
        <v>234</v>
      </c>
      <c r="R39" t="s">
        <v>498</v>
      </c>
      <c r="S39" t="s">
        <v>232</v>
      </c>
      <c r="T39">
        <v>4</v>
      </c>
    </row>
    <row r="40" spans="1:20" x14ac:dyDescent="0.3">
      <c r="A40">
        <v>8560</v>
      </c>
      <c r="B40">
        <v>52602</v>
      </c>
      <c r="C40" s="46">
        <v>44671.519515243097</v>
      </c>
      <c r="F40" s="1">
        <v>44671.51952283951</v>
      </c>
      <c r="G40" t="s">
        <v>217</v>
      </c>
      <c r="H40" t="s">
        <v>218</v>
      </c>
      <c r="I40">
        <v>1932514478</v>
      </c>
      <c r="J40" t="s">
        <v>20</v>
      </c>
      <c r="K40" t="s">
        <v>49</v>
      </c>
      <c r="L40" t="s">
        <v>401</v>
      </c>
      <c r="M40" t="s">
        <v>458</v>
      </c>
      <c r="N40" t="s">
        <v>44</v>
      </c>
      <c r="P40">
        <v>1</v>
      </c>
      <c r="Q40" t="s">
        <v>234</v>
      </c>
      <c r="R40" t="s">
        <v>498</v>
      </c>
      <c r="S40" t="s">
        <v>232</v>
      </c>
      <c r="T40">
        <v>4</v>
      </c>
    </row>
    <row r="41" spans="1:20" x14ac:dyDescent="0.3">
      <c r="A41">
        <v>8559</v>
      </c>
      <c r="B41">
        <v>52601</v>
      </c>
      <c r="C41" s="46">
        <v>44671.503594016198</v>
      </c>
      <c r="F41" s="1">
        <v>44671.50360358796</v>
      </c>
      <c r="G41" t="s">
        <v>215</v>
      </c>
      <c r="H41" t="s">
        <v>216</v>
      </c>
      <c r="I41">
        <v>1962638254</v>
      </c>
      <c r="J41" t="s">
        <v>20</v>
      </c>
      <c r="K41" t="s">
        <v>21</v>
      </c>
      <c r="L41" t="s">
        <v>401</v>
      </c>
      <c r="M41" t="s">
        <v>414</v>
      </c>
      <c r="N41" t="s">
        <v>44</v>
      </c>
      <c r="P41">
        <v>1</v>
      </c>
      <c r="Q41" t="s">
        <v>234</v>
      </c>
      <c r="R41" t="s">
        <v>498</v>
      </c>
      <c r="S41" t="s">
        <v>232</v>
      </c>
      <c r="T41">
        <v>4</v>
      </c>
    </row>
    <row r="42" spans="1:20" x14ac:dyDescent="0.3">
      <c r="A42">
        <v>8493</v>
      </c>
      <c r="B42">
        <v>49120</v>
      </c>
      <c r="C42" s="46">
        <v>44609.400712037001</v>
      </c>
      <c r="F42" s="1">
        <v>44609.400739429009</v>
      </c>
      <c r="G42" t="s">
        <v>190</v>
      </c>
      <c r="H42" t="s">
        <v>191</v>
      </c>
      <c r="I42">
        <v>1265667901</v>
      </c>
      <c r="J42" t="s">
        <v>28</v>
      </c>
      <c r="K42" t="s">
        <v>41</v>
      </c>
      <c r="L42" t="s">
        <v>319</v>
      </c>
      <c r="M42" t="s">
        <v>417</v>
      </c>
      <c r="N42" t="s">
        <v>44</v>
      </c>
      <c r="P42">
        <v>1</v>
      </c>
      <c r="Q42" t="s">
        <v>234</v>
      </c>
      <c r="R42" t="s">
        <v>497</v>
      </c>
      <c r="S42" t="s">
        <v>230</v>
      </c>
      <c r="T42">
        <v>2</v>
      </c>
    </row>
    <row r="43" spans="1:20" x14ac:dyDescent="0.3">
      <c r="A43">
        <v>8485</v>
      </c>
      <c r="B43">
        <v>48684</v>
      </c>
      <c r="C43" s="46">
        <v>44602.760980057901</v>
      </c>
      <c r="F43" s="1">
        <v>44602.76100131173</v>
      </c>
      <c r="G43" t="s">
        <v>181</v>
      </c>
      <c r="H43" t="s">
        <v>182</v>
      </c>
      <c r="I43">
        <v>1508837063</v>
      </c>
      <c r="J43" t="s">
        <v>23</v>
      </c>
      <c r="K43" t="s">
        <v>46</v>
      </c>
      <c r="L43" t="s">
        <v>376</v>
      </c>
      <c r="M43" t="s">
        <v>465</v>
      </c>
      <c r="N43" t="s">
        <v>44</v>
      </c>
      <c r="P43">
        <v>1</v>
      </c>
      <c r="Q43" t="s">
        <v>234</v>
      </c>
      <c r="R43" t="s">
        <v>497</v>
      </c>
      <c r="S43" t="s">
        <v>230</v>
      </c>
      <c r="T43">
        <v>2</v>
      </c>
    </row>
    <row r="44" spans="1:20" x14ac:dyDescent="0.3">
      <c r="A44">
        <v>8479</v>
      </c>
      <c r="B44">
        <v>48151</v>
      </c>
      <c r="C44" s="46">
        <v>44594.6467471875</v>
      </c>
      <c r="F44" s="1">
        <v>44594.646756558643</v>
      </c>
      <c r="G44" t="s">
        <v>177</v>
      </c>
      <c r="H44" t="s">
        <v>179</v>
      </c>
      <c r="I44">
        <v>1417012022</v>
      </c>
      <c r="J44" t="s">
        <v>4</v>
      </c>
      <c r="K44" t="s">
        <v>31</v>
      </c>
      <c r="L44" t="s">
        <v>360</v>
      </c>
      <c r="M44" t="s">
        <v>463</v>
      </c>
      <c r="N44" t="s">
        <v>44</v>
      </c>
      <c r="P44">
        <v>1</v>
      </c>
      <c r="Q44" t="s">
        <v>234</v>
      </c>
      <c r="R44" t="s">
        <v>497</v>
      </c>
      <c r="S44" t="s">
        <v>230</v>
      </c>
      <c r="T44">
        <v>2</v>
      </c>
    </row>
    <row r="45" spans="1:20" x14ac:dyDescent="0.3">
      <c r="A45">
        <v>8468</v>
      </c>
      <c r="B45">
        <v>47383</v>
      </c>
      <c r="C45" s="46">
        <v>44581.700832094903</v>
      </c>
      <c r="F45" s="1">
        <v>44581.700863773149</v>
      </c>
      <c r="G45" t="s">
        <v>172</v>
      </c>
      <c r="H45" t="s">
        <v>173</v>
      </c>
      <c r="I45">
        <v>1710094511</v>
      </c>
      <c r="J45" t="s">
        <v>10</v>
      </c>
      <c r="K45" t="s">
        <v>39</v>
      </c>
      <c r="L45" t="s">
        <v>292</v>
      </c>
      <c r="M45" t="s">
        <v>415</v>
      </c>
      <c r="N45" t="s">
        <v>44</v>
      </c>
      <c r="P45">
        <v>1</v>
      </c>
      <c r="Q45" t="s">
        <v>234</v>
      </c>
      <c r="R45" t="s">
        <v>497</v>
      </c>
      <c r="S45" t="s">
        <v>229</v>
      </c>
      <c r="T45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E069-B627-4208-A00B-2536B81D6478}">
  <dimension ref="A1:A23"/>
  <sheetViews>
    <sheetView workbookViewId="0">
      <selection activeCell="L24" sqref="L24"/>
    </sheetView>
  </sheetViews>
  <sheetFormatPr defaultRowHeight="16.5" x14ac:dyDescent="0.3"/>
  <cols>
    <col min="1" max="1" width="24.875" customWidth="1"/>
  </cols>
  <sheetData>
    <row r="1" spans="1:1" x14ac:dyDescent="0.3">
      <c r="A1" t="s">
        <v>545</v>
      </c>
    </row>
    <row r="2" spans="1:1" x14ac:dyDescent="0.3">
      <c r="A2" s="46">
        <v>44197</v>
      </c>
    </row>
    <row r="3" spans="1:1" x14ac:dyDescent="0.3">
      <c r="A3" s="46">
        <v>44347</v>
      </c>
    </row>
    <row r="4" spans="1:1" x14ac:dyDescent="0.3">
      <c r="A4" s="46">
        <v>44382</v>
      </c>
    </row>
    <row r="5" spans="1:1" x14ac:dyDescent="0.3">
      <c r="A5" s="46">
        <v>44445</v>
      </c>
    </row>
    <row r="6" spans="1:1" x14ac:dyDescent="0.3">
      <c r="A6" s="46">
        <v>44525</v>
      </c>
    </row>
    <row r="7" spans="1:1" x14ac:dyDescent="0.3">
      <c r="A7" s="46">
        <v>44526</v>
      </c>
    </row>
    <row r="8" spans="1:1" x14ac:dyDescent="0.3">
      <c r="A8" s="46">
        <v>44554</v>
      </c>
    </row>
    <row r="9" spans="1:1" x14ac:dyDescent="0.3">
      <c r="A9" s="46">
        <v>44561</v>
      </c>
    </row>
    <row r="10" spans="1:1" x14ac:dyDescent="0.3">
      <c r="A10" s="46">
        <v>44711</v>
      </c>
    </row>
    <row r="11" spans="1:1" x14ac:dyDescent="0.3">
      <c r="A11" s="46">
        <v>44746</v>
      </c>
    </row>
    <row r="12" spans="1:1" x14ac:dyDescent="0.3">
      <c r="A12" s="46">
        <v>44809</v>
      </c>
    </row>
    <row r="13" spans="1:1" x14ac:dyDescent="0.3">
      <c r="A13" s="46">
        <v>44889</v>
      </c>
    </row>
    <row r="14" spans="1:1" x14ac:dyDescent="0.3">
      <c r="A14" s="46">
        <v>44890</v>
      </c>
    </row>
    <row r="15" spans="1:1" x14ac:dyDescent="0.3">
      <c r="A15" s="46">
        <v>44921</v>
      </c>
    </row>
    <row r="16" spans="1:1" x14ac:dyDescent="0.3">
      <c r="A16" s="46">
        <v>44928</v>
      </c>
    </row>
    <row r="17" spans="1:1" x14ac:dyDescent="0.3">
      <c r="A17" s="46">
        <v>45075</v>
      </c>
    </row>
    <row r="18" spans="1:1" x14ac:dyDescent="0.3">
      <c r="A18" s="46">
        <v>45111</v>
      </c>
    </row>
    <row r="19" spans="1:1" x14ac:dyDescent="0.3">
      <c r="A19" s="46">
        <v>45173</v>
      </c>
    </row>
    <row r="20" spans="1:1" x14ac:dyDescent="0.3">
      <c r="A20" s="46">
        <v>45253</v>
      </c>
    </row>
    <row r="21" spans="1:1" x14ac:dyDescent="0.3">
      <c r="A21" s="46">
        <v>45254</v>
      </c>
    </row>
    <row r="22" spans="1:1" x14ac:dyDescent="0.3">
      <c r="A22" s="46">
        <v>45285</v>
      </c>
    </row>
    <row r="23" spans="1:1" x14ac:dyDescent="0.3">
      <c r="A23" s="46">
        <v>45292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9E23-90D1-403D-8B8A-B4B5A607E290}">
  <dimension ref="A1:K58"/>
  <sheetViews>
    <sheetView workbookViewId="0">
      <selection activeCell="M22" sqref="M22"/>
    </sheetView>
  </sheetViews>
  <sheetFormatPr defaultRowHeight="16.5" x14ac:dyDescent="0.3"/>
  <cols>
    <col min="5" max="6" width="19.375" customWidth="1"/>
    <col min="8" max="8" width="16" customWidth="1"/>
    <col min="10" max="10" width="15" customWidth="1"/>
  </cols>
  <sheetData>
    <row r="1" spans="1:11" ht="39.75" x14ac:dyDescent="0.3">
      <c r="A1" s="6" t="s">
        <v>237</v>
      </c>
      <c r="B1" s="7" t="s">
        <v>238</v>
      </c>
      <c r="C1" s="7"/>
      <c r="D1" s="7" t="s">
        <v>239</v>
      </c>
      <c r="E1" s="8" t="s">
        <v>240</v>
      </c>
      <c r="F1" s="8"/>
      <c r="G1" s="8" t="s">
        <v>241</v>
      </c>
      <c r="H1" s="8" t="s">
        <v>242</v>
      </c>
      <c r="I1" s="8" t="s">
        <v>243</v>
      </c>
      <c r="J1" s="8" t="s">
        <v>244</v>
      </c>
      <c r="K1" s="9" t="s">
        <v>245</v>
      </c>
    </row>
    <row r="2" spans="1:11" x14ac:dyDescent="0.3">
      <c r="A2" s="10" t="s">
        <v>246</v>
      </c>
      <c r="B2" s="11" t="s">
        <v>247</v>
      </c>
      <c r="C2" s="10" t="s">
        <v>246</v>
      </c>
      <c r="D2" s="12" t="s">
        <v>248</v>
      </c>
      <c r="E2" s="13" t="s">
        <v>249</v>
      </c>
      <c r="F2" s="10" t="s">
        <v>246</v>
      </c>
      <c r="G2" s="11" t="s">
        <v>250</v>
      </c>
      <c r="H2" s="14" t="s">
        <v>17</v>
      </c>
      <c r="I2" s="14" t="s">
        <v>251</v>
      </c>
      <c r="J2" s="14" t="s">
        <v>252</v>
      </c>
      <c r="K2" s="15"/>
    </row>
    <row r="3" spans="1:11" x14ac:dyDescent="0.3">
      <c r="A3" s="10" t="s">
        <v>246</v>
      </c>
      <c r="B3" s="11" t="s">
        <v>247</v>
      </c>
      <c r="C3" s="10" t="s">
        <v>246</v>
      </c>
      <c r="D3" s="12" t="s">
        <v>253</v>
      </c>
      <c r="E3" s="13" t="s">
        <v>254</v>
      </c>
      <c r="F3" s="10" t="s">
        <v>246</v>
      </c>
      <c r="G3" s="11" t="s">
        <v>255</v>
      </c>
      <c r="H3" s="14" t="s">
        <v>17</v>
      </c>
      <c r="I3" s="14" t="s">
        <v>251</v>
      </c>
      <c r="J3" s="14" t="s">
        <v>252</v>
      </c>
      <c r="K3" s="15"/>
    </row>
    <row r="4" spans="1:11" x14ac:dyDescent="0.3">
      <c r="A4" s="10" t="s">
        <v>246</v>
      </c>
      <c r="B4" s="11" t="s">
        <v>247</v>
      </c>
      <c r="C4" s="10" t="s">
        <v>246</v>
      </c>
      <c r="D4" s="12" t="s">
        <v>256</v>
      </c>
      <c r="E4" s="13" t="s">
        <v>257</v>
      </c>
      <c r="F4" s="10" t="s">
        <v>246</v>
      </c>
      <c r="G4" s="11" t="s">
        <v>258</v>
      </c>
      <c r="H4" s="14" t="s">
        <v>17</v>
      </c>
      <c r="I4" s="14" t="s">
        <v>251</v>
      </c>
      <c r="J4" s="14" t="s">
        <v>252</v>
      </c>
      <c r="K4" s="15"/>
    </row>
    <row r="5" spans="1:11" x14ac:dyDescent="0.3">
      <c r="A5" s="10" t="s">
        <v>246</v>
      </c>
      <c r="B5" s="11" t="s">
        <v>247</v>
      </c>
      <c r="C5" s="10" t="s">
        <v>246</v>
      </c>
      <c r="D5" s="12" t="s">
        <v>259</v>
      </c>
      <c r="E5" s="13" t="s">
        <v>260</v>
      </c>
      <c r="F5" s="10" t="s">
        <v>246</v>
      </c>
      <c r="G5" s="11" t="s">
        <v>261</v>
      </c>
      <c r="H5" s="14" t="s">
        <v>17</v>
      </c>
      <c r="I5" s="14" t="s">
        <v>251</v>
      </c>
      <c r="J5" s="14" t="s">
        <v>252</v>
      </c>
      <c r="K5" s="15"/>
    </row>
    <row r="6" spans="1:11" x14ac:dyDescent="0.3">
      <c r="A6" s="10" t="s">
        <v>246</v>
      </c>
      <c r="B6" s="11" t="s">
        <v>247</v>
      </c>
      <c r="C6" s="10" t="s">
        <v>246</v>
      </c>
      <c r="D6" s="12" t="s">
        <v>262</v>
      </c>
      <c r="E6" s="13" t="s">
        <v>263</v>
      </c>
      <c r="F6" s="10" t="s">
        <v>246</v>
      </c>
      <c r="G6" s="11" t="s">
        <v>264</v>
      </c>
      <c r="H6" s="14" t="s">
        <v>17</v>
      </c>
      <c r="I6" s="14" t="s">
        <v>251</v>
      </c>
      <c r="J6" s="14" t="s">
        <v>252</v>
      </c>
      <c r="K6" s="15"/>
    </row>
    <row r="7" spans="1:11" x14ac:dyDescent="0.3">
      <c r="A7" s="10" t="s">
        <v>246</v>
      </c>
      <c r="B7" s="11" t="s">
        <v>247</v>
      </c>
      <c r="C7" s="10" t="s">
        <v>246</v>
      </c>
      <c r="D7" s="12" t="s">
        <v>265</v>
      </c>
      <c r="E7" s="13" t="s">
        <v>266</v>
      </c>
      <c r="F7" s="10" t="s">
        <v>246</v>
      </c>
      <c r="G7" s="11" t="s">
        <v>267</v>
      </c>
      <c r="H7" s="14" t="s">
        <v>17</v>
      </c>
      <c r="I7" s="14" t="s">
        <v>251</v>
      </c>
      <c r="J7" s="14" t="s">
        <v>252</v>
      </c>
      <c r="K7" s="15"/>
    </row>
    <row r="8" spans="1:11" x14ac:dyDescent="0.3">
      <c r="A8" s="10" t="s">
        <v>246</v>
      </c>
      <c r="B8" s="11" t="s">
        <v>247</v>
      </c>
      <c r="C8" s="10" t="s">
        <v>246</v>
      </c>
      <c r="D8" s="12" t="s">
        <v>18</v>
      </c>
      <c r="E8" s="13" t="s">
        <v>268</v>
      </c>
      <c r="F8" s="10" t="s">
        <v>246</v>
      </c>
      <c r="G8" s="11" t="s">
        <v>269</v>
      </c>
      <c r="H8" s="14" t="s">
        <v>17</v>
      </c>
      <c r="I8" s="14" t="s">
        <v>251</v>
      </c>
      <c r="J8" s="14" t="s">
        <v>252</v>
      </c>
      <c r="K8" s="15"/>
    </row>
    <row r="9" spans="1:11" x14ac:dyDescent="0.3">
      <c r="A9" s="10" t="s">
        <v>246</v>
      </c>
      <c r="B9" s="11" t="s">
        <v>247</v>
      </c>
      <c r="C9" s="10" t="s">
        <v>246</v>
      </c>
      <c r="D9" s="12" t="s">
        <v>133</v>
      </c>
      <c r="E9" s="13" t="s">
        <v>270</v>
      </c>
      <c r="F9" s="10" t="s">
        <v>246</v>
      </c>
      <c r="G9" s="11" t="s">
        <v>271</v>
      </c>
      <c r="H9" s="14" t="s">
        <v>17</v>
      </c>
      <c r="I9" s="14" t="s">
        <v>251</v>
      </c>
      <c r="J9" s="14" t="s">
        <v>252</v>
      </c>
      <c r="K9" s="15"/>
    </row>
    <row r="10" spans="1:11" x14ac:dyDescent="0.3">
      <c r="A10" s="16" t="s">
        <v>246</v>
      </c>
      <c r="B10" s="11" t="s">
        <v>247</v>
      </c>
      <c r="C10" s="16" t="s">
        <v>246</v>
      </c>
      <c r="D10" s="12" t="s">
        <v>272</v>
      </c>
      <c r="E10" s="13" t="s">
        <v>273</v>
      </c>
      <c r="F10" s="16" t="s">
        <v>246</v>
      </c>
      <c r="G10" s="11" t="s">
        <v>274</v>
      </c>
      <c r="H10" s="17" t="s">
        <v>14</v>
      </c>
      <c r="I10" s="14" t="s">
        <v>275</v>
      </c>
      <c r="J10" s="18" t="s">
        <v>252</v>
      </c>
      <c r="K10" s="15"/>
    </row>
    <row r="11" spans="1:11" x14ac:dyDescent="0.3">
      <c r="A11" s="19" t="s">
        <v>276</v>
      </c>
      <c r="B11" s="20" t="s">
        <v>277</v>
      </c>
      <c r="C11" s="19" t="s">
        <v>538</v>
      </c>
      <c r="D11" s="21" t="s">
        <v>11</v>
      </c>
      <c r="E11" s="13" t="s">
        <v>278</v>
      </c>
      <c r="F11" s="19" t="s">
        <v>538</v>
      </c>
      <c r="G11" s="22" t="s">
        <v>279</v>
      </c>
      <c r="H11" s="23" t="s">
        <v>10</v>
      </c>
      <c r="I11" s="24" t="s">
        <v>280</v>
      </c>
      <c r="J11" s="24" t="s">
        <v>281</v>
      </c>
      <c r="K11" s="15" t="s">
        <v>282</v>
      </c>
    </row>
    <row r="12" spans="1:11" x14ac:dyDescent="0.3">
      <c r="A12" s="19" t="s">
        <v>276</v>
      </c>
      <c r="B12" s="20" t="s">
        <v>277</v>
      </c>
      <c r="C12" s="19" t="s">
        <v>538</v>
      </c>
      <c r="D12" s="21" t="s">
        <v>97</v>
      </c>
      <c r="E12" s="13" t="s">
        <v>283</v>
      </c>
      <c r="F12" s="19" t="s">
        <v>538</v>
      </c>
      <c r="G12" s="22" t="s">
        <v>284</v>
      </c>
      <c r="H12" s="23" t="s">
        <v>10</v>
      </c>
      <c r="I12" s="24" t="s">
        <v>280</v>
      </c>
      <c r="J12" s="24" t="s">
        <v>285</v>
      </c>
      <c r="K12" s="15" t="s">
        <v>282</v>
      </c>
    </row>
    <row r="13" spans="1:11" x14ac:dyDescent="0.3">
      <c r="A13" s="19" t="s">
        <v>276</v>
      </c>
      <c r="B13" s="20" t="s">
        <v>277</v>
      </c>
      <c r="C13" s="19" t="s">
        <v>538</v>
      </c>
      <c r="D13" s="21" t="s">
        <v>69</v>
      </c>
      <c r="E13" s="13" t="s">
        <v>286</v>
      </c>
      <c r="F13" s="19" t="s">
        <v>538</v>
      </c>
      <c r="G13" s="22" t="s">
        <v>287</v>
      </c>
      <c r="H13" s="23" t="s">
        <v>10</v>
      </c>
      <c r="I13" s="24" t="s">
        <v>280</v>
      </c>
      <c r="J13" s="18" t="s">
        <v>288</v>
      </c>
      <c r="K13" s="15" t="s">
        <v>282</v>
      </c>
    </row>
    <row r="14" spans="1:11" x14ac:dyDescent="0.3">
      <c r="A14" s="19" t="s">
        <v>276</v>
      </c>
      <c r="B14" s="20" t="s">
        <v>277</v>
      </c>
      <c r="C14" s="19" t="s">
        <v>538</v>
      </c>
      <c r="D14" s="21" t="s">
        <v>289</v>
      </c>
      <c r="E14" s="13" t="s">
        <v>290</v>
      </c>
      <c r="F14" s="19" t="s">
        <v>538</v>
      </c>
      <c r="G14" s="22" t="s">
        <v>291</v>
      </c>
      <c r="H14" s="23" t="s">
        <v>10</v>
      </c>
      <c r="I14" s="24" t="s">
        <v>280</v>
      </c>
      <c r="J14" s="18" t="s">
        <v>288</v>
      </c>
      <c r="K14" s="15" t="s">
        <v>282</v>
      </c>
    </row>
    <row r="15" spans="1:11" x14ac:dyDescent="0.3">
      <c r="A15" s="16" t="s">
        <v>292</v>
      </c>
      <c r="B15" s="25" t="s">
        <v>293</v>
      </c>
      <c r="C15" s="16" t="s">
        <v>292</v>
      </c>
      <c r="D15" s="21" t="s">
        <v>59</v>
      </c>
      <c r="E15" s="13" t="s">
        <v>294</v>
      </c>
      <c r="F15" s="16" t="s">
        <v>292</v>
      </c>
      <c r="G15" s="11" t="s">
        <v>295</v>
      </c>
      <c r="H15" s="17" t="s">
        <v>10</v>
      </c>
      <c r="I15" s="14" t="s">
        <v>280</v>
      </c>
      <c r="J15" s="14" t="s">
        <v>288</v>
      </c>
      <c r="K15" s="15"/>
    </row>
    <row r="16" spans="1:11" x14ac:dyDescent="0.3">
      <c r="A16" s="16" t="s">
        <v>292</v>
      </c>
      <c r="B16" s="25" t="s">
        <v>293</v>
      </c>
      <c r="C16" s="16" t="s">
        <v>292</v>
      </c>
      <c r="D16" s="21" t="s">
        <v>39</v>
      </c>
      <c r="E16" s="13" t="s">
        <v>296</v>
      </c>
      <c r="F16" s="16" t="s">
        <v>292</v>
      </c>
      <c r="G16" s="11" t="s">
        <v>297</v>
      </c>
      <c r="H16" s="17" t="s">
        <v>10</v>
      </c>
      <c r="I16" s="14" t="s">
        <v>280</v>
      </c>
      <c r="J16" s="14" t="s">
        <v>288</v>
      </c>
      <c r="K16" s="15"/>
    </row>
    <row r="17" spans="1:11" x14ac:dyDescent="0.3">
      <c r="A17" s="16" t="s">
        <v>292</v>
      </c>
      <c r="B17" s="25" t="s">
        <v>293</v>
      </c>
      <c r="C17" s="16" t="s">
        <v>292</v>
      </c>
      <c r="D17" s="21" t="s">
        <v>298</v>
      </c>
      <c r="E17" s="13" t="s">
        <v>299</v>
      </c>
      <c r="F17" s="16" t="s">
        <v>292</v>
      </c>
      <c r="G17" s="11" t="s">
        <v>300</v>
      </c>
      <c r="H17" s="17" t="s">
        <v>10</v>
      </c>
      <c r="I17" s="14" t="s">
        <v>280</v>
      </c>
      <c r="J17" s="14" t="s">
        <v>288</v>
      </c>
      <c r="K17" s="15"/>
    </row>
    <row r="18" spans="1:11" x14ac:dyDescent="0.3">
      <c r="A18" s="16" t="s">
        <v>292</v>
      </c>
      <c r="B18" s="25" t="s">
        <v>293</v>
      </c>
      <c r="C18" s="16" t="s">
        <v>292</v>
      </c>
      <c r="D18" s="21" t="s">
        <v>43</v>
      </c>
      <c r="E18" s="13" t="s">
        <v>301</v>
      </c>
      <c r="F18" s="16" t="s">
        <v>292</v>
      </c>
      <c r="G18" s="11" t="s">
        <v>302</v>
      </c>
      <c r="H18" s="17" t="s">
        <v>23</v>
      </c>
      <c r="I18" s="14" t="s">
        <v>303</v>
      </c>
      <c r="J18" s="18" t="s">
        <v>288</v>
      </c>
      <c r="K18" s="15"/>
    </row>
    <row r="19" spans="1:11" x14ac:dyDescent="0.3">
      <c r="A19" s="19" t="s">
        <v>304</v>
      </c>
      <c r="B19" s="20" t="s">
        <v>305</v>
      </c>
      <c r="C19" s="19" t="s">
        <v>304</v>
      </c>
      <c r="D19" s="21" t="s">
        <v>36</v>
      </c>
      <c r="E19" s="13" t="s">
        <v>306</v>
      </c>
      <c r="F19" s="19" t="s">
        <v>304</v>
      </c>
      <c r="G19" s="22" t="s">
        <v>307</v>
      </c>
      <c r="H19" s="23" t="s">
        <v>14</v>
      </c>
      <c r="I19" s="24" t="s">
        <v>275</v>
      </c>
      <c r="J19" s="26" t="s">
        <v>281</v>
      </c>
      <c r="K19" s="15"/>
    </row>
    <row r="20" spans="1:11" x14ac:dyDescent="0.3">
      <c r="A20" s="19" t="s">
        <v>304</v>
      </c>
      <c r="B20" s="20" t="s">
        <v>305</v>
      </c>
      <c r="C20" s="19" t="s">
        <v>304</v>
      </c>
      <c r="D20" s="21" t="s">
        <v>206</v>
      </c>
      <c r="E20" s="13" t="s">
        <v>308</v>
      </c>
      <c r="F20" s="19" t="s">
        <v>304</v>
      </c>
      <c r="G20" s="22" t="s">
        <v>309</v>
      </c>
      <c r="H20" s="23" t="s">
        <v>14</v>
      </c>
      <c r="I20" s="24" t="s">
        <v>275</v>
      </c>
      <c r="J20" s="26" t="s">
        <v>281</v>
      </c>
      <c r="K20" s="15"/>
    </row>
    <row r="21" spans="1:11" x14ac:dyDescent="0.3">
      <c r="A21" s="19" t="s">
        <v>304</v>
      </c>
      <c r="B21" s="20" t="s">
        <v>305</v>
      </c>
      <c r="C21" s="19" t="s">
        <v>304</v>
      </c>
      <c r="D21" s="21" t="s">
        <v>104</v>
      </c>
      <c r="E21" s="13" t="s">
        <v>310</v>
      </c>
      <c r="F21" s="19" t="s">
        <v>304</v>
      </c>
      <c r="G21" s="22" t="s">
        <v>311</v>
      </c>
      <c r="H21" s="23" t="s">
        <v>14</v>
      </c>
      <c r="I21" s="24" t="s">
        <v>275</v>
      </c>
      <c r="J21" s="26" t="s">
        <v>281</v>
      </c>
      <c r="K21" s="15"/>
    </row>
    <row r="22" spans="1:11" x14ac:dyDescent="0.3">
      <c r="A22" s="19" t="s">
        <v>304</v>
      </c>
      <c r="B22" s="20" t="s">
        <v>305</v>
      </c>
      <c r="C22" s="19" t="s">
        <v>304</v>
      </c>
      <c r="D22" s="21" t="s">
        <v>312</v>
      </c>
      <c r="E22" s="13" t="s">
        <v>313</v>
      </c>
      <c r="F22" s="19" t="s">
        <v>304</v>
      </c>
      <c r="G22" s="22" t="s">
        <v>314</v>
      </c>
      <c r="H22" s="23" t="s">
        <v>14</v>
      </c>
      <c r="I22" s="24" t="s">
        <v>275</v>
      </c>
      <c r="J22" s="26" t="s">
        <v>281</v>
      </c>
      <c r="K22" s="15"/>
    </row>
    <row r="23" spans="1:11" x14ac:dyDescent="0.3">
      <c r="A23" s="19" t="s">
        <v>304</v>
      </c>
      <c r="B23" s="20" t="s">
        <v>305</v>
      </c>
      <c r="C23" s="19" t="s">
        <v>304</v>
      </c>
      <c r="D23" s="21" t="s">
        <v>92</v>
      </c>
      <c r="E23" s="13" t="s">
        <v>315</v>
      </c>
      <c r="F23" s="19" t="s">
        <v>304</v>
      </c>
      <c r="G23" s="22" t="s">
        <v>316</v>
      </c>
      <c r="H23" s="23" t="s">
        <v>10</v>
      </c>
      <c r="I23" s="24" t="s">
        <v>280</v>
      </c>
      <c r="J23" s="18" t="s">
        <v>281</v>
      </c>
      <c r="K23" s="15"/>
    </row>
    <row r="24" spans="1:11" x14ac:dyDescent="0.3">
      <c r="A24" s="19" t="s">
        <v>304</v>
      </c>
      <c r="B24" s="20" t="s">
        <v>305</v>
      </c>
      <c r="C24" s="19" t="s">
        <v>304</v>
      </c>
      <c r="D24" s="21" t="s">
        <v>146</v>
      </c>
      <c r="E24" s="13" t="s">
        <v>317</v>
      </c>
      <c r="F24" s="19" t="s">
        <v>304</v>
      </c>
      <c r="G24" s="22" t="s">
        <v>318</v>
      </c>
      <c r="H24" s="23" t="s">
        <v>28</v>
      </c>
      <c r="I24" s="24" t="s">
        <v>251</v>
      </c>
      <c r="J24" s="26" t="s">
        <v>281</v>
      </c>
      <c r="K24" s="15"/>
    </row>
    <row r="25" spans="1:11" x14ac:dyDescent="0.3">
      <c r="A25" s="16" t="s">
        <v>319</v>
      </c>
      <c r="B25" s="25" t="s">
        <v>320</v>
      </c>
      <c r="C25" s="16" t="s">
        <v>319</v>
      </c>
      <c r="D25" s="21" t="s">
        <v>15</v>
      </c>
      <c r="E25" s="13" t="s">
        <v>321</v>
      </c>
      <c r="F25" s="16" t="s">
        <v>319</v>
      </c>
      <c r="G25" s="11" t="s">
        <v>322</v>
      </c>
      <c r="H25" s="17" t="s">
        <v>14</v>
      </c>
      <c r="I25" s="14" t="s">
        <v>275</v>
      </c>
      <c r="J25" s="14" t="s">
        <v>323</v>
      </c>
      <c r="K25" s="15"/>
    </row>
    <row r="26" spans="1:11" x14ac:dyDescent="0.3">
      <c r="A26" s="16" t="s">
        <v>319</v>
      </c>
      <c r="B26" s="25" t="s">
        <v>320</v>
      </c>
      <c r="C26" s="16" t="s">
        <v>319</v>
      </c>
      <c r="D26" s="21" t="s">
        <v>63</v>
      </c>
      <c r="E26" s="13" t="s">
        <v>324</v>
      </c>
      <c r="F26" s="16" t="s">
        <v>319</v>
      </c>
      <c r="G26" s="11" t="s">
        <v>325</v>
      </c>
      <c r="H26" s="17" t="s">
        <v>14</v>
      </c>
      <c r="I26" s="14" t="s">
        <v>275</v>
      </c>
      <c r="J26" s="14" t="s">
        <v>323</v>
      </c>
      <c r="K26" s="15"/>
    </row>
    <row r="27" spans="1:11" x14ac:dyDescent="0.3">
      <c r="A27" s="16" t="s">
        <v>319</v>
      </c>
      <c r="B27" s="25" t="s">
        <v>320</v>
      </c>
      <c r="C27" s="16" t="s">
        <v>319</v>
      </c>
      <c r="D27" s="21" t="s">
        <v>129</v>
      </c>
      <c r="E27" s="13" t="s">
        <v>326</v>
      </c>
      <c r="F27" s="16" t="s">
        <v>319</v>
      </c>
      <c r="G27" s="11" t="s">
        <v>327</v>
      </c>
      <c r="H27" s="17" t="s">
        <v>14</v>
      </c>
      <c r="I27" s="14" t="s">
        <v>275</v>
      </c>
      <c r="J27" s="14" t="s">
        <v>323</v>
      </c>
      <c r="K27" s="15"/>
    </row>
    <row r="28" spans="1:11" x14ac:dyDescent="0.3">
      <c r="A28" s="16" t="s">
        <v>319</v>
      </c>
      <c r="B28" s="11" t="s">
        <v>320</v>
      </c>
      <c r="C28" s="16" t="s">
        <v>319</v>
      </c>
      <c r="D28" s="12" t="s">
        <v>106</v>
      </c>
      <c r="E28" s="13" t="s">
        <v>328</v>
      </c>
      <c r="F28" s="16" t="s">
        <v>319</v>
      </c>
      <c r="G28" s="11" t="s">
        <v>329</v>
      </c>
      <c r="H28" s="17" t="s">
        <v>14</v>
      </c>
      <c r="I28" s="14" t="s">
        <v>275</v>
      </c>
      <c r="J28" s="14" t="s">
        <v>323</v>
      </c>
      <c r="K28" s="15"/>
    </row>
    <row r="29" spans="1:11" x14ac:dyDescent="0.3">
      <c r="A29" s="16" t="s">
        <v>319</v>
      </c>
      <c r="B29" s="25" t="s">
        <v>320</v>
      </c>
      <c r="C29" s="16" t="s">
        <v>319</v>
      </c>
      <c r="D29" s="21" t="s">
        <v>169</v>
      </c>
      <c r="E29" s="13" t="s">
        <v>330</v>
      </c>
      <c r="F29" s="16" t="s">
        <v>319</v>
      </c>
      <c r="G29" s="11" t="s">
        <v>331</v>
      </c>
      <c r="H29" s="17" t="s">
        <v>28</v>
      </c>
      <c r="I29" s="14" t="s">
        <v>251</v>
      </c>
      <c r="J29" s="14" t="s">
        <v>285</v>
      </c>
      <c r="K29" s="15"/>
    </row>
    <row r="30" spans="1:11" x14ac:dyDescent="0.3">
      <c r="A30" s="16" t="s">
        <v>319</v>
      </c>
      <c r="B30" s="25" t="s">
        <v>320</v>
      </c>
      <c r="C30" s="16" t="s">
        <v>319</v>
      </c>
      <c r="D30" s="21" t="s">
        <v>29</v>
      </c>
      <c r="E30" s="13" t="s">
        <v>332</v>
      </c>
      <c r="F30" s="16" t="s">
        <v>319</v>
      </c>
      <c r="G30" s="11" t="s">
        <v>333</v>
      </c>
      <c r="H30" s="17" t="s">
        <v>28</v>
      </c>
      <c r="I30" s="14" t="s">
        <v>251</v>
      </c>
      <c r="J30" s="14" t="s">
        <v>285</v>
      </c>
      <c r="K30" s="15"/>
    </row>
    <row r="31" spans="1:11" x14ac:dyDescent="0.3">
      <c r="A31" s="16" t="s">
        <v>319</v>
      </c>
      <c r="B31" s="25" t="s">
        <v>320</v>
      </c>
      <c r="C31" s="16" t="s">
        <v>319</v>
      </c>
      <c r="D31" s="21" t="s">
        <v>334</v>
      </c>
      <c r="E31" s="13" t="s">
        <v>335</v>
      </c>
      <c r="F31" s="16" t="s">
        <v>319</v>
      </c>
      <c r="G31" s="11" t="s">
        <v>336</v>
      </c>
      <c r="H31" s="17" t="s">
        <v>28</v>
      </c>
      <c r="I31" s="14" t="s">
        <v>251</v>
      </c>
      <c r="J31" s="14" t="s">
        <v>285</v>
      </c>
      <c r="K31" s="15"/>
    </row>
    <row r="32" spans="1:11" x14ac:dyDescent="0.3">
      <c r="A32" s="16" t="s">
        <v>319</v>
      </c>
      <c r="B32" s="25" t="s">
        <v>320</v>
      </c>
      <c r="C32" s="16" t="s">
        <v>319</v>
      </c>
      <c r="D32" s="21" t="s">
        <v>41</v>
      </c>
      <c r="E32" s="13" t="s">
        <v>337</v>
      </c>
      <c r="F32" s="16" t="s">
        <v>319</v>
      </c>
      <c r="G32" s="11" t="s">
        <v>338</v>
      </c>
      <c r="H32" s="17" t="s">
        <v>28</v>
      </c>
      <c r="I32" s="14" t="s">
        <v>251</v>
      </c>
      <c r="J32" s="14" t="s">
        <v>285</v>
      </c>
      <c r="K32" s="15"/>
    </row>
    <row r="33" spans="1:11" x14ac:dyDescent="0.3">
      <c r="A33" s="16" t="s">
        <v>319</v>
      </c>
      <c r="B33" s="25" t="s">
        <v>320</v>
      </c>
      <c r="C33" s="16" t="s">
        <v>319</v>
      </c>
      <c r="D33" s="21" t="s">
        <v>114</v>
      </c>
      <c r="E33" s="13" t="s">
        <v>339</v>
      </c>
      <c r="F33" s="16" t="s">
        <v>319</v>
      </c>
      <c r="G33" s="11" t="s">
        <v>340</v>
      </c>
      <c r="H33" s="17" t="s">
        <v>28</v>
      </c>
      <c r="I33" s="14" t="s">
        <v>251</v>
      </c>
      <c r="J33" s="18" t="s">
        <v>323</v>
      </c>
      <c r="K33" s="15"/>
    </row>
    <row r="34" spans="1:11" x14ac:dyDescent="0.3">
      <c r="A34" s="19" t="s">
        <v>341</v>
      </c>
      <c r="B34" s="20" t="s">
        <v>342</v>
      </c>
      <c r="C34" s="19" t="s">
        <v>341</v>
      </c>
      <c r="D34" s="21" t="s">
        <v>143</v>
      </c>
      <c r="E34" s="13" t="s">
        <v>343</v>
      </c>
      <c r="F34" s="19" t="s">
        <v>341</v>
      </c>
      <c r="G34" s="22" t="s">
        <v>344</v>
      </c>
      <c r="H34" s="23" t="s">
        <v>28</v>
      </c>
      <c r="I34" s="24" t="s">
        <v>251</v>
      </c>
      <c r="J34" s="24" t="s">
        <v>345</v>
      </c>
      <c r="K34" s="15"/>
    </row>
    <row r="35" spans="1:11" x14ac:dyDescent="0.3">
      <c r="A35" s="19" t="s">
        <v>341</v>
      </c>
      <c r="B35" s="20" t="s">
        <v>342</v>
      </c>
      <c r="C35" s="19" t="s">
        <v>341</v>
      </c>
      <c r="D35" s="21" t="s">
        <v>51</v>
      </c>
      <c r="E35" s="13" t="s">
        <v>346</v>
      </c>
      <c r="F35" s="19" t="s">
        <v>341</v>
      </c>
      <c r="G35" s="22" t="s">
        <v>347</v>
      </c>
      <c r="H35" s="23" t="s">
        <v>28</v>
      </c>
      <c r="I35" s="24" t="s">
        <v>251</v>
      </c>
      <c r="J35" s="24" t="s">
        <v>345</v>
      </c>
      <c r="K35" s="15"/>
    </row>
    <row r="36" spans="1:11" x14ac:dyDescent="0.3">
      <c r="A36" s="19" t="s">
        <v>341</v>
      </c>
      <c r="B36" s="20" t="s">
        <v>342</v>
      </c>
      <c r="C36" s="19" t="s">
        <v>341</v>
      </c>
      <c r="D36" s="21" t="s">
        <v>348</v>
      </c>
      <c r="E36" s="13" t="s">
        <v>349</v>
      </c>
      <c r="F36" s="19" t="s">
        <v>341</v>
      </c>
      <c r="G36" s="22" t="s">
        <v>350</v>
      </c>
      <c r="H36" s="23" t="s">
        <v>20</v>
      </c>
      <c r="I36" s="24" t="s">
        <v>351</v>
      </c>
      <c r="J36" s="24" t="s">
        <v>285</v>
      </c>
      <c r="K36" s="15"/>
    </row>
    <row r="37" spans="1:11" x14ac:dyDescent="0.3">
      <c r="A37" s="19" t="s">
        <v>341</v>
      </c>
      <c r="B37" s="20" t="s">
        <v>342</v>
      </c>
      <c r="C37" s="19" t="s">
        <v>341</v>
      </c>
      <c r="D37" s="21" t="s">
        <v>149</v>
      </c>
      <c r="E37" s="13" t="s">
        <v>352</v>
      </c>
      <c r="F37" s="19" t="s">
        <v>341</v>
      </c>
      <c r="G37" s="22" t="s">
        <v>353</v>
      </c>
      <c r="H37" s="23" t="s">
        <v>20</v>
      </c>
      <c r="I37" s="24" t="s">
        <v>351</v>
      </c>
      <c r="J37" s="24" t="s">
        <v>285</v>
      </c>
      <c r="K37" s="15"/>
    </row>
    <row r="38" spans="1:11" x14ac:dyDescent="0.3">
      <c r="A38" s="19" t="s">
        <v>341</v>
      </c>
      <c r="B38" s="20" t="s">
        <v>342</v>
      </c>
      <c r="C38" s="19" t="s">
        <v>341</v>
      </c>
      <c r="D38" s="21" t="s">
        <v>354</v>
      </c>
      <c r="E38" s="13" t="s">
        <v>355</v>
      </c>
      <c r="F38" s="19" t="s">
        <v>341</v>
      </c>
      <c r="G38" s="22" t="s">
        <v>356</v>
      </c>
      <c r="H38" s="23" t="s">
        <v>20</v>
      </c>
      <c r="I38" s="24" t="s">
        <v>351</v>
      </c>
      <c r="J38" s="24" t="s">
        <v>345</v>
      </c>
      <c r="K38" s="15"/>
    </row>
    <row r="39" spans="1:11" x14ac:dyDescent="0.3">
      <c r="A39" s="19" t="s">
        <v>341</v>
      </c>
      <c r="B39" s="20" t="s">
        <v>342</v>
      </c>
      <c r="C39" s="19" t="s">
        <v>341</v>
      </c>
      <c r="D39" s="21" t="s">
        <v>357</v>
      </c>
      <c r="E39" s="13" t="s">
        <v>358</v>
      </c>
      <c r="F39" s="19" t="s">
        <v>341</v>
      </c>
      <c r="G39" s="22" t="s">
        <v>359</v>
      </c>
      <c r="H39" s="23" t="s">
        <v>20</v>
      </c>
      <c r="I39" s="24" t="s">
        <v>351</v>
      </c>
      <c r="J39" s="24" t="s">
        <v>345</v>
      </c>
      <c r="K39" s="15"/>
    </row>
    <row r="40" spans="1:11" x14ac:dyDescent="0.3">
      <c r="A40" s="16" t="s">
        <v>360</v>
      </c>
      <c r="B40" s="25" t="s">
        <v>361</v>
      </c>
      <c r="C40" s="16" t="s">
        <v>360</v>
      </c>
      <c r="D40" s="21" t="s">
        <v>34</v>
      </c>
      <c r="E40" s="13" t="s">
        <v>362</v>
      </c>
      <c r="F40" s="16" t="s">
        <v>360</v>
      </c>
      <c r="G40" s="11" t="s">
        <v>363</v>
      </c>
      <c r="H40" s="17" t="s">
        <v>4</v>
      </c>
      <c r="I40" s="14" t="s">
        <v>364</v>
      </c>
      <c r="J40" s="14" t="s">
        <v>365</v>
      </c>
      <c r="K40" s="15" t="s">
        <v>366</v>
      </c>
    </row>
    <row r="41" spans="1:11" x14ac:dyDescent="0.3">
      <c r="A41" s="16" t="s">
        <v>360</v>
      </c>
      <c r="B41" s="25" t="s">
        <v>361</v>
      </c>
      <c r="C41" s="16" t="s">
        <v>360</v>
      </c>
      <c r="D41" s="21" t="s">
        <v>5</v>
      </c>
      <c r="E41" s="13" t="s">
        <v>367</v>
      </c>
      <c r="F41" s="16" t="s">
        <v>360</v>
      </c>
      <c r="G41" s="11" t="s">
        <v>368</v>
      </c>
      <c r="H41" s="17" t="s">
        <v>4</v>
      </c>
      <c r="I41" s="14" t="s">
        <v>364</v>
      </c>
      <c r="J41" s="14" t="s">
        <v>365</v>
      </c>
      <c r="K41" s="15" t="s">
        <v>366</v>
      </c>
    </row>
    <row r="42" spans="1:11" x14ac:dyDescent="0.3">
      <c r="A42" s="16" t="s">
        <v>360</v>
      </c>
      <c r="B42" s="25" t="s">
        <v>361</v>
      </c>
      <c r="C42" s="16" t="s">
        <v>360</v>
      </c>
      <c r="D42" s="21" t="s">
        <v>31</v>
      </c>
      <c r="E42" s="13" t="s">
        <v>369</v>
      </c>
      <c r="F42" s="16" t="s">
        <v>360</v>
      </c>
      <c r="G42" s="11" t="s">
        <v>370</v>
      </c>
      <c r="H42" s="17" t="s">
        <v>4</v>
      </c>
      <c r="I42" s="14" t="s">
        <v>364</v>
      </c>
      <c r="J42" s="14" t="s">
        <v>365</v>
      </c>
      <c r="K42" s="15" t="s">
        <v>366</v>
      </c>
    </row>
    <row r="43" spans="1:11" x14ac:dyDescent="0.3">
      <c r="A43" s="16" t="s">
        <v>360</v>
      </c>
      <c r="B43" s="25" t="s">
        <v>361</v>
      </c>
      <c r="C43" s="16" t="s">
        <v>360</v>
      </c>
      <c r="D43" s="21" t="s">
        <v>371</v>
      </c>
      <c r="E43" s="13" t="s">
        <v>372</v>
      </c>
      <c r="F43" s="16" t="s">
        <v>360</v>
      </c>
      <c r="G43" s="11" t="s">
        <v>373</v>
      </c>
      <c r="H43" s="17" t="s">
        <v>4</v>
      </c>
      <c r="I43" s="14" t="s">
        <v>364</v>
      </c>
      <c r="J43" s="14" t="s">
        <v>365</v>
      </c>
      <c r="K43" s="15" t="s">
        <v>366</v>
      </c>
    </row>
    <row r="44" spans="1:11" x14ac:dyDescent="0.3">
      <c r="A44" s="16" t="s">
        <v>360</v>
      </c>
      <c r="B44" s="25" t="s">
        <v>361</v>
      </c>
      <c r="C44" s="16" t="s">
        <v>360</v>
      </c>
      <c r="D44" s="21" t="s">
        <v>116</v>
      </c>
      <c r="E44" s="13" t="s">
        <v>374</v>
      </c>
      <c r="F44" s="16" t="s">
        <v>360</v>
      </c>
      <c r="G44" s="11" t="s">
        <v>375</v>
      </c>
      <c r="H44" s="17" t="s">
        <v>4</v>
      </c>
      <c r="I44" s="14" t="s">
        <v>364</v>
      </c>
      <c r="J44" s="14" t="s">
        <v>365</v>
      </c>
      <c r="K44" s="15" t="s">
        <v>366</v>
      </c>
    </row>
    <row r="45" spans="1:11" x14ac:dyDescent="0.3">
      <c r="A45" s="19" t="s">
        <v>376</v>
      </c>
      <c r="B45" s="20" t="s">
        <v>377</v>
      </c>
      <c r="C45" s="19" t="s">
        <v>376</v>
      </c>
      <c r="D45" s="21" t="s">
        <v>24</v>
      </c>
      <c r="E45" s="13" t="s">
        <v>378</v>
      </c>
      <c r="F45" s="19" t="s">
        <v>376</v>
      </c>
      <c r="G45" s="22" t="s">
        <v>379</v>
      </c>
      <c r="H45" s="23" t="s">
        <v>23</v>
      </c>
      <c r="I45" s="24" t="s">
        <v>303</v>
      </c>
      <c r="J45" s="26" t="s">
        <v>380</v>
      </c>
      <c r="K45" s="15"/>
    </row>
    <row r="46" spans="1:11" x14ac:dyDescent="0.3">
      <c r="A46" s="19" t="s">
        <v>376</v>
      </c>
      <c r="B46" s="20" t="s">
        <v>377</v>
      </c>
      <c r="C46" s="19" t="s">
        <v>376</v>
      </c>
      <c r="D46" s="21" t="s">
        <v>164</v>
      </c>
      <c r="E46" s="13" t="s">
        <v>381</v>
      </c>
      <c r="F46" s="19" t="s">
        <v>376</v>
      </c>
      <c r="G46" s="22" t="s">
        <v>382</v>
      </c>
      <c r="H46" s="23" t="s">
        <v>23</v>
      </c>
      <c r="I46" s="24" t="s">
        <v>303</v>
      </c>
      <c r="J46" s="24" t="s">
        <v>380</v>
      </c>
      <c r="K46" s="15"/>
    </row>
    <row r="47" spans="1:11" x14ac:dyDescent="0.3">
      <c r="A47" s="19" t="s">
        <v>376</v>
      </c>
      <c r="B47" s="20" t="s">
        <v>377</v>
      </c>
      <c r="C47" s="19" t="s">
        <v>376</v>
      </c>
      <c r="D47" s="21" t="s">
        <v>99</v>
      </c>
      <c r="E47" s="13" t="s">
        <v>383</v>
      </c>
      <c r="F47" s="19" t="s">
        <v>376</v>
      </c>
      <c r="G47" s="22" t="s">
        <v>384</v>
      </c>
      <c r="H47" s="23" t="s">
        <v>23</v>
      </c>
      <c r="I47" s="24" t="s">
        <v>303</v>
      </c>
      <c r="J47" s="24" t="s">
        <v>380</v>
      </c>
      <c r="K47" s="15"/>
    </row>
    <row r="48" spans="1:11" x14ac:dyDescent="0.3">
      <c r="A48" s="19" t="s">
        <v>376</v>
      </c>
      <c r="B48" s="20" t="s">
        <v>377</v>
      </c>
      <c r="C48" s="19" t="s">
        <v>376</v>
      </c>
      <c r="D48" s="21" t="s">
        <v>385</v>
      </c>
      <c r="E48" s="13" t="s">
        <v>386</v>
      </c>
      <c r="F48" s="19" t="s">
        <v>376</v>
      </c>
      <c r="G48" s="22" t="s">
        <v>387</v>
      </c>
      <c r="H48" s="23" t="s">
        <v>23</v>
      </c>
      <c r="I48" s="24" t="s">
        <v>303</v>
      </c>
      <c r="J48" s="24" t="s">
        <v>380</v>
      </c>
      <c r="K48" s="15"/>
    </row>
    <row r="49" spans="1:11" x14ac:dyDescent="0.3">
      <c r="A49" s="19" t="s">
        <v>376</v>
      </c>
      <c r="B49" s="20" t="s">
        <v>377</v>
      </c>
      <c r="C49" s="19" t="s">
        <v>376</v>
      </c>
      <c r="D49" s="21" t="s">
        <v>388</v>
      </c>
      <c r="E49" s="13" t="s">
        <v>389</v>
      </c>
      <c r="F49" s="19" t="s">
        <v>376</v>
      </c>
      <c r="G49" s="22" t="s">
        <v>390</v>
      </c>
      <c r="H49" s="23" t="s">
        <v>23</v>
      </c>
      <c r="I49" s="24" t="s">
        <v>303</v>
      </c>
      <c r="J49" s="24" t="s">
        <v>380</v>
      </c>
      <c r="K49" s="15"/>
    </row>
    <row r="50" spans="1:11" x14ac:dyDescent="0.3">
      <c r="A50" s="19" t="s">
        <v>376</v>
      </c>
      <c r="B50" s="20" t="s">
        <v>377</v>
      </c>
      <c r="C50" s="19" t="s">
        <v>376</v>
      </c>
      <c r="D50" s="21" t="s">
        <v>46</v>
      </c>
      <c r="E50" s="13" t="s">
        <v>391</v>
      </c>
      <c r="F50" s="19" t="s">
        <v>376</v>
      </c>
      <c r="G50" s="22" t="s">
        <v>392</v>
      </c>
      <c r="H50" s="23" t="s">
        <v>23</v>
      </c>
      <c r="I50" s="24" t="s">
        <v>303</v>
      </c>
      <c r="J50" s="24" t="s">
        <v>380</v>
      </c>
      <c r="K50" s="15"/>
    </row>
    <row r="51" spans="1:11" x14ac:dyDescent="0.3">
      <c r="A51" s="16" t="s">
        <v>393</v>
      </c>
      <c r="B51" s="25" t="s">
        <v>394</v>
      </c>
      <c r="C51" s="16" t="s">
        <v>393</v>
      </c>
      <c r="D51" s="21" t="s">
        <v>122</v>
      </c>
      <c r="E51" s="13" t="s">
        <v>395</v>
      </c>
      <c r="F51" s="16" t="s">
        <v>393</v>
      </c>
      <c r="G51" s="11" t="s">
        <v>396</v>
      </c>
      <c r="H51" s="17" t="s">
        <v>4</v>
      </c>
      <c r="I51" s="14" t="s">
        <v>364</v>
      </c>
      <c r="J51" s="14" t="s">
        <v>365</v>
      </c>
      <c r="K51" s="15" t="s">
        <v>366</v>
      </c>
    </row>
    <row r="52" spans="1:11" x14ac:dyDescent="0.3">
      <c r="A52" s="16" t="s">
        <v>393</v>
      </c>
      <c r="B52" s="25" t="s">
        <v>394</v>
      </c>
      <c r="C52" s="16" t="s">
        <v>393</v>
      </c>
      <c r="D52" s="21" t="s">
        <v>65</v>
      </c>
      <c r="E52" s="13" t="s">
        <v>397</v>
      </c>
      <c r="F52" s="16" t="s">
        <v>393</v>
      </c>
      <c r="G52" s="11" t="s">
        <v>398</v>
      </c>
      <c r="H52" s="17" t="s">
        <v>4</v>
      </c>
      <c r="I52" s="14" t="s">
        <v>364</v>
      </c>
      <c r="J52" s="14" t="s">
        <v>365</v>
      </c>
      <c r="K52" s="15" t="s">
        <v>366</v>
      </c>
    </row>
    <row r="53" spans="1:11" x14ac:dyDescent="0.3">
      <c r="A53" s="16" t="s">
        <v>393</v>
      </c>
      <c r="B53" s="25" t="s">
        <v>394</v>
      </c>
      <c r="C53" s="16" t="s">
        <v>393</v>
      </c>
      <c r="D53" s="21" t="s">
        <v>26</v>
      </c>
      <c r="E53" s="13" t="s">
        <v>399</v>
      </c>
      <c r="F53" s="16" t="s">
        <v>393</v>
      </c>
      <c r="G53" s="11" t="s">
        <v>400</v>
      </c>
      <c r="H53" s="17" t="s">
        <v>4</v>
      </c>
      <c r="I53" s="14" t="s">
        <v>364</v>
      </c>
      <c r="J53" s="14" t="s">
        <v>365</v>
      </c>
      <c r="K53" s="15" t="s">
        <v>366</v>
      </c>
    </row>
    <row r="54" spans="1:11" x14ac:dyDescent="0.3">
      <c r="A54" s="19" t="s">
        <v>401</v>
      </c>
      <c r="B54" s="20" t="s">
        <v>402</v>
      </c>
      <c r="C54" s="19" t="s">
        <v>401</v>
      </c>
      <c r="D54" s="21" t="s">
        <v>176</v>
      </c>
      <c r="E54" s="13" t="s">
        <v>403</v>
      </c>
      <c r="F54" s="19" t="s">
        <v>401</v>
      </c>
      <c r="G54" s="22" t="s">
        <v>404</v>
      </c>
      <c r="H54" s="23" t="s">
        <v>20</v>
      </c>
      <c r="I54" s="24" t="s">
        <v>351</v>
      </c>
      <c r="J54" s="24" t="s">
        <v>365</v>
      </c>
      <c r="K54" s="15"/>
    </row>
    <row r="55" spans="1:11" x14ac:dyDescent="0.3">
      <c r="A55" s="19" t="s">
        <v>401</v>
      </c>
      <c r="B55" s="20" t="s">
        <v>402</v>
      </c>
      <c r="C55" s="19" t="s">
        <v>401</v>
      </c>
      <c r="D55" s="21" t="s">
        <v>139</v>
      </c>
      <c r="E55" s="13" t="s">
        <v>405</v>
      </c>
      <c r="F55" s="19" t="s">
        <v>401</v>
      </c>
      <c r="G55" s="22" t="s">
        <v>406</v>
      </c>
      <c r="H55" s="23" t="s">
        <v>20</v>
      </c>
      <c r="I55" s="24" t="s">
        <v>351</v>
      </c>
      <c r="J55" s="24" t="s">
        <v>365</v>
      </c>
      <c r="K55" s="15"/>
    </row>
    <row r="56" spans="1:11" x14ac:dyDescent="0.3">
      <c r="A56" s="19" t="s">
        <v>401</v>
      </c>
      <c r="B56" s="20" t="s">
        <v>402</v>
      </c>
      <c r="C56" s="19" t="s">
        <v>401</v>
      </c>
      <c r="D56" s="21" t="s">
        <v>49</v>
      </c>
      <c r="E56" s="13" t="s">
        <v>407</v>
      </c>
      <c r="F56" s="19" t="s">
        <v>401</v>
      </c>
      <c r="G56" s="22" t="s">
        <v>408</v>
      </c>
      <c r="H56" s="23" t="s">
        <v>20</v>
      </c>
      <c r="I56" s="24" t="s">
        <v>351</v>
      </c>
      <c r="J56" s="24" t="s">
        <v>365</v>
      </c>
      <c r="K56" s="15"/>
    </row>
    <row r="57" spans="1:11" x14ac:dyDescent="0.3">
      <c r="A57" s="19" t="s">
        <v>401</v>
      </c>
      <c r="B57" s="20" t="s">
        <v>402</v>
      </c>
      <c r="C57" s="19" t="s">
        <v>401</v>
      </c>
      <c r="D57" s="21" t="s">
        <v>21</v>
      </c>
      <c r="E57" s="13" t="s">
        <v>409</v>
      </c>
      <c r="F57" s="19" t="s">
        <v>401</v>
      </c>
      <c r="G57" s="22" t="s">
        <v>410</v>
      </c>
      <c r="H57" s="23" t="s">
        <v>20</v>
      </c>
      <c r="I57" s="24" t="s">
        <v>351</v>
      </c>
      <c r="J57" s="24" t="s">
        <v>365</v>
      </c>
      <c r="K57" s="15"/>
    </row>
    <row r="58" spans="1:11" x14ac:dyDescent="0.3">
      <c r="A58" s="19" t="s">
        <v>401</v>
      </c>
      <c r="B58" s="20" t="s">
        <v>402</v>
      </c>
      <c r="C58" s="19" t="s">
        <v>401</v>
      </c>
      <c r="D58" s="21" t="s">
        <v>188</v>
      </c>
      <c r="E58" s="13" t="s">
        <v>411</v>
      </c>
      <c r="F58" s="19" t="s">
        <v>401</v>
      </c>
      <c r="G58" s="22" t="s">
        <v>412</v>
      </c>
      <c r="H58" s="23" t="s">
        <v>23</v>
      </c>
      <c r="I58" s="24" t="s">
        <v>303</v>
      </c>
      <c r="J58" s="24" t="s">
        <v>365</v>
      </c>
      <c r="K58" s="15"/>
    </row>
  </sheetData>
  <autoFilter ref="A1:K58" xr:uid="{A6DA60F4-60DE-47FD-A7E3-E34F36D9B31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1 b c 2 6 3 7 - 1 7 1 8 - 4 4 b f - a b 4 c - 6 5 2 0 e 8 b 4 3 d f d " > < C u s t o m C o n t e n t > < ! [ C D A T A [ < ? x m l   v e r s i o n = " 1 . 0 "   e n c o d i n g = " u t f - 1 6 " ? > < S e t t i n g s > < C a l c u l a t e d F i e l d s > < i t e m > < M e a s u r e N a m e > #   L o g s < / M e a s u r e N a m e > < D i s p l a y N a m e > #  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1 9 6 7 7 9 c - 0 0 9 8 - 4 2 f 0 - a c d 9 - 3 2 9 2 c 8 8 e b 9 1 f " > < C u s t o m C o n t e n t > < ! [ C D A T A [ < ? x m l   v e r s i o n = " 1 . 0 "   e n c o d i n g = " u t f - 1 6 " ? > < S e t t i n g s > < C a l c u l a t e d F i e l d s > < i t e m > < M e a s u r e N a m e > #   L o g s < / M e a s u r e N a m e > < D i s p l a y N a m e > #  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0 b 5 a b 2 d - d f a 0 - 4 b a b - a f 8 d - 0 1 2 0 0 6 9 b 4 5 e 5 " > < C u s t o m C o n t e n t > < ! [ C D A T A [ < ? x m l   v e r s i o n = " 1 . 0 "   e n c o d i n g = " u t f - 1 6 " ? > < S e t t i n g s > < C a l c u l a t e d F i e l d s > < i t e m > < M e a s u r e N a m e > #   L o g s < / M e a s u r e N a m e > < D i s p l a y N a m e > #  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c 5 a c a 4 9 - 0 f 6 6 - 4 d 1 1 - b d c d - d e f f f 3 2 7 2 f 9 b " > < C u s t o m C o n t e n t > < ! [ C D A T A [ < ? x m l   v e r s i o n = " 1 . 0 "   e n c o d i n g = " u t f - 1 6 " ? > < S e t t i n g s > < C a l c u l a t e d F i e l d s > < i t e m > < M e a s u r e N a m e > L o g s < / M e a s u r e N a m e > < D i s p l a y N a m e >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2 f 5 7 c 6 2 - 1 3 1 b - 4 e e 9 - b 7 c e - d 9 f 3 0 0 1 7 1 0 2 7 " > < C u s t o m C o n t e n t > < ! [ C D A T A [ < ? x m l   v e r s i o n = " 1 . 0 "   e n c o d i n g = " u t f - 1 6 " ? > < S e t t i n g s > < C a l c u l a t e d F i e l d s > < i t e m > < M e a s u r e N a m e > #   L o g s < / M e a s u r e N a m e > < D i s p l a y N a m e > #  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D a t a M a s h u p   s q m i d = " 3 5 e 7 7 3 7 b - c d 5 e - 4 9 b 3 - 8 c b 3 - e f b 1 5 4 3 a 3 7 8 6 "   x m l n s = " h t t p : / / s c h e m a s . m i c r o s o f t . c o m / D a t a M a s h u p " > A A A A A B Q D A A B Q S w M E F A A C A A g A a V G c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V G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R n F Y o i k e 4 D g A A A B E A A A A T A B w A R m 9 y b X V s Y X M v U 2 V j d G l v b j E u b S C i G A A o o B Q A A A A A A A A A A A A A A A A A A A A A A A A A A A A r T k 0 u y c z P U w i G 0 I b W A F B L A Q I t A B Q A A g A I A G l R n F Z I s u X 4 p A A A A P Y A A A A S A A A A A A A A A A A A A A A A A A A A A A B D b 2 5 m a W c v U G F j a 2 F n Z S 5 4 b W x Q S w E C L Q A U A A I A C A B p U Z x W D 8 r p q 6 Q A A A D p A A A A E w A A A A A A A A A A A A A A A A D w A A A A W 0 N v b n R l b n R f V H l w Z X N d L n h t b F B L A Q I t A B Q A A g A I A G l R n F Y o i k e 4 D g A A A B E A A A A T A A A A A A A A A A A A A A A A A O E B A A B G b 3 J t d W x h c y 9 T Z W N 0 a W 9 u M S 5 t U E s F B g A A A A A D A A M A w g A A A D w C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s d / 7 s z X 0 0 y J g M x t Q U W i 4 w A A A A A C A A A A A A A D Z g A A w A A A A B A A A A C 6 d S s 3 / o F x y Z q u N 2 q p + K U 4 A A A A A A S A A A C g A A A A E A A A A J Q v x K 1 0 T X s Q i 5 p J x h N 0 F V N Q A A A A T y g 5 u E Y Q L 2 d S H X y e s M e L U U f 0 6 O 1 N u E 0 B T G g 4 / K P y s m E W E d K 0 1 u + J J l D 4 U p o q e b y 1 k X H N Q J y m G o u 7 M / + L i N g 6 o B s p I v C 1 2 b W h c 1 V p K d t W K g o U A A A A 5 R a l T O x O l p P f f 0 u x r i o 9 z n x V l s k = < / D a t a M a s h u p > 
</file>

<file path=customXml/item2.xml>��< ? x m l   v e r s i o n = " 1 . 0 "   e n c o d i n g = " U T F - 1 6 " ? > < G e m i n i   x m l n s = " h t t p : / / g e m i n i / p i v o t c u s t o m i z a t i o n / 3 e e 3 7 d 0 d - 4 c 2 9 - 4 d 6 0 - a 7 a b - b 0 8 0 2 3 4 c f 7 4 0 " > < C u s t o m C o n t e n t > < ! [ C D A T A [ < ? x m l   v e r s i o n = " 1 . 0 "   e n c o d i n g = " u t f - 1 6 " ? > < S e t t i n g s > < C a l c u l a t e d F i e l d s > < i t e m > < M e a s u r e N a m e > #   L o g s < / M e a s u r e N a m e > < D i s p l a y N a m e > #  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a d 3 e 5 c e - 8 d f 2 - 4 a 0 2 - 9 5 8 a - 4 f 0 5 f a 1 6 0 7 2 7 " > < C u s t o m C o n t e n t > < ! [ C D A T A [ < ? x m l   v e r s i o n = " 1 . 0 "   e n c o d i n g = " u t f - 1 6 " ? > < S e t t i n g s > < C a l c u l a t e d F i e l d s > < i t e m > < M e a s u r e N a m e > #   L o g s < / M e a s u r e N a m e > < D i s p l a y N a m e > #  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7 5 0 0 3 e a - 7 a 3 8 - 4 d 3 7 - a 8 c 1 - 3 f 0 4 e 6 4 e b 4 1 5 " > < C u s t o m C o n t e n t > < ! [ C D A T A [ < ? x m l   v e r s i o n = " 1 . 0 "   e n c o d i n g = " u t f - 1 6 " ? > < S e t t i n g s > < C a l c u l a t e d F i e l d s > < i t e m > < M e a s u r e N a m e > L o g s < / M e a s u r e N a m e > < D i s p l a y N a m e > L o g s 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4 a e 4 4 3 c - 8 0 c 7 - 4 c 2 7 - a a d 8 - 8 f e 4 d 5 4 4 6 0 6 9 " > < C u s t o m C o n t e n t > < ! [ C D A T A [ < ? x m l   v e r s i o n = " 1 . 0 "   e n c o d i n g = " u t f - 1 6 " ? > < S e t t i n g s > < C a l c u l a t e d F i e l d s > < i t e m > < M e a s u r e N a m e > L o g s < / M e a s u r e N a m e > < D i s p l a y N a m e > L o g s < / D i s p l a y N a m e > < V i s i b l e > F a l s e < / V i s i b l e > < / i t e m > < i t e m > < M e a s u r e N a m e > P c t   o f   L o g s < / M e a s u r e N a m e > < D i s p l a y N a m e > P c t   o f   L o g s < / D i s p l a y N a m e > < V i s i b l e > F a l s e < / V i s i b l e > < / i t e m > < i t e m > < M e a s u r e N a m e > S u m   L o g s < / M e a s u r e N a m e > < D i s p l a y N a m e > S u m   L o g s 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 2 0 2 2 - 0 7 - 0 5 T 1 2 : 2 1 : 5 2 . 4 8 8 9 8 5 3 - 0 4 : 0 0 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F130EEC-8AB8-4442-B5F3-2A3B9495ACF3}">
  <ds:schemaRefs/>
</ds:datastoreItem>
</file>

<file path=customXml/itemProps10.xml><?xml version="1.0" encoding="utf-8"?>
<ds:datastoreItem xmlns:ds="http://schemas.openxmlformats.org/officeDocument/2006/customXml" ds:itemID="{C3F26FDA-821E-44E5-8163-E1E1235F642A}">
  <ds:schemaRefs/>
</ds:datastoreItem>
</file>

<file path=customXml/itemProps11.xml><?xml version="1.0" encoding="utf-8"?>
<ds:datastoreItem xmlns:ds="http://schemas.openxmlformats.org/officeDocument/2006/customXml" ds:itemID="{690FCC63-C16B-4EAB-B155-60642D3B315B}">
  <ds:schemaRefs/>
</ds:datastoreItem>
</file>

<file path=customXml/itemProps12.xml><?xml version="1.0" encoding="utf-8"?>
<ds:datastoreItem xmlns:ds="http://schemas.openxmlformats.org/officeDocument/2006/customXml" ds:itemID="{4A526C0F-F287-4BE0-B187-FBFDB118A5FD}">
  <ds:schemaRefs/>
</ds:datastoreItem>
</file>

<file path=customXml/itemProps13.xml><?xml version="1.0" encoding="utf-8"?>
<ds:datastoreItem xmlns:ds="http://schemas.openxmlformats.org/officeDocument/2006/customXml" ds:itemID="{FED6A98F-C15D-47E7-BC7D-DA5CAA86C6D4}">
  <ds:schemaRefs/>
</ds:datastoreItem>
</file>

<file path=customXml/itemProps14.xml><?xml version="1.0" encoding="utf-8"?>
<ds:datastoreItem xmlns:ds="http://schemas.openxmlformats.org/officeDocument/2006/customXml" ds:itemID="{4264A3C5-273E-49D8-BB20-6B05EA0CFD51}">
  <ds:schemaRefs/>
</ds:datastoreItem>
</file>

<file path=customXml/itemProps15.xml><?xml version="1.0" encoding="utf-8"?>
<ds:datastoreItem xmlns:ds="http://schemas.openxmlformats.org/officeDocument/2006/customXml" ds:itemID="{F3328037-311B-49C4-80F4-07C2B2F795F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21415C8-1A89-4350-BD34-C0837D017F84}">
  <ds:schemaRefs/>
</ds:datastoreItem>
</file>

<file path=customXml/itemProps3.xml><?xml version="1.0" encoding="utf-8"?>
<ds:datastoreItem xmlns:ds="http://schemas.openxmlformats.org/officeDocument/2006/customXml" ds:itemID="{47676A68-2603-4ADA-941E-6555AEF319F6}">
  <ds:schemaRefs/>
</ds:datastoreItem>
</file>

<file path=customXml/itemProps4.xml><?xml version="1.0" encoding="utf-8"?>
<ds:datastoreItem xmlns:ds="http://schemas.openxmlformats.org/officeDocument/2006/customXml" ds:itemID="{E4A36982-000A-42D5-8147-FBA75BAA4695}">
  <ds:schemaRefs/>
</ds:datastoreItem>
</file>

<file path=customXml/itemProps5.xml><?xml version="1.0" encoding="utf-8"?>
<ds:datastoreItem xmlns:ds="http://schemas.openxmlformats.org/officeDocument/2006/customXml" ds:itemID="{A7C301FA-CE6E-4748-8A1A-3363B5B7479F}">
  <ds:schemaRefs/>
</ds:datastoreItem>
</file>

<file path=customXml/itemProps6.xml><?xml version="1.0" encoding="utf-8"?>
<ds:datastoreItem xmlns:ds="http://schemas.openxmlformats.org/officeDocument/2006/customXml" ds:itemID="{600A1BBC-1A52-414D-84AA-463873211FB0}">
  <ds:schemaRefs/>
</ds:datastoreItem>
</file>

<file path=customXml/itemProps7.xml><?xml version="1.0" encoding="utf-8"?>
<ds:datastoreItem xmlns:ds="http://schemas.openxmlformats.org/officeDocument/2006/customXml" ds:itemID="{4498DCF6-B322-4DCD-AC66-18D80B310157}">
  <ds:schemaRefs/>
</ds:datastoreItem>
</file>

<file path=customXml/itemProps8.xml><?xml version="1.0" encoding="utf-8"?>
<ds:datastoreItem xmlns:ds="http://schemas.openxmlformats.org/officeDocument/2006/customXml" ds:itemID="{9BA3B34E-0B06-4FC6-A228-03A38FF04EF7}">
  <ds:schemaRefs/>
</ds:datastoreItem>
</file>

<file path=customXml/itemProps9.xml><?xml version="1.0" encoding="utf-8"?>
<ds:datastoreItem xmlns:ds="http://schemas.openxmlformats.org/officeDocument/2006/customXml" ds:itemID="{C031185E-1431-453E-99A2-E7393B3483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May</vt:lpstr>
      <vt:lpstr>July</vt:lpstr>
      <vt:lpstr>June</vt:lpstr>
      <vt:lpstr>Pivots</vt:lpstr>
      <vt:lpstr>JUNE ERF 2022 TAT Detail</vt:lpstr>
      <vt:lpstr>Holidays</vt:lpstr>
      <vt:lpstr>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Amback</dc:creator>
  <cp:lastModifiedBy>Rob Amback</cp:lastModifiedBy>
  <dcterms:created xsi:type="dcterms:W3CDTF">2022-05-03T17:21:06Z</dcterms:created>
  <dcterms:modified xsi:type="dcterms:W3CDTF">2023-04-28T14:11:30Z</dcterms:modified>
</cp:coreProperties>
</file>