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mbermiller/Desktop/Vandy_BootCamp_work/Module_1/Crowdfunding_Analysis/"/>
    </mc:Choice>
  </mc:AlternateContent>
  <xr:revisionPtr revIDLastSave="0" documentId="8_{2E815234-F54D-6042-A83D-79A0C491DE0B}" xr6:coauthVersionLast="47" xr6:coauthVersionMax="47" xr10:uidLastSave="{00000000-0000-0000-0000-000000000000}"/>
  <bookViews>
    <workbookView xWindow="7660" yWindow="500" windowWidth="15420" windowHeight="17500" firstSheet="1" activeTab="1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Successful W US Kickstarters" sheetId="10" r:id="rId8"/>
    <sheet name="Failed W US Kickstarters" sheetId="11" r:id="rId9"/>
    <sheet name="Failed GB Kickstarters" sheetId="13" r:id="rId10"/>
    <sheet name="Successful GB Kickstarters" sheetId="14" r:id="rId11"/>
    <sheet name="Chart1" sheetId="12" r:id="rId12"/>
    <sheet name="Descriptive Statistics" sheetId="9" r:id="rId13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21" r:id="rId14"/>
    <pivotCache cacheId="2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4" i="9" l="1"/>
  <c r="K13" i="9"/>
  <c r="K12" i="9"/>
  <c r="K11" i="9"/>
  <c r="K10" i="9"/>
  <c r="K9" i="9"/>
  <c r="K7" i="9"/>
  <c r="K6" i="9"/>
  <c r="K5" i="9"/>
  <c r="K4" i="9"/>
  <c r="K3" i="9"/>
  <c r="K2" i="9"/>
  <c r="J14" i="9"/>
  <c r="J13" i="9"/>
  <c r="J12" i="9"/>
  <c r="J11" i="9"/>
  <c r="J10" i="9"/>
  <c r="J9" i="9"/>
  <c r="J7" i="9"/>
  <c r="J6" i="9"/>
  <c r="J5" i="9"/>
  <c r="J4" i="9"/>
  <c r="J3" i="9"/>
  <c r="J2" i="9"/>
  <c r="G14" i="9"/>
  <c r="G13" i="9"/>
  <c r="G12" i="9"/>
  <c r="F14" i="9"/>
  <c r="F13" i="9"/>
  <c r="F12" i="9"/>
  <c r="G11" i="9"/>
  <c r="F11" i="9"/>
  <c r="G7" i="9"/>
  <c r="F7" i="9"/>
  <c r="G6" i="9"/>
  <c r="F6" i="9"/>
  <c r="G5" i="9"/>
  <c r="F5" i="9"/>
  <c r="G4" i="9"/>
  <c r="F4" i="9"/>
  <c r="B14" i="9"/>
  <c r="C14" i="9"/>
  <c r="C13" i="9"/>
  <c r="B13" i="9"/>
  <c r="C12" i="9"/>
  <c r="B12" i="9"/>
  <c r="C7" i="9"/>
  <c r="B7" i="9"/>
  <c r="C6" i="9"/>
  <c r="B6" i="9"/>
  <c r="C5" i="9"/>
  <c r="B5" i="9"/>
  <c r="C11" i="9"/>
  <c r="B11" i="9"/>
  <c r="C4" i="9"/>
  <c r="B4" i="9"/>
  <c r="G10" i="9"/>
  <c r="F10" i="9"/>
  <c r="G9" i="9"/>
  <c r="F9" i="9"/>
  <c r="G3" i="9"/>
  <c r="F3" i="9"/>
  <c r="F2" i="9"/>
  <c r="G2" i="9"/>
  <c r="C10" i="9"/>
  <c r="B10" i="9"/>
  <c r="C9" i="9"/>
  <c r="B9" i="9"/>
  <c r="C3" i="9"/>
  <c r="B3" i="9"/>
  <c r="C2" i="9"/>
  <c r="B2" i="9"/>
  <c r="P3584" i="1"/>
  <c r="B6" i="6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<sst xmlns="http://schemas.openxmlformats.org/spreadsheetml/2006/main" count="39406" uniqueCount="8409">
  <si>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</si>
  <si>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</si>
  <si>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</si>
  <si>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</si>
  <si>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</si>
  <si>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</si>
  <si>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</si>
  <si>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</si>
  <si>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</si>
  <si>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</si>
  <si>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</si>
  <si>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</si>
  <si>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</si>
  <si>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</si>
  <si>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</si>
  <si>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</si>
  <si>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</si>
  <si>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</si>
  <si>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</si>
  <si>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</si>
  <si>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</si>
  <si>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</si>
  <si>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</si>
  <si>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</si>
  <si>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</si>
  <si>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</si>
  <si>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</si>
  <si>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</si>
  <si>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</si>
  <si>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</si>
  <si>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</si>
  <si>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</si>
  <si>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</si>
  <si>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</si>
  <si>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</si>
  <si>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</si>
  <si>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</si>
  <si>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</si>
  <si>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</si>
  <si>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</si>
  <si>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</si>
  <si>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</si>
  <si>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</si>
  <si>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</si>
  <si>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</si>
  <si>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</si>
  <si>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</si>
  <si>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</si>
  <si>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</si>
  <si>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</si>
  <si>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</si>
  <si>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</si>
  <si>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</si>
  <si>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</si>
  <si>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</si>
  <si>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</si>
  <si>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</si>
  <si>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</si>
  <si>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</si>
  <si>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</si>
  <si>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</si>
  <si>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</si>
  <si>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</si>
  <si>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</si>
  <si>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</si>
  <si>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</si>
  <si>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</si>
  <si>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</si>
  <si>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</si>
  <si>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</si>
  <si>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</si>
  <si>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</si>
  <si>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</si>
  <si>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</si>
  <si>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</si>
  <si>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</si>
  <si>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</si>
  <si>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</si>
  <si>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</si>
  <si>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</si>
  <si>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</si>
  <si>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</si>
  <si>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</si>
  <si>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</si>
  <si>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</si>
  <si>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</si>
  <si>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</si>
  <si>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</si>
  <si>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</si>
  <si>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</si>
  <si>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</si>
  <si>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</si>
  <si>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</si>
  <si>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</si>
  <si>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</si>
  <si>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</si>
  <si>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</si>
  <si>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</si>
  <si>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</si>
  <si>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</si>
  <si>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</si>
  <si>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</si>
  <si>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</si>
  <si>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</si>
  <si>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</si>
  <si>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</si>
  <si>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</si>
  <si>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</si>
  <si>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</si>
  <si>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</si>
  <si>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</si>
  <si>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</si>
  <si>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</si>
  <si>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</si>
  <si>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</si>
  <si>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</si>
  <si>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</si>
  <si>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</si>
  <si>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</si>
  <si>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</si>
  <si>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</si>
  <si>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</si>
  <si>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</si>
  <si>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</si>
  <si>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</si>
  <si>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</si>
  <si>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</si>
  <si>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</si>
  <si>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</si>
  <si>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</si>
  <si>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</si>
  <si>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</si>
  <si>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</si>
  <si>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</si>
  <si>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</si>
  <si>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</si>
  <si>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</si>
  <si>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</si>
  <si>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</si>
  <si>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</si>
  <si>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</si>
  <si>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</si>
  <si>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</si>
  <si>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</si>
  <si>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</si>
  <si>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</si>
  <si>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</si>
  <si>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</si>
  <si>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</si>
  <si>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</si>
  <si>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</si>
  <si>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</si>
  <si>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</si>
  <si>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</si>
  <si>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</si>
  <si>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</si>
  <si>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</si>
  <si>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</si>
  <si>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</si>
  <si>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</si>
  <si>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</si>
  <si>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</si>
  <si>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</si>
  <si>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</si>
  <si>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</si>
  <si>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</si>
  <si>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</si>
  <si>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</si>
  <si>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</si>
  <si>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</si>
  <si>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</si>
  <si>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</si>
  <si>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</si>
  <si>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</si>
  <si>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</si>
  <si>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</si>
  <si>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</si>
  <si>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</si>
  <si>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</si>
  <si>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</si>
  <si>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</si>
  <si>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</si>
  <si>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</si>
  <si>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</si>
  <si>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</si>
  <si>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</si>
  <si>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</si>
  <si>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</si>
  <si>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</si>
  <si>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</si>
  <si>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</si>
  <si>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</si>
  <si>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</si>
  <si>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</si>
  <si>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</si>
  <si>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</si>
  <si>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</si>
  <si>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</si>
  <si>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</si>
  <si>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</si>
  <si>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</si>
  <si>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</si>
  <si>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</si>
  <si>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</si>
  <si>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</si>
  <si>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</si>
  <si>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</si>
  <si>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</si>
  <si>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</si>
  <si>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</si>
  <si>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</si>
  <si>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</si>
  <si>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</si>
  <si>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</si>
  <si>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</si>
  <si>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</si>
  <si>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</si>
  <si>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</si>
  <si>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</si>
  <si>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</si>
  <si>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</si>
  <si>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</si>
  <si>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</si>
  <si>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</si>
  <si>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</si>
  <si>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</si>
  <si>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</si>
  <si>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</si>
  <si>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</si>
  <si>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</si>
  <si>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</si>
  <si>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</si>
  <si>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</si>
  <si>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</si>
  <si>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</si>
  <si>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</si>
  <si>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</si>
  <si>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</si>
  <si>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</si>
  <si>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</si>
  <si>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</si>
  <si>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</si>
  <si>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</si>
  <si>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</si>
  <si>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</si>
  <si>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</si>
  <si>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</si>
  <si>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</si>
  <si>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</si>
  <si>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</si>
  <si>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</si>
  <si>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</si>
  <si>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</si>
  <si>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</si>
  <si>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</si>
  <si>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</si>
  <si>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</si>
  <si>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</si>
  <si>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</si>
  <si>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</si>
  <si>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</si>
  <si>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</si>
  <si>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</si>
  <si>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</si>
  <si>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</si>
  <si>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</si>
  <si>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</si>
  <si>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</si>
  <si>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</si>
  <si>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</si>
  <si>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</si>
  <si>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</si>
  <si>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</si>
  <si>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</si>
  <si>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</si>
  <si>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</si>
  <si>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</si>
  <si>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</si>
  <si>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</si>
  <si>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</si>
  <si>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</si>
  <si>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</si>
  <si>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</si>
  <si>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</si>
  <si>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</si>
  <si>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</si>
  <si>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</si>
  <si>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</si>
  <si>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</si>
  <si>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</si>
  <si>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</si>
  <si>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</si>
  <si>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</si>
  <si>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</si>
  <si>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</si>
  <si>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</si>
  <si>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</si>
  <si>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</si>
  <si>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</si>
  <si>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</si>
  <si>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</si>
  <si>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</si>
  <si>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</si>
  <si>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</si>
  <si>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</si>
  <si>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</si>
  <si>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</si>
  <si>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</si>
  <si>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</si>
  <si>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</si>
  <si>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</si>
  <si>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</si>
  <si>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</si>
  <si>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</si>
  <si>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</si>
  <si>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</si>
  <si>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</si>
  <si>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</si>
  <si>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</si>
  <si>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</si>
  <si>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</si>
  <si>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</si>
  <si>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</si>
  <si>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</si>
  <si>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</si>
  <si>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</si>
  <si>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</si>
  <si>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</si>
  <si>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</si>
  <si>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</si>
  <si>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</si>
  <si>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</si>
  <si>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</si>
  <si>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</si>
  <si>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</si>
  <si>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</si>
  <si>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</si>
  <si>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</si>
  <si>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</si>
  <si>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</si>
  <si>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</si>
  <si>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</si>
  <si>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</si>
  <si>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</si>
  <si>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</si>
  <si>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</si>
  <si>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</si>
  <si>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</si>
  <si>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</si>
  <si>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</si>
  <si>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</si>
  <si>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</si>
  <si>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</si>
  <si>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</si>
  <si>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</si>
  <si>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</si>
  <si>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</si>
  <si>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</si>
  <si>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</si>
  <si>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</si>
  <si>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</si>
  <si>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</si>
  <si>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</si>
  <si>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</si>
  <si>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</si>
  <si>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</si>
  <si>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</si>
  <si>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</si>
  <si>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</si>
  <si>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</si>
  <si>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</si>
  <si>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</si>
  <si>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</si>
  <si>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</si>
  <si>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</si>
  <si>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</si>
  <si>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</si>
  <si>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</si>
  <si>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</si>
  <si>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</si>
  <si>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</si>
  <si>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</si>
  <si>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</si>
  <si>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</si>
  <si>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</si>
  <si>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</si>
  <si>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</si>
  <si>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</si>
  <si>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</si>
  <si>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</si>
  <si>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</si>
  <si>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</si>
  <si>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</si>
  <si>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</si>
  <si>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</si>
  <si>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</si>
  <si>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</si>
  <si>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</si>
  <si>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</si>
  <si>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</si>
  <si>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</si>
  <si>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</si>
  <si>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</si>
  <si>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</si>
  <si>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</si>
  <si>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</si>
  <si>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</si>
  <si>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</si>
  <si>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</si>
  <si>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</si>
  <si>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</si>
  <si>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</si>
  <si>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</si>
  <si>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</si>
  <si>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</si>
  <si>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</si>
  <si>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</si>
  <si>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</si>
  <si>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</si>
  <si>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</si>
  <si>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</si>
  <si>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</si>
  <si>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</si>
  <si>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</si>
  <si>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</si>
  <si>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</si>
  <si>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</si>
  <si>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</si>
  <si>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</si>
  <si>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</si>
  <si>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</si>
  <si>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</si>
  <si>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</si>
  <si>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</si>
  <si>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</si>
  <si>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</si>
  <si>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</si>
  <si>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</si>
  <si>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</si>
  <si>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</si>
  <si>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</si>
  <si>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</si>
  <si>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</si>
  <si>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</si>
  <si>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</si>
  <si>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</si>
  <si>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</si>
  <si>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</si>
  <si>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</si>
  <si>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</si>
  <si>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</si>
  <si>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</si>
  <si>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</si>
  <si>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</si>
  <si>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</si>
  <si>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</si>
  <si>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</si>
  <si>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</si>
  <si>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</si>
  <si>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</si>
  <si>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</si>
  <si>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</si>
  <si>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</si>
  <si>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</si>
  <si>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</si>
  <si>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</si>
  <si>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</si>
  <si>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</si>
  <si>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</si>
  <si>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</si>
  <si>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</si>
  <si>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</si>
  <si>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</si>
  <si>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</si>
  <si>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</si>
  <si>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</si>
  <si>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</si>
  <si>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</si>
  <si>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</si>
  <si>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</si>
  <si>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</si>
  <si>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</si>
  <si>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</si>
  <si>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</si>
  <si>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</si>
  <si>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</si>
  <si>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</si>
  <si>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</si>
  <si>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</si>
  <si>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</si>
  <si>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</si>
  <si>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</si>
  <si>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</si>
  <si>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</si>
  <si>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</si>
  <si>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</si>
  <si>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</si>
  <si>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</si>
  <si>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</si>
  <si>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</si>
  <si>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</si>
  <si>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</si>
  <si>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</si>
  <si>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</si>
  <si>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</si>
  <si>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</si>
  <si>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</si>
  <si>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</si>
  <si>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</si>
  <si>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</si>
  <si>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</si>
  <si>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</si>
  <si>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</si>
  <si>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</si>
  <si>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</si>
  <si>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</si>
  <si>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</si>
  <si>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</si>
  <si>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</si>
  <si>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</si>
  <si>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</si>
  <si>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</si>
  <si>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</si>
  <si>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</si>
  <si>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</si>
  <si>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</si>
  <si>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</si>
  <si>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</si>
  <si>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</si>
  <si>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</si>
  <si>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</si>
  <si>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</si>
  <si>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</si>
  <si>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</si>
  <si>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</si>
  <si>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</si>
  <si>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</si>
  <si>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</si>
  <si>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</si>
  <si>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</si>
  <si>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</si>
  <si>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</si>
  <si>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</si>
  <si>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</si>
  <si>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</si>
  <si>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</si>
  <si>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</si>
  <si>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</si>
  <si>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</si>
  <si>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</si>
  <si>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</si>
  <si>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</si>
  <si>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</si>
  <si>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</si>
  <si>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</si>
  <si>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</si>
  <si>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</si>
  <si>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</si>
  <si>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</si>
  <si>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</si>
  <si>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</si>
  <si>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</si>
  <si>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</si>
  <si>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</si>
  <si>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</si>
  <si>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</si>
  <si>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</si>
  <si>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</si>
  <si>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</si>
  <si>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</si>
  <si>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</si>
  <si>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</si>
  <si>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</si>
  <si>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</si>
  <si>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</si>
  <si>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</si>
  <si>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</si>
  <si>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</si>
  <si>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</si>
  <si>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</si>
  <si>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</si>
  <si>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</si>
  <si>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</si>
  <si>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</si>
  <si>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</si>
  <si>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</si>
  <si>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</si>
  <si>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</si>
  <si>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</si>
  <si>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</si>
  <si>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</si>
  <si>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</si>
  <si>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</si>
  <si>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</si>
  <si>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</si>
  <si>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</si>
  <si>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</si>
  <si>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</si>
  <si>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</si>
  <si>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</si>
  <si>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</si>
  <si>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</si>
  <si>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</si>
  <si>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</si>
  <si>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</si>
  <si>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</si>
  <si>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</si>
  <si>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</si>
  <si>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</si>
  <si>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</si>
  <si>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</si>
  <si>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</si>
  <si>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</si>
  <si>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</si>
  <si>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</si>
  <si>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</si>
  <si>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</si>
  <si>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</si>
  <si>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</si>
  <si>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</si>
  <si>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</si>
  <si>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</si>
  <si>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</si>
  <si>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</si>
  <si>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</si>
  <si>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</si>
  <si>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</si>
  <si>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</si>
  <si>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</si>
  <si>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</si>
  <si>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</si>
  <si>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</si>
  <si>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</si>
  <si>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</si>
  <si>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</si>
  <si>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</si>
  <si>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</si>
  <si>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</si>
  <si>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</si>
  <si>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</si>
  <si>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</si>
  <si>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</si>
  <si>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</si>
  <si>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</si>
  <si>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</si>
  <si>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</si>
  <si>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</si>
  <si>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</si>
  <si>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</si>
  <si>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</si>
  <si>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</si>
  <si>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</si>
  <si>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</si>
  <si>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</si>
  <si>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</si>
  <si>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</si>
  <si>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</si>
  <si>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</si>
  <si>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</si>
  <si>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</si>
  <si>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</si>
  <si>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</si>
  <si>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</si>
  <si>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</si>
  <si>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</si>
  <si>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</si>
  <si>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</si>
  <si>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</si>
  <si>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</si>
  <si>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</si>
  <si>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</si>
  <si>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</si>
  <si>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</si>
  <si>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</si>
  <si>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</si>
  <si>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</si>
  <si>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</si>
  <si>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</si>
  <si>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</si>
  <si>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</si>
  <si>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</si>
  <si>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</si>
  <si>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</si>
  <si>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</si>
  <si>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</si>
  <si>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</si>
  <si>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</si>
  <si>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</si>
  <si>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</si>
  <si>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</si>
  <si>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</si>
  <si>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</si>
  <si>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</si>
  <si>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</si>
  <si>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</si>
  <si>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</si>
  <si>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</si>
  <si>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</si>
  <si>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</si>
  <si>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</si>
  <si>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</si>
  <si>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</si>
  <si>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</si>
  <si>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</si>
  <si>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</si>
  <si>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</si>
  <si>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</si>
  <si>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</si>
  <si>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</si>
  <si>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</si>
  <si>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</si>
  <si>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</si>
  <si>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</si>
  <si>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</si>
  <si>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</si>
  <si>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</si>
  <si>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</si>
  <si>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</si>
  <si>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</si>
  <si>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</si>
  <si>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</si>
  <si>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</si>
  <si>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</si>
  <si>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</si>
  <si>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</si>
  <si>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</si>
  <si>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</si>
  <si>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</si>
  <si>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</si>
  <si>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</si>
  <si>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</si>
  <si>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</si>
  <si>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</si>
  <si>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</si>
  <si>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</si>
  <si>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</si>
  <si>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</si>
  <si>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</si>
  <si>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</si>
  <si>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</si>
  <si>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</si>
  <si>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</si>
  <si>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</si>
  <si>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</si>
  <si>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</si>
  <si>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</si>
  <si>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</si>
  <si>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</si>
  <si>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</si>
  <si>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</si>
  <si>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</si>
  <si>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</si>
  <si>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</si>
  <si>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</si>
  <si>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</si>
  <si>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</si>
  <si>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</si>
  <si>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</si>
  <si>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</si>
  <si>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</si>
  <si>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</si>
  <si>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</si>
  <si>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</si>
  <si>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</si>
  <si>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</si>
  <si>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</si>
  <si>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</si>
  <si>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</si>
  <si>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</si>
  <si>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</si>
  <si>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</si>
  <si>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</si>
  <si>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</si>
  <si>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</si>
  <si>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</si>
  <si>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</si>
  <si>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</si>
  <si>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</si>
  <si>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</si>
  <si>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</si>
  <si>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</si>
  <si>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</si>
  <si>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</si>
  <si>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</si>
  <si>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</si>
  <si>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</si>
  <si>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</si>
  <si>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</si>
  <si>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</si>
  <si>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</si>
  <si>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</si>
  <si>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</si>
  <si>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</si>
  <si>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</si>
  <si>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</si>
  <si>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</si>
  <si>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</si>
  <si>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</si>
  <si>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</si>
  <si>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</si>
  <si>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</si>
  <si>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</si>
  <si>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</si>
  <si>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</si>
  <si>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</si>
  <si>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</si>
  <si>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</si>
  <si>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</si>
  <si>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</si>
  <si>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</si>
  <si>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</si>
  <si>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</si>
  <si>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</si>
  <si>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</si>
  <si>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</si>
  <si>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</si>
  <si>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</si>
  <si>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</si>
  <si>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</si>
  <si>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</si>
  <si>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</si>
  <si>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</si>
  <si>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</si>
  <si>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</si>
  <si>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</si>
  <si>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</si>
  <si>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</si>
  <si>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</si>
  <si>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</si>
  <si>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</si>
  <si>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</si>
  <si>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</si>
  <si>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</si>
  <si>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</si>
  <si>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</si>
  <si>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</si>
  <si>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</si>
  <si>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</si>
  <si>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</si>
  <si>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</si>
  <si>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</si>
  <si>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</si>
  <si>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</si>
  <si>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</si>
  <si>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</si>
  <si>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</si>
  <si>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</si>
  <si>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</si>
  <si>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</si>
  <si>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</si>
  <si>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</si>
  <si>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</si>
  <si>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</si>
  <si>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</si>
  <si>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</si>
  <si>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</si>
  <si>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</si>
  <si>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</si>
  <si>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</si>
  <si>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</si>
  <si>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</si>
  <si>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</si>
  <si>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</si>
  <si>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</si>
  <si>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</si>
  <si>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</si>
  <si>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</si>
  <si>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</si>
  <si>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</si>
  <si>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</si>
  <si>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</si>
  <si>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</si>
  <si>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</si>
  <si>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</si>
  <si>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</si>
  <si>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</si>
  <si>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</si>
  <si>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</si>
  <si>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</si>
  <si>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</si>
  <si>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</si>
  <si>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</si>
  <si>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</si>
  <si>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</si>
  <si>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</si>
  <si>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</si>
  <si>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</si>
  <si>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</si>
  <si>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</si>
  <si>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</si>
  <si>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</si>
  <si>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</si>
  <si>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</si>
  <si>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</si>
  <si>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</si>
  <si>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</si>
  <si>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</si>
  <si>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</si>
  <si>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</si>
  <si>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</si>
  <si>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</si>
  <si>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</si>
  <si>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</si>
  <si>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</si>
  <si>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</si>
  <si>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</si>
  <si>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</si>
  <si>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</si>
  <si>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</si>
  <si>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</si>
  <si>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</si>
  <si>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</si>
  <si>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</si>
  <si>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</si>
  <si>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</si>
  <si>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</si>
  <si>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</si>
  <si>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</si>
  <si>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</si>
  <si>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</si>
  <si>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</si>
  <si>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</si>
  <si>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</si>
  <si>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</si>
  <si>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</si>
  <si>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</si>
  <si>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</si>
  <si>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</si>
  <si>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</si>
  <si>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</si>
  <si>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</si>
  <si>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</si>
  <si>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</si>
  <si>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</si>
  <si>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</si>
  <si>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</si>
  <si>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</si>
  <si>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</si>
  <si>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</si>
  <si>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</si>
  <si>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</si>
  <si>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</si>
  <si>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</si>
  <si>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</si>
  <si>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</si>
  <si>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</si>
  <si>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</si>
  <si>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</si>
  <si>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</si>
  <si>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</si>
  <si>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</si>
  <si>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</si>
  <si>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</si>
  <si>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</si>
  <si>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</si>
  <si>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</si>
  <si>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</si>
  <si>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</si>
  <si>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</si>
  <si>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</si>
  <si>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</si>
  <si>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</si>
  <si>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</si>
  <si>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</si>
  <si>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</si>
  <si>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</si>
  <si>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</si>
  <si>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</si>
  <si>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</si>
  <si>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</si>
  <si>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</si>
  <si>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</si>
  <si>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</si>
  <si>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</si>
  <si>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</si>
  <si>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</si>
  <si>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</si>
  <si>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</si>
  <si>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</si>
  <si>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</si>
  <si>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</si>
  <si>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</si>
  <si>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</si>
  <si>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</si>
  <si>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</si>
  <si>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</si>
  <si>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</si>
  <si>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</si>
  <si>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</si>
  <si>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</si>
  <si>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</si>
  <si>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</si>
  <si>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</si>
  <si>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</si>
  <si>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</si>
  <si>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</si>
  <si>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</si>
  <si>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</si>
  <si>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</si>
  <si>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</si>
  <si>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</si>
  <si>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</si>
  <si>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</si>
  <si>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</si>
  <si>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</si>
  <si>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</si>
  <si>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</si>
  <si>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</si>
  <si>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</si>
  <si>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</si>
  <si>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</si>
  <si>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</si>
  <si>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</si>
  <si>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</si>
  <si>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</si>
  <si>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</si>
  <si>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</si>
  <si>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</si>
  <si>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</si>
  <si>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</si>
  <si>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</si>
  <si>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</si>
  <si>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</si>
  <si>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</si>
  <si>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</si>
  <si>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</si>
  <si>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</si>
  <si>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</si>
  <si>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</si>
  <si>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</si>
  <si>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</si>
  <si>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</si>
  <si>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</si>
  <si>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</si>
  <si>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</si>
  <si>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</si>
  <si>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</si>
  <si>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</si>
  <si>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</si>
  <si>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</si>
  <si>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</si>
  <si>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</si>
  <si>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</si>
  <si>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</si>
  <si>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</si>
  <si>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</si>
  <si>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</si>
  <si>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</si>
  <si>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</si>
  <si>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</si>
  <si>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</si>
  <si>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</si>
  <si>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</si>
  <si>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</si>
  <si>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</si>
  <si>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</si>
  <si>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</si>
  <si>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</si>
  <si>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</si>
  <si>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</si>
  <si>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</si>
  <si>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</si>
  <si>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</si>
  <si>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</si>
  <si>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</si>
  <si>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</si>
  <si>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</si>
  <si>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</si>
  <si>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</si>
  <si>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</si>
  <si>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</si>
  <si>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</si>
  <si>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</si>
  <si>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</si>
  <si>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</si>
  <si>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</si>
  <si>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</si>
  <si>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</si>
  <si>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</si>
  <si>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</si>
  <si>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</si>
  <si>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</si>
  <si>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</si>
  <si>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</si>
  <si>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</si>
  <si>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</si>
  <si>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</si>
  <si>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</si>
  <si>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</si>
  <si>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</si>
  <si>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</si>
  <si>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</si>
  <si>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</si>
  <si>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</si>
  <si>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</si>
  <si>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</si>
  <si>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</si>
  <si>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</si>
  <si>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</si>
  <si>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</si>
  <si>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</si>
  <si>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</si>
  <si>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</si>
  <si>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</si>
  <si>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</si>
  <si>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</si>
  <si>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</si>
  <si>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</si>
  <si>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</si>
  <si>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</si>
  <si>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</si>
  <si>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</si>
  <si>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</si>
  <si>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</si>
  <si>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</si>
  <si>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</si>
  <si>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</si>
  <si>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</si>
  <si>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</si>
  <si>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</si>
  <si>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</si>
  <si>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</si>
  <si>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</si>
  <si>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</si>
  <si>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</si>
  <si>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</si>
  <si>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</si>
  <si>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</si>
  <si>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</si>
  <si>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</si>
  <si>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</si>
  <si>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</si>
  <si>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</si>
  <si>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</si>
  <si>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</si>
  <si>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</si>
  <si>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</si>
  <si>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</si>
  <si>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</si>
  <si>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</si>
  <si>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</si>
  <si>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</si>
  <si>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</si>
  <si>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</si>
  <si>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</si>
  <si>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</si>
  <si>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</si>
  <si>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</si>
  <si>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</si>
  <si>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</si>
  <si>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</si>
  <si>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</si>
  <si>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</si>
  <si>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</si>
  <si>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</si>
  <si>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</si>
  <si>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</si>
  <si>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</si>
  <si>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</si>
  <si>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</si>
  <si>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</si>
  <si>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</si>
  <si>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</si>
  <si>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</si>
  <si>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</si>
  <si>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</si>
  <si>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</si>
  <si>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</si>
  <si>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</si>
  <si>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</si>
  <si>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</si>
  <si>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</si>
  <si>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</si>
  <si>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</si>
  <si>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</si>
  <si>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</si>
  <si>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</si>
  <si>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</si>
  <si>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</si>
  <si>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</si>
  <si>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</si>
  <si>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</si>
  <si>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</si>
  <si>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</si>
  <si>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</si>
  <si>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</si>
  <si>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</si>
  <si>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</si>
  <si>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</si>
  <si>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</si>
  <si>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</si>
  <si>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</si>
  <si>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</si>
  <si>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</si>
  <si>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</si>
  <si>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</si>
  <si>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</si>
  <si>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</si>
  <si>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</si>
  <si>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</si>
  <si>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</si>
  <si>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</si>
  <si>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</si>
  <si>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</si>
  <si>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</si>
  <si>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</si>
  <si>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</si>
  <si>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</si>
  <si>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</si>
  <si>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</si>
  <si>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</si>
  <si>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</si>
  <si>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</si>
  <si>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</si>
  <si>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</si>
  <si>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</si>
  <si>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</si>
  <si>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</si>
  <si>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</si>
  <si>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</si>
  <si>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</si>
  <si>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</si>
  <si>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</si>
  <si>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</si>
  <si>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</si>
  <si>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</si>
  <si>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</si>
  <si>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</si>
  <si>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</si>
  <si>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</si>
  <si>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</si>
  <si>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</si>
  <si>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</si>
  <si>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</si>
  <si>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</si>
  <si>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</si>
  <si>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</si>
  <si>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</si>
  <si>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</si>
  <si>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</si>
  <si>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</si>
  <si>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</si>
  <si>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</si>
  <si>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</si>
  <si>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</si>
  <si>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</si>
  <si>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</si>
  <si>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</si>
  <si>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</si>
  <si>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</si>
  <si>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</si>
  <si>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</si>
  <si>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</si>
  <si>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</si>
  <si>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</si>
  <si>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</si>
  <si>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</si>
  <si>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</si>
  <si>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</si>
  <si>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</si>
  <si>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</si>
  <si>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</si>
  <si>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</si>
  <si>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</si>
  <si>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</si>
  <si>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</si>
  <si>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</si>
  <si>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</si>
  <si>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</si>
  <si>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</si>
  <si>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</si>
  <si>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</si>
  <si>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</si>
  <si>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</si>
  <si>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</si>
  <si>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</si>
  <si>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</si>
  <si>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</si>
  <si>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</si>
  <si>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</si>
  <si>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</si>
  <si>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</si>
  <si>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</si>
  <si>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</si>
  <si>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</si>
  <si>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</si>
  <si>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</si>
  <si>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</si>
  <si>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</si>
  <si>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</si>
  <si>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</si>
  <si>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</si>
  <si>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</si>
  <si>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</si>
  <si>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</si>
  <si>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</si>
  <si>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</si>
  <si>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</si>
  <si>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</si>
  <si>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</si>
  <si>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</si>
  <si>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</si>
  <si>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</si>
  <si>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</si>
  <si>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</si>
  <si>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</si>
  <si>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</si>
  <si>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</si>
  <si>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</si>
  <si>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</si>
  <si>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</si>
  <si>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</si>
  <si>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</si>
  <si>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</si>
  <si>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</si>
  <si>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</si>
  <si>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</si>
  <si>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</si>
  <si>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</si>
  <si>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</si>
  <si>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</si>
  <si>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</si>
  <si>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</si>
  <si>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</si>
  <si>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</si>
  <si>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</si>
  <si>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</si>
  <si>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</si>
  <si>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</si>
  <si>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</si>
  <si>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</si>
  <si>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</si>
  <si>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</si>
  <si>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</si>
  <si>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</si>
  <si>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</si>
  <si>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</si>
  <si>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</si>
  <si>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</si>
  <si>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</si>
  <si>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</si>
  <si>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</si>
  <si>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</si>
  <si>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</si>
  <si>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</si>
  <si>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</si>
  <si>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</si>
  <si>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</si>
  <si>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</si>
  <si>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</si>
  <si>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</si>
  <si>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</si>
  <si>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</si>
  <si>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</si>
  <si>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</si>
  <si>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</si>
  <si>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</si>
  <si>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</si>
  <si>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</si>
  <si>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</si>
  <si>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</si>
  <si>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</si>
  <si>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</si>
  <si>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</si>
  <si>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</si>
  <si>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</si>
  <si>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</si>
  <si>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</si>
  <si>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</si>
  <si>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</si>
  <si>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</si>
  <si>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</si>
  <si>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</si>
  <si>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</si>
  <si>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</si>
  <si>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</si>
  <si>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</si>
  <si>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</si>
  <si>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</si>
  <si>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</si>
  <si>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</si>
  <si>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</si>
  <si>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</si>
  <si>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</si>
  <si>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</si>
  <si>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</si>
  <si>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</si>
  <si>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</si>
  <si>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</si>
  <si>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</si>
  <si>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</si>
  <si>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</si>
  <si>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</si>
  <si>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</si>
  <si>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</si>
  <si>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</si>
  <si>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</si>
  <si>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</si>
  <si>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</si>
  <si>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</si>
  <si>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</si>
  <si>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</si>
  <si>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</si>
  <si>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</si>
  <si>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</si>
  <si>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</si>
  <si>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</si>
  <si>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</si>
  <si>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</si>
  <si>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</si>
  <si>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</si>
  <si>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</si>
  <si>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</si>
  <si>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</si>
  <si>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</si>
  <si>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</si>
  <si>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</si>
  <si>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</si>
  <si>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</si>
  <si>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</si>
  <si>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</si>
  <si>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</si>
  <si>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</si>
  <si>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</si>
  <si>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</si>
  <si>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</si>
  <si>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</si>
  <si>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</si>
  <si>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</si>
  <si>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</si>
  <si>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</si>
  <si>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</si>
  <si>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</si>
  <si>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</si>
  <si>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</si>
  <si>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</si>
  <si>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</si>
  <si>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</si>
  <si>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</si>
  <si>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</si>
  <si>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</si>
  <si>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</si>
  <si>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</si>
  <si>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</si>
  <si>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</si>
  <si>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</si>
  <si>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</si>
  <si>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</si>
  <si>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</si>
  <si>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</si>
  <si>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</si>
  <si>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</si>
  <si>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</si>
  <si>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</si>
  <si>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</si>
  <si>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</si>
  <si>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</si>
  <si>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</si>
  <si>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</si>
  <si>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</si>
  <si>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</si>
  <si>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</si>
  <si>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</si>
  <si>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</si>
  <si>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</si>
  <si>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</si>
  <si>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</si>
  <si>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</si>
  <si>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</si>
  <si>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</si>
  <si>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</si>
  <si>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</si>
  <si>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</si>
  <si>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</si>
  <si>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</si>
  <si>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</si>
  <si>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</si>
  <si>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</si>
  <si>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</si>
  <si>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</si>
  <si>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</si>
  <si>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</si>
  <si>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</si>
  <si>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</si>
  <si>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</si>
  <si>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</si>
  <si>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</si>
  <si>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</si>
  <si>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</si>
  <si>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</si>
  <si>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</si>
  <si>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</si>
  <si>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</si>
  <si>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</si>
  <si>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</si>
  <si>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</si>
  <si>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</si>
  <si>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</si>
  <si>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</si>
  <si>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</si>
  <si>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</si>
  <si>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</si>
  <si>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</si>
  <si>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</si>
  <si>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</si>
  <si>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</si>
  <si>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</si>
  <si>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</si>
  <si>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</si>
  <si>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</si>
  <si>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</si>
  <si>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</si>
  <si>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</si>
  <si>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</si>
  <si>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</si>
  <si>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</si>
  <si>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</si>
  <si>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</si>
  <si>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</si>
  <si>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</si>
  <si>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</si>
  <si>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</si>
  <si>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</si>
  <si>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</si>
  <si>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</si>
  <si>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</si>
  <si>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</si>
  <si>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</si>
  <si>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</si>
  <si>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</si>
  <si>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</si>
  <si>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</si>
  <si>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</si>
  <si>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</si>
  <si>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</si>
  <si>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</si>
  <si>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</si>
  <si>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</si>
  <si>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</si>
  <si>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</si>
  <si>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</si>
  <si>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</si>
  <si>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</si>
  <si>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</si>
  <si>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</si>
  <si>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</si>
  <si>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</si>
  <si>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</si>
  <si>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</si>
  <si>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</si>
  <si>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</si>
  <si>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</si>
  <si>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</si>
  <si>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</si>
  <si>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</si>
  <si>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</si>
  <si>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</si>
  <si>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</si>
  <si>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</si>
  <si>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</si>
  <si>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</si>
  <si>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</si>
  <si>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</si>
  <si>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</si>
  <si>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</si>
  <si>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</si>
  <si>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</si>
  <si>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</si>
  <si>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</si>
  <si>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</si>
  <si>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</si>
  <si>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</si>
  <si>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</si>
  <si>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</si>
  <si>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</si>
  <si>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</si>
  <si>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</si>
  <si>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</si>
  <si>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</si>
  <si>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</si>
  <si>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</si>
  <si>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</si>
  <si>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</si>
  <si>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</si>
  <si>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</si>
  <si>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</si>
  <si>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</si>
  <si>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</si>
  <si>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</si>
  <si>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</si>
  <si>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</si>
  <si>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</si>
  <si>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</si>
  <si>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</si>
  <si>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</si>
  <si>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</si>
  <si>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</si>
  <si>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</si>
  <si>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</si>
  <si>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</si>
  <si>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</si>
  <si>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</si>
  <si>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</si>
  <si>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</si>
  <si>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</si>
  <si>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</si>
  <si>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</si>
  <si>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</si>
  <si>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</si>
  <si>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</si>
  <si>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</si>
  <si>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</si>
  <si>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</si>
  <si>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</si>
  <si>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</si>
  <si>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</si>
  <si>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</si>
  <si>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</si>
  <si>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</si>
  <si>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</si>
  <si>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</si>
  <si>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</si>
  <si>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</si>
  <si>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</si>
  <si>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</si>
  <si>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</si>
  <si>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</si>
  <si>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</si>
  <si>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</si>
  <si>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</si>
  <si>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</si>
  <si>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</si>
  <si>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</si>
  <si>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</si>
  <si>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</si>
  <si>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</si>
  <si>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</si>
  <si>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</si>
  <si>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</si>
  <si>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</si>
  <si>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</si>
  <si>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</si>
  <si>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</si>
  <si>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</si>
  <si>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</si>
  <si>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</si>
  <si>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</si>
  <si>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</si>
  <si>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</si>
  <si>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</si>
  <si>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</si>
  <si>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</si>
  <si>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</si>
  <si>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</si>
  <si>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</si>
  <si>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</si>
  <si>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</si>
  <si>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</si>
  <si>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</si>
  <si>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</si>
  <si>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</si>
  <si>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</si>
  <si>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</si>
  <si>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</si>
  <si>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</si>
  <si>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</si>
  <si>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</si>
  <si>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</si>
  <si>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</si>
  <si>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</si>
  <si>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</si>
  <si>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</si>
  <si>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</si>
  <si>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</si>
  <si>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</si>
  <si>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</si>
  <si>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</si>
  <si>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</si>
  <si>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</si>
  <si>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</si>
  <si>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</si>
  <si>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</si>
  <si>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</si>
  <si>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</si>
  <si>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</si>
  <si>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</si>
  <si>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</si>
  <si>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</si>
  <si>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</si>
  <si>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</si>
  <si>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</si>
  <si>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</si>
  <si>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</si>
  <si>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</si>
  <si>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</si>
  <si>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</si>
  <si>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</si>
  <si>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</si>
  <si>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</si>
  <si>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</si>
  <si>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</si>
  <si>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</si>
  <si>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</si>
  <si>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</si>
  <si>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</si>
  <si>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</si>
  <si>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</si>
  <si>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</si>
  <si>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</si>
  <si>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</si>
  <si>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</si>
  <si>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</si>
  <si>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</si>
  <si>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</si>
  <si>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</si>
  <si>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</si>
  <si>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</si>
  <si>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</si>
  <si>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</si>
  <si>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</si>
  <si>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</si>
  <si>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</si>
  <si>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</si>
  <si>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</si>
  <si>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</si>
  <si>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</si>
  <si>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</si>
  <si>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</si>
  <si>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</si>
  <si>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</si>
  <si>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</si>
  <si>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</si>
  <si>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</si>
  <si>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</si>
  <si>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</si>
  <si>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</si>
  <si>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</si>
  <si>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</si>
  <si>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</si>
  <si>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</si>
  <si>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</si>
  <si>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</si>
  <si>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</si>
  <si>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</si>
  <si>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</si>
  <si>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</si>
  <si>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</si>
  <si>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</si>
  <si>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</si>
  <si>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</si>
  <si>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</si>
  <si>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</si>
  <si>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</si>
  <si>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</si>
  <si>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</si>
  <si>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</si>
  <si>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</si>
  <si>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</si>
  <si>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</si>
  <si>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</si>
  <si>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</si>
  <si>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</si>
  <si>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</si>
  <si>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</si>
  <si>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</si>
  <si>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</si>
  <si>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</si>
  <si>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</si>
  <si>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</si>
  <si>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</si>
  <si>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</si>
  <si>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</si>
  <si>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</si>
  <si>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</si>
  <si>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</si>
  <si>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</si>
  <si>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</si>
  <si>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</si>
  <si>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</si>
  <si>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</si>
  <si>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</si>
  <si>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</si>
  <si>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</si>
  <si>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</si>
  <si>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</si>
  <si>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</si>
  <si>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</si>
  <si>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</si>
  <si>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</si>
  <si>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</si>
  <si>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</si>
  <si>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</si>
  <si>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</si>
  <si>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</si>
  <si>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</si>
  <si>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</si>
  <si>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</si>
  <si>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</si>
  <si>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</si>
  <si>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</si>
  <si>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</si>
  <si>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</si>
  <si>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</si>
  <si>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</si>
  <si>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</si>
  <si>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</si>
  <si>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</si>
  <si>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</si>
  <si>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</si>
  <si>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</si>
  <si>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</si>
  <si>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</si>
  <si>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</si>
  <si>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</si>
  <si>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</si>
  <si>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</si>
  <si>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</si>
  <si>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</si>
  <si>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</si>
  <si>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</si>
  <si>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</si>
  <si>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</si>
  <si>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</si>
  <si>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</si>
  <si>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</si>
  <si>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</si>
  <si>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</si>
  <si>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</si>
  <si>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</si>
  <si>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</si>
  <si>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</si>
  <si>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</si>
  <si>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</si>
  <si>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</si>
  <si>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</si>
  <si>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</si>
  <si>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</si>
  <si>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</si>
  <si>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</si>
  <si>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</si>
  <si>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</si>
  <si>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</si>
  <si>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</si>
  <si>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</si>
  <si>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</si>
  <si>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</si>
  <si>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</si>
  <si>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</si>
  <si>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</si>
  <si>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</si>
  <si>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</si>
  <si>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</si>
  <si>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</si>
  <si>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</si>
  <si>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</si>
  <si>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</si>
  <si>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</si>
  <si>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</si>
  <si>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</si>
  <si>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</si>
  <si>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</si>
  <si>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</si>
  <si>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</si>
  <si>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</si>
  <si>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</si>
  <si>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</si>
  <si>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</si>
  <si>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</si>
  <si>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</si>
  <si>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</si>
  <si>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</si>
  <si>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</si>
  <si>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</si>
  <si>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</si>
  <si>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</si>
  <si>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</si>
  <si>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</si>
  <si>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</si>
  <si>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</si>
  <si>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</si>
  <si>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</si>
  <si>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</si>
  <si>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</si>
  <si>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</si>
  <si>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</si>
  <si>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</si>
  <si>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</si>
  <si>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</si>
  <si>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</si>
  <si>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</si>
  <si>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</si>
  <si>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</si>
  <si>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</si>
  <si>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</si>
  <si>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</si>
  <si>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</si>
  <si>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</si>
  <si>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</si>
  <si>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</si>
  <si>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</si>
  <si>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</si>
  <si>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</si>
  <si>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</si>
  <si>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</si>
  <si>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</si>
  <si>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</si>
  <si>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</si>
  <si>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</si>
  <si>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</si>
  <si>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</si>
  <si>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</si>
  <si>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</si>
  <si>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</si>
  <si>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</si>
  <si>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</si>
  <si>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</si>
  <si>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</si>
  <si>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</si>
  <si>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</si>
  <si>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</si>
  <si>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</si>
  <si>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</si>
  <si>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</si>
  <si>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</si>
  <si>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</si>
  <si>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</si>
  <si>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</si>
  <si>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</si>
  <si>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</si>
  <si>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</si>
  <si>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</si>
  <si>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</si>
  <si>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</si>
  <si>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</si>
  <si>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</si>
  <si>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</si>
  <si>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</si>
  <si>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</si>
  <si>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</si>
  <si>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</si>
  <si>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</si>
  <si>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</si>
  <si>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</si>
  <si>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</si>
  <si>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</si>
  <si>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</si>
  <si>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</si>
  <si>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</si>
  <si>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</si>
  <si>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</si>
  <si>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</si>
  <si>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</si>
  <si>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</si>
  <si>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</si>
  <si>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</si>
  <si>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</si>
  <si>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</si>
  <si>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</si>
  <si>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</si>
  <si>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</si>
  <si>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</si>
  <si>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</si>
  <si>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</si>
  <si>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</si>
  <si>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</si>
  <si>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</si>
  <si>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</si>
  <si>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</si>
  <si>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</si>
  <si>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</si>
  <si>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</si>
  <si>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</si>
  <si>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</si>
  <si>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</si>
  <si>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</si>
  <si>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</si>
  <si>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</si>
  <si>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</si>
  <si>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</si>
  <si>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</si>
  <si>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</si>
  <si>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</si>
  <si>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</si>
  <si>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</si>
  <si>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</si>
  <si>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</si>
  <si>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</si>
  <si>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</si>
  <si>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</si>
  <si>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</si>
  <si>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</si>
  <si>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</si>
  <si>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</si>
  <si>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</si>
  <si>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</si>
  <si>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</si>
  <si>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</si>
  <si>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</si>
  <si>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</si>
  <si>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</si>
  <si>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</si>
  <si>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</si>
  <si>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</si>
  <si>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</si>
  <si>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</si>
  <si>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</si>
  <si>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</si>
  <si>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</si>
  <si>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</si>
  <si>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</si>
  <si>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</si>
  <si>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</si>
  <si>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</si>
  <si>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</si>
  <si>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</si>
  <si>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</si>
  <si>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</si>
  <si>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</si>
  <si>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</si>
  <si>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</si>
  <si>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</si>
  <si>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</si>
  <si>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</si>
  <si>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</si>
  <si>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</si>
  <si>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</si>
  <si>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</si>
  <si>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</si>
  <si>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</si>
  <si>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</si>
  <si>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</si>
  <si>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</si>
  <si>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</si>
  <si>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</si>
  <si>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</si>
  <si>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</si>
  <si>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</si>
  <si>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</si>
  <si>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</si>
  <si>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</si>
  <si>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</si>
  <si>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</si>
  <si>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</si>
  <si>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</si>
  <si>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</si>
  <si>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</si>
  <si>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</si>
  <si>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</si>
  <si>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</si>
  <si>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</si>
  <si>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</si>
  <si>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</si>
  <si>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</si>
  <si>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</si>
  <si>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</si>
  <si>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</si>
  <si>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</si>
  <si>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</si>
  <si>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</si>
  <si>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</si>
  <si>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</si>
  <si>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</si>
  <si>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</si>
  <si>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</si>
  <si>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</si>
  <si>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</si>
  <si>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</si>
  <si>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</si>
  <si>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</si>
  <si>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</si>
  <si>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</si>
  <si>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</si>
  <si>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</si>
  <si>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</si>
  <si>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</si>
  <si>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</si>
  <si>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</si>
  <si>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</si>
  <si>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</si>
  <si>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</si>
  <si>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</si>
  <si>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</si>
  <si>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</si>
  <si>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</si>
  <si>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</si>
  <si>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</si>
  <si>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</si>
  <si>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</si>
  <si>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</si>
  <si>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</si>
  <si>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</si>
  <si>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</si>
  <si>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</si>
  <si>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</si>
  <si>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</si>
  <si>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</si>
  <si>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</si>
  <si>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</si>
  <si>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</si>
  <si>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</si>
  <si>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</si>
  <si>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</si>
  <si>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</si>
  <si>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</si>
  <si>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</si>
  <si>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</si>
  <si>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</si>
  <si>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</si>
  <si>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</si>
  <si>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</si>
  <si>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</si>
  <si>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</si>
  <si>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</si>
  <si>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</si>
  <si>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</si>
  <si>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</si>
  <si>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</si>
  <si>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</si>
  <si>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</si>
  <si>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</si>
  <si>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</si>
  <si>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</si>
  <si>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</si>
  <si>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</si>
  <si>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</si>
  <si>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</si>
  <si>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</si>
  <si>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</si>
  <si>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</si>
  <si>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</si>
  <si>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</si>
  <si>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</si>
  <si>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</si>
  <si>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</si>
  <si>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</si>
  <si>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</si>
  <si>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</si>
  <si>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</si>
  <si>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</si>
  <si>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</si>
  <si>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</si>
  <si>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</si>
  <si>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</si>
  <si>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</si>
  <si>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</si>
  <si>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</si>
  <si>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</si>
  <si>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</si>
  <si>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</si>
  <si>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</si>
  <si>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</si>
  <si>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</si>
  <si>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</si>
  <si>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</si>
  <si>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</si>
  <si>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</si>
  <si>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</si>
  <si>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</si>
  <si>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</si>
  <si>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</si>
  <si>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</si>
  <si>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</si>
  <si>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</si>
  <si>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</si>
  <si>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</si>
  <si>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</si>
  <si>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</si>
  <si>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</si>
  <si>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</si>
  <si>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</si>
  <si>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</si>
  <si>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</si>
  <si>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</si>
  <si>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</si>
  <si>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</si>
  <si>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</si>
  <si>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</si>
  <si>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</si>
  <si>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</si>
  <si>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</si>
  <si>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</si>
  <si>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</si>
  <si>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</si>
  <si>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</si>
  <si>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</si>
  <si>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</si>
  <si>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</si>
  <si>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</si>
  <si>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</si>
  <si>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</si>
  <si>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</si>
  <si>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</si>
  <si>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</si>
  <si>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</si>
  <si>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</si>
  <si>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</si>
  <si>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</si>
  <si>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</si>
  <si>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</si>
  <si>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</si>
  <si>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</si>
  <si>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</si>
  <si>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</si>
  <si>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</si>
  <si>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</si>
  <si>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</si>
  <si>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</si>
  <si>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</si>
  <si>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</si>
  <si>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</si>
  <si>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</si>
  <si>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</si>
  <si>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</si>
  <si>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</si>
  <si>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</si>
  <si>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</si>
  <si>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</si>
  <si>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</si>
  <si>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</si>
  <si>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</si>
  <si>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</si>
  <si>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</si>
  <si>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</si>
  <si>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</si>
  <si>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</si>
  <si>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</si>
  <si>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</si>
  <si>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</si>
  <si>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</si>
  <si>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</si>
  <si>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</si>
  <si>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</si>
  <si>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</si>
  <si>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</si>
  <si>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</si>
  <si>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</si>
  <si>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</si>
  <si>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</si>
  <si>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</si>
  <si>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</si>
  <si>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</si>
  <si>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</si>
  <si>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</si>
  <si>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</si>
  <si>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</si>
  <si>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</si>
  <si>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</si>
  <si>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</si>
  <si>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</si>
  <si>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</si>
  <si>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</si>
  <si>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</si>
  <si>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</si>
  <si>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</si>
  <si>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</si>
  <si>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</si>
  <si>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</si>
  <si>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</si>
  <si>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</si>
  <si>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</si>
  <si>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</si>
  <si>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</si>
  <si>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</si>
  <si>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</si>
  <si>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</si>
  <si>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</si>
  <si>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</si>
  <si>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</si>
  <si>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</si>
  <si>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</si>
  <si>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</si>
  <si>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</si>
  <si>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</si>
  <si>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</si>
  <si>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</si>
  <si>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</si>
  <si>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</si>
  <si>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</si>
  <si>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</si>
  <si>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</si>
  <si>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</si>
  <si>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</si>
  <si>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</si>
  <si>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</si>
  <si>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</si>
  <si>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</si>
  <si>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</si>
  <si>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</si>
  <si>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</si>
  <si>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</si>
  <si>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</si>
  <si>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</si>
  <si>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</si>
  <si>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</si>
  <si>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</si>
  <si>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</si>
  <si>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</si>
  <si>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</si>
  <si>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</si>
  <si>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</si>
  <si>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</si>
  <si>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</si>
  <si>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</si>
  <si>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</si>
  <si>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</si>
  <si>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</si>
  <si>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</si>
  <si>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</si>
  <si>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</si>
  <si>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</si>
  <si>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</si>
  <si>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</si>
  <si>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</si>
  <si>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</si>
  <si>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</si>
  <si>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</si>
  <si>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</si>
  <si>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</si>
  <si>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</si>
  <si>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</si>
  <si>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</si>
  <si>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</si>
  <si>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</si>
  <si>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</si>
  <si>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</si>
  <si>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</si>
  <si>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</si>
  <si>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</si>
  <si>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</si>
  <si>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</si>
  <si>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</si>
  <si>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</si>
  <si>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</si>
  <si>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</si>
  <si>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</si>
  <si>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</si>
  <si>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</si>
  <si>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</si>
  <si>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</si>
  <si>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</si>
  <si>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</si>
  <si>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</si>
  <si>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</si>
  <si>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</si>
  <si>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</si>
  <si>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</si>
  <si>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</si>
  <si>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</si>
  <si>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</si>
  <si>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</si>
  <si>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</si>
  <si>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</si>
  <si>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</si>
  <si>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</si>
  <si>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</si>
  <si>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</si>
  <si>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</si>
  <si>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</si>
  <si>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</si>
  <si>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</si>
  <si>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</si>
  <si>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</si>
  <si>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</si>
  <si>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</si>
  <si>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</si>
  <si>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</si>
  <si>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</si>
  <si>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</si>
  <si>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</si>
  <si>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</si>
  <si>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</si>
  <si>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</si>
  <si>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</si>
  <si>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</si>
  <si>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</si>
  <si>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</si>
  <si>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</si>
  <si>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</si>
  <si>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</si>
  <si>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</si>
  <si>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</si>
  <si>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</si>
  <si>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</si>
  <si>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</si>
  <si>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</si>
  <si>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</si>
  <si>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</si>
  <si>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</si>
  <si>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</si>
  <si>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</si>
  <si>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</si>
  <si>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</si>
  <si>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</si>
  <si>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</si>
  <si>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</si>
  <si>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</si>
  <si>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</si>
  <si>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</si>
  <si>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</si>
  <si>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</si>
  <si>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</si>
  <si>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</si>
  <si>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</si>
  <si>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</si>
  <si>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</si>
  <si>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</si>
  <si>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</si>
  <si>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</si>
  <si>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</si>
  <si>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</si>
  <si>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</si>
  <si>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</si>
  <si>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</si>
  <si>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</si>
  <si>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</si>
  <si>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</si>
  <si>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</si>
  <si>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</si>
  <si>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</si>
  <si>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</si>
  <si>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</si>
  <si>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</si>
  <si>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</si>
  <si>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</si>
  <si>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</si>
  <si>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</si>
  <si>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</si>
  <si>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</si>
  <si>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</si>
  <si>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</si>
  <si>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</si>
  <si>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</si>
  <si>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</si>
  <si>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</si>
  <si>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</si>
  <si>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</si>
  <si>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</si>
  <si>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</si>
  <si>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</si>
  <si>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</si>
  <si>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</si>
  <si>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</si>
  <si>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</si>
  <si>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</si>
  <si>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</si>
  <si>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</si>
  <si>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</si>
  <si>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</si>
  <si>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</si>
  <si>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</si>
  <si>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</si>
  <si>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</si>
  <si>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</si>
  <si>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</si>
  <si>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</si>
  <si>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</si>
  <si>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</si>
  <si>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</si>
  <si>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</si>
  <si>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</si>
  <si>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</si>
  <si>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</si>
  <si>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</si>
  <si>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</si>
  <si>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</si>
  <si>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</si>
  <si>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</si>
  <si>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</si>
  <si>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</si>
  <si>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</si>
  <si>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</si>
  <si>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</si>
  <si>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</si>
  <si>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</si>
  <si>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</si>
  <si>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</si>
  <si>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</si>
  <si>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</si>
  <si>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</si>
  <si>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</si>
  <si>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</si>
  <si>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</si>
  <si>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</si>
  <si>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</si>
  <si>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</si>
  <si>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</si>
  <si>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</si>
  <si>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</si>
  <si>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</si>
  <si>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</si>
  <si>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</si>
  <si>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</si>
  <si>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</si>
  <si>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</si>
  <si>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</si>
  <si>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</si>
  <si>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</si>
  <si>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</si>
  <si>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</si>
  <si>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</si>
  <si>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</si>
  <si>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</si>
  <si>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</si>
  <si>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</si>
  <si>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</si>
  <si>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</si>
  <si>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</si>
  <si>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</si>
  <si>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</si>
  <si>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</si>
  <si>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</si>
  <si>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</si>
  <si>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</si>
  <si>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</si>
  <si>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</si>
  <si>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</si>
  <si>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</si>
  <si>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</si>
  <si>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</si>
  <si>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</si>
  <si>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</si>
  <si>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</si>
  <si>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</si>
  <si>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</si>
  <si>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</si>
  <si>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</si>
  <si>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</si>
  <si>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</si>
  <si>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</si>
  <si>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</si>
  <si>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</si>
  <si>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</si>
  <si>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</si>
  <si>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</si>
  <si>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</si>
  <si>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</si>
  <si>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</si>
  <si>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</si>
  <si>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</si>
  <si>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</si>
  <si>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</si>
  <si>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</si>
  <si>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</si>
  <si>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</si>
  <si>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</si>
  <si>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</si>
  <si>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</si>
  <si>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</si>
  <si>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</si>
  <si>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</si>
  <si>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</si>
  <si>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</si>
  <si>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</si>
  <si>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</si>
  <si>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</si>
  <si>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</si>
  <si>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</si>
  <si>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</si>
  <si>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</si>
  <si>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</si>
  <si>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</si>
  <si>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</si>
  <si>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</si>
  <si>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</si>
  <si>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</si>
  <si>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</si>
  <si>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</si>
  <si>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</si>
  <si>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</si>
  <si>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</si>
  <si>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</si>
  <si>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</si>
  <si>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</si>
  <si>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</si>
  <si>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</si>
  <si>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</si>
  <si>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</si>
  <si>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</si>
  <si>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</si>
  <si>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</si>
  <si>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</si>
  <si>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</si>
  <si>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</si>
  <si>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</si>
  <si>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</si>
  <si>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</si>
  <si>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</si>
  <si>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</si>
  <si>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</si>
  <si>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</si>
  <si>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</si>
  <si>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</si>
  <si>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</si>
  <si>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</si>
  <si>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</si>
  <si>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</si>
  <si>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</si>
  <si>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</si>
  <si>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</si>
  <si>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</si>
  <si>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</si>
  <si>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</si>
  <si>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</si>
  <si>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</si>
  <si>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</si>
  <si>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</si>
  <si>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</si>
  <si>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</si>
  <si>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</si>
  <si>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</si>
  <si>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</si>
  <si>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</si>
  <si>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</si>
  <si>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</si>
  <si>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</si>
  <si>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</si>
  <si>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</si>
  <si>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</si>
  <si>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</si>
  <si>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</si>
  <si>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</si>
  <si>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</si>
  <si>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</si>
  <si>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</si>
  <si>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</si>
  <si>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</si>
  <si>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</si>
  <si>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</si>
  <si>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</si>
  <si>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</si>
  <si>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</si>
  <si>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</si>
  <si>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</si>
  <si>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</si>
  <si>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</si>
  <si>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</si>
  <si>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</si>
  <si>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</si>
  <si>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</si>
  <si>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</si>
  <si>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</si>
  <si>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</si>
  <si>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</si>
  <si>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</si>
  <si>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</si>
  <si>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</si>
  <si>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</si>
  <si>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</si>
  <si>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</si>
  <si>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</si>
  <si>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</si>
  <si>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</si>
  <si>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</si>
  <si>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</si>
  <si>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</si>
  <si>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</si>
  <si>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</si>
  <si>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</si>
  <si>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</si>
  <si>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</si>
  <si>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</si>
  <si>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</si>
  <si>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</si>
  <si>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</si>
  <si>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</si>
  <si>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</si>
  <si>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</si>
  <si>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</si>
  <si>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</si>
  <si>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</si>
  <si>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</si>
  <si>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</si>
  <si>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</si>
  <si>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</si>
  <si>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</si>
  <si>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</si>
  <si>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</si>
  <si>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</si>
  <si>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</si>
  <si>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</si>
  <si>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</si>
  <si>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</si>
  <si>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</si>
  <si>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</si>
  <si>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</si>
  <si>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</si>
  <si>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</si>
  <si>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</si>
  <si>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</si>
  <si>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</si>
  <si>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</si>
  <si>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</si>
  <si>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</si>
  <si>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</si>
  <si>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</si>
  <si>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</si>
  <si>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</si>
  <si>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</si>
  <si>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</si>
  <si>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</si>
  <si>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</si>
  <si>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</si>
  <si>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</si>
  <si>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</si>
  <si>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</si>
  <si>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</si>
  <si>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</si>
  <si>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</si>
  <si>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</si>
  <si>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</si>
  <si>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</si>
  <si>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</si>
  <si>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</si>
  <si>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</si>
  <si>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</si>
  <si>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</si>
  <si>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</si>
  <si>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</si>
  <si>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</si>
  <si>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</si>
  <si>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</si>
  <si>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</si>
  <si>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</si>
  <si>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</si>
  <si>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</si>
  <si>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</si>
  <si>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</si>
  <si>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</si>
  <si>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</si>
  <si>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</si>
  <si>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</si>
  <si>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</si>
  <si>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</si>
  <si>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</si>
  <si>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</si>
  <si>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</si>
  <si>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</si>
  <si>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</si>
  <si>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</si>
  <si>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</si>
  <si>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</si>
  <si>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</si>
  <si>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</si>
  <si>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</si>
  <si>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</si>
  <si>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</si>
  <si>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</si>
  <si>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</si>
  <si>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</si>
  <si>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</si>
  <si>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</si>
  <si>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</si>
  <si>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</si>
  <si>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</si>
  <si>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</si>
  <si>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</si>
  <si>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</si>
  <si>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</si>
  <si>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</si>
  <si>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</si>
  <si>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</si>
  <si>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</si>
  <si>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</si>
  <si>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</si>
  <si>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</si>
  <si>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</si>
  <si>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</si>
  <si>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</si>
  <si>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</si>
  <si>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</si>
  <si>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</si>
  <si>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</si>
  <si>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</si>
  <si>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</si>
  <si>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</si>
  <si>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</si>
  <si>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</si>
  <si>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</si>
  <si>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</si>
  <si>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</si>
  <si>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</si>
  <si>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</si>
  <si>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</si>
  <si>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</si>
  <si>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</si>
  <si>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</si>
  <si>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</si>
  <si>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</si>
  <si>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</si>
  <si>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</si>
  <si>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</si>
  <si>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</si>
  <si>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</si>
  <si>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</si>
  <si>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</si>
  <si>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</si>
  <si>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</si>
  <si>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</si>
  <si>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</si>
  <si>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</si>
  <si>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</si>
  <si>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</si>
  <si>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</si>
  <si>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</si>
  <si>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</si>
  <si>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</si>
  <si>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</si>
  <si>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</si>
  <si>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</si>
  <si>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</si>
  <si>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</si>
  <si>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</si>
  <si>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</si>
  <si>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</si>
  <si>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</si>
  <si>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</si>
  <si>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</si>
  <si>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</si>
  <si>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</si>
  <si>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</si>
  <si>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</si>
  <si>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</si>
  <si>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</si>
  <si>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</si>
  <si>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</si>
  <si>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</si>
  <si>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</si>
  <si>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</si>
  <si>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</si>
  <si>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</si>
  <si>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</si>
  <si>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</si>
  <si>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</si>
  <si>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</si>
  <si>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</si>
  <si>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</si>
  <si>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</si>
  <si>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</si>
  <si>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</si>
  <si>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</si>
  <si>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</si>
  <si>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</si>
  <si>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</si>
  <si>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</si>
  <si>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</si>
  <si>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</si>
  <si>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</si>
  <si>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</si>
  <si>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</si>
  <si>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</si>
  <si>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</si>
  <si>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</si>
  <si>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</si>
  <si>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</si>
  <si>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</si>
  <si>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</si>
  <si>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</si>
  <si>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</si>
  <si>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</si>
  <si>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</si>
  <si>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</si>
  <si>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</si>
  <si>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</si>
  <si>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</si>
  <si>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</si>
  <si>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</si>
  <si>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</si>
  <si>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</si>
  <si>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</si>
  <si>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</si>
  <si>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</si>
  <si>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</si>
  <si>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</si>
  <si>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</si>
  <si>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</si>
  <si>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</si>
  <si>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</si>
  <si>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</si>
  <si>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</si>
  <si>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</si>
  <si>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</si>
  <si>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</si>
  <si>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</si>
  <si>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</si>
  <si>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</si>
  <si>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</si>
  <si>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</si>
  <si>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</si>
  <si>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</si>
  <si>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</si>
  <si>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</si>
  <si>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</si>
  <si>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</si>
  <si>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</si>
  <si>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</si>
  <si>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</si>
  <si>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</si>
  <si>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</si>
  <si>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</si>
  <si>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</si>
  <si>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</si>
  <si>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</si>
  <si>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</si>
  <si>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</si>
  <si>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</si>
  <si>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</si>
  <si>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</si>
  <si>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</si>
  <si>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</si>
  <si>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</si>
  <si>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</si>
  <si>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</si>
  <si>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</si>
  <si>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</si>
  <si>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</si>
  <si>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</si>
  <si>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</si>
  <si>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</si>
  <si>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</si>
  <si>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</si>
  <si>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</si>
  <si>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</si>
  <si>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</si>
  <si>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</si>
  <si>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</si>
  <si>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</si>
  <si>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</si>
  <si>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</si>
  <si>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</si>
  <si>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</si>
  <si>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</si>
  <si>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</si>
  <si>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</si>
  <si>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</si>
  <si>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</si>
  <si>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</si>
  <si>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</si>
  <si>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</si>
  <si>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</si>
  <si>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</si>
  <si>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</si>
  <si>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</si>
  <si>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</si>
  <si>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</si>
  <si>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</si>
  <si>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</si>
  <si>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</si>
  <si>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</si>
  <si>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</si>
  <si>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</si>
  <si>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</si>
  <si>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</si>
  <si>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</si>
  <si>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</si>
  <si>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</si>
  <si>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</si>
  <si>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</si>
  <si>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</si>
  <si>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</si>
  <si>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</si>
  <si>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</si>
  <si>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</si>
  <si>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</si>
  <si>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</si>
  <si>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</si>
  <si>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</si>
  <si>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</si>
  <si>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</si>
  <si>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</si>
  <si>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</si>
  <si>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</si>
  <si>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</si>
  <si>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</si>
  <si>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</si>
  <si>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</si>
  <si>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</si>
  <si>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</si>
  <si>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</si>
  <si>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</si>
  <si>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</si>
  <si>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</si>
  <si>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</si>
  <si>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</si>
  <si>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</si>
  <si>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</si>
  <si>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</si>
  <si>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</si>
  <si>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</si>
  <si>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</si>
  <si>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</si>
  <si>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</si>
  <si>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</si>
  <si>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</si>
  <si>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</si>
  <si>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</si>
  <si>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</si>
  <si>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</si>
  <si>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</si>
  <si>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</si>
  <si>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</si>
  <si>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</si>
  <si>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</si>
  <si>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</si>
  <si>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</si>
  <si>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</si>
  <si>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</si>
  <si>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</si>
  <si>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</si>
  <si>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</si>
  <si>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</si>
  <si>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</si>
  <si>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</si>
  <si>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</si>
  <si>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</si>
  <si>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</si>
  <si>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</si>
  <si>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</si>
  <si>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</si>
  <si>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</si>
  <si>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</si>
  <si>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</si>
  <si>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</si>
  <si>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</si>
  <si>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</si>
  <si>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</si>
  <si>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</si>
  <si>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</si>
  <si>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</si>
  <si>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</si>
  <si>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</si>
  <si>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</si>
  <si>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</si>
  <si>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</si>
  <si>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</si>
  <si>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</si>
  <si>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</si>
  <si>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</si>
  <si>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</si>
  <si>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</si>
  <si>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</si>
  <si>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</si>
  <si>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</si>
  <si>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</si>
  <si>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</si>
  <si>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</si>
  <si>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</si>
  <si>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</si>
  <si>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</si>
  <si>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</si>
  <si>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</si>
  <si>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</si>
  <si>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</si>
  <si>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</si>
  <si>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</si>
  <si>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</si>
  <si>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</si>
  <si>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</si>
  <si>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</si>
  <si>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</si>
  <si>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</si>
  <si>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</si>
  <si>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</si>
  <si>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</si>
  <si>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</si>
  <si>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</si>
  <si>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</si>
  <si>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</si>
  <si>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</si>
  <si>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</si>
  <si>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</si>
  <si>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</si>
  <si>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</si>
  <si>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</si>
  <si>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</si>
  <si>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</si>
  <si>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</si>
  <si>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</si>
  <si>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</si>
  <si>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</si>
  <si>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</si>
  <si>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</si>
  <si>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</si>
  <si>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</si>
  <si>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</si>
  <si>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</si>
  <si>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</si>
  <si>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</si>
  <si>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</si>
  <si>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</si>
  <si>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</si>
  <si>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</si>
  <si>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</si>
  <si>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</si>
  <si>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</si>
  <si>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</si>
  <si>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</si>
  <si>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</si>
  <si>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</si>
  <si>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</si>
  <si>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</si>
  <si>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</si>
  <si>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</si>
  <si>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</si>
  <si>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</si>
  <si>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</si>
  <si>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</si>
  <si>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</si>
  <si>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</si>
  <si>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</si>
  <si>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</si>
  <si>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</si>
  <si>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</si>
  <si>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</si>
  <si>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</si>
  <si>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</si>
  <si>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</si>
  <si>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</si>
  <si>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</si>
  <si>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</si>
  <si>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</si>
  <si>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</si>
  <si>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</si>
  <si>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</si>
  <si>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</si>
  <si>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</si>
  <si>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</si>
  <si>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</si>
  <si>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</si>
  <si>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</si>
  <si>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</si>
  <si>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</si>
  <si>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</si>
  <si>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</si>
  <si>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</si>
  <si>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</si>
  <si>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</si>
  <si>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</si>
  <si>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</si>
  <si>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</si>
  <si>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</si>
  <si>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</si>
  <si>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</si>
  <si>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</si>
  <si>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</si>
  <si>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</si>
  <si>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</si>
  <si>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</si>
  <si>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</si>
  <si>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</si>
  <si>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</si>
  <si>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</si>
  <si>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</si>
  <si>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</si>
  <si>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</si>
  <si>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</si>
  <si>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</si>
  <si>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</si>
  <si>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</si>
  <si>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</si>
  <si>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</si>
  <si>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</si>
  <si>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</si>
  <si>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</si>
  <si>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</si>
  <si>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</si>
  <si>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</si>
  <si>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</si>
  <si>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</si>
  <si>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</si>
  <si>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</si>
  <si>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</si>
  <si>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</si>
  <si>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</si>
  <si>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</si>
  <si>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</si>
  <si>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</si>
  <si>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</si>
  <si>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</si>
  <si>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</si>
  <si>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</si>
  <si>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</si>
  <si>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</si>
  <si>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</si>
  <si>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</si>
  <si>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</si>
  <si>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</si>
  <si>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</si>
  <si>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</si>
  <si>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</si>
  <si>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</si>
  <si>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</si>
  <si>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</si>
  <si>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</si>
  <si>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</si>
  <si>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</si>
  <si>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</si>
  <si>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</si>
  <si>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</si>
  <si>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</si>
  <si>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</si>
  <si>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</si>
  <si>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</si>
  <si>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</si>
  <si>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</si>
  <si>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</si>
  <si>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</si>
  <si>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</si>
  <si>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</si>
  <si>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</si>
  <si>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</si>
  <si>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</si>
  <si>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</si>
  <si>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</si>
  <si>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</si>
  <si>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</si>
  <si>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</si>
  <si>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</si>
  <si>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</si>
  <si>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</si>
  <si>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</si>
  <si>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</si>
  <si>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</si>
  <si>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</si>
  <si>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</si>
  <si>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</si>
  <si>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</si>
  <si>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</si>
  <si>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</si>
  <si>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</si>
  <si>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</si>
  <si>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</si>
  <si>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</si>
  <si>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</si>
  <si>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</si>
  <si>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</si>
  <si>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</si>
  <si>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</si>
  <si>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</si>
  <si>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</si>
  <si>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</si>
  <si>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</si>
  <si>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</si>
  <si>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</si>
  <si>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</si>
  <si>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</si>
  <si>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</si>
  <si>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</si>
  <si>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</si>
  <si>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</si>
  <si>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</si>
  <si>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</si>
  <si>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</si>
  <si>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</si>
  <si>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</si>
  <si>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</si>
  <si>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</si>
  <si>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</si>
  <si>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</si>
  <si>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</si>
  <si>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</si>
  <si>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</si>
  <si>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</si>
  <si>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</si>
  <si>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</si>
  <si>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</si>
  <si>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</si>
  <si>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</si>
  <si>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</si>
  <si>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</si>
  <si>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</si>
  <si>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</si>
  <si>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</si>
  <si>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</si>
  <si>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</si>
  <si>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</si>
  <si>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</si>
  <si>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</si>
  <si>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</si>
  <si>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</si>
  <si>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</si>
  <si>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</si>
  <si>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</si>
  <si>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</si>
  <si>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</si>
  <si>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</si>
  <si>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</si>
  <si>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</si>
  <si>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</si>
  <si>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</si>
  <si>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</si>
  <si>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</si>
  <si>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</si>
  <si>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</si>
  <si>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</si>
  <si>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</si>
  <si>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</si>
  <si>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</si>
  <si>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</si>
  <si>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</si>
  <si>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</si>
  <si>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</si>
  <si>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</si>
  <si>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</si>
  <si>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</si>
  <si>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</si>
  <si>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</si>
  <si>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</si>
  <si>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</si>
  <si>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</si>
  <si>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</si>
  <si>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</si>
  <si>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</si>
  <si>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</si>
  <si>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</si>
  <si>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</si>
  <si>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</si>
  <si>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</si>
  <si>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</si>
  <si>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</si>
  <si>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</si>
  <si>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</si>
  <si>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</si>
  <si>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</si>
  <si>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</si>
  <si>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</si>
  <si>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</si>
  <si>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</si>
  <si>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</si>
  <si>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</si>
  <si>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</si>
  <si>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</si>
  <si>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</si>
  <si>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</si>
  <si>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</si>
  <si>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</si>
  <si>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</si>
  <si>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</si>
  <si>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</si>
  <si>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</si>
  <si>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</si>
  <si>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</si>
  <si>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</si>
  <si>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</si>
  <si>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</si>
  <si>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</si>
  <si>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</si>
  <si>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</si>
  <si>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</si>
  <si>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</si>
  <si>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</si>
  <si>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</si>
  <si>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</si>
  <si>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</si>
  <si>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</si>
  <si>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</si>
  <si>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</si>
  <si>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</si>
  <si>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</si>
  <si>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</si>
  <si>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</si>
  <si>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</si>
  <si>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</si>
  <si>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</si>
  <si>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</si>
  <si>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</si>
  <si>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</si>
  <si>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</si>
  <si>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</si>
  <si>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</si>
  <si>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</si>
  <si>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</si>
  <si>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</si>
  <si>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</si>
  <si>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</si>
  <si>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</si>
  <si>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</si>
  <si>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</si>
  <si>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</si>
  <si>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</si>
  <si>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</si>
  <si>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</si>
  <si>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</si>
  <si>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</si>
  <si>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</si>
  <si>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</si>
  <si>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</si>
  <si>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</si>
  <si>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</si>
  <si>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</si>
  <si>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</si>
  <si>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</si>
  <si>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</si>
  <si>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</si>
  <si>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</si>
  <si>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</si>
  <si>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</si>
  <si>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</si>
  <si>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</si>
  <si>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</si>
  <si>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</si>
  <si>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</si>
  <si>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</si>
  <si>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</si>
  <si>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</si>
  <si>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</si>
  <si>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</si>
  <si>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</si>
  <si>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</si>
  <si>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</si>
  <si>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</si>
  <si>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</si>
  <si>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</si>
  <si>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</si>
  <si>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</si>
  <si>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</si>
  <si>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</si>
  <si>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</si>
  <si>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</si>
  <si>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</si>
  <si>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</si>
  <si>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</si>
  <si>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</si>
  <si>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</si>
  <si>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</si>
  <si>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</si>
  <si>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</si>
  <si>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</si>
  <si>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</si>
  <si>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</si>
  <si>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</si>
  <si>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</si>
  <si>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</si>
  <si>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</si>
  <si>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</si>
  <si>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</si>
  <si>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</si>
  <si>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</si>
  <si>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</si>
  <si>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</si>
  <si>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</si>
  <si>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</si>
  <si>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</si>
  <si>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</si>
  <si>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</si>
  <si>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</si>
  <si>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</si>
  <si>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</si>
  <si>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</si>
  <si>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</si>
  <si>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</si>
  <si>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</si>
  <si>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</si>
  <si>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</si>
  <si>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</si>
  <si>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</si>
  <si>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</si>
  <si>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</si>
  <si>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</si>
  <si>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</si>
  <si>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</si>
  <si>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</si>
  <si>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</si>
  <si>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</si>
  <si>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</si>
  <si>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</si>
  <si>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</si>
  <si>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</si>
  <si>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</si>
  <si>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</si>
  <si>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</si>
  <si>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</si>
  <si>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</si>
  <si>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</si>
  <si>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</si>
  <si>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</si>
  <si>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</si>
  <si>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</si>
  <si>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</si>
  <si>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</si>
  <si>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</si>
  <si>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</si>
  <si>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</si>
  <si>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</si>
  <si>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</si>
  <si>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</si>
  <si>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</si>
  <si>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</si>
  <si>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</si>
  <si>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</si>
  <si>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</si>
  <si>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</si>
  <si>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</si>
  <si>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</si>
  <si>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</si>
  <si>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</si>
  <si>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</si>
  <si>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</si>
  <si>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</si>
  <si>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</si>
  <si>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</si>
  <si>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</si>
  <si>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</si>
  <si>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</si>
  <si>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</si>
  <si>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</si>
  <si>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</si>
  <si>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</si>
  <si>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</si>
  <si>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</si>
  <si>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</si>
  <si>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</si>
  <si>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</si>
  <si>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</si>
  <si>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</si>
  <si>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</si>
  <si>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</si>
  <si>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</si>
  <si>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</si>
  <si>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</si>
  <si>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</si>
  <si>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</si>
  <si>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</si>
  <si>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</si>
  <si>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</si>
  <si>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</si>
  <si>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</si>
  <si>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</si>
  <si>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</si>
  <si>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</si>
  <si>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</si>
  <si>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</si>
  <si>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</si>
  <si>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</si>
  <si>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</si>
  <si>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</si>
  <si>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</si>
  <si>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</si>
  <si>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</si>
  <si>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</si>
  <si>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</si>
  <si>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</si>
  <si>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</si>
  <si>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</si>
  <si>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</si>
  <si>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</si>
  <si>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</si>
  <si>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</si>
  <si>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</si>
  <si>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</si>
  <si>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</si>
  <si>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</si>
  <si>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</si>
  <si>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</si>
  <si>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</si>
  <si>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</si>
  <si>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</si>
  <si>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</si>
  <si>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</si>
  <si>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</si>
  <si>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</si>
  <si>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</si>
  <si>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</si>
  <si>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</si>
  <si>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</si>
  <si>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</si>
  <si>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</si>
  <si>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</si>
  <si>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</si>
  <si>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</si>
  <si>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</si>
  <si>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</si>
  <si>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</si>
  <si>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</si>
  <si>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</si>
  <si>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</si>
  <si>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</si>
  <si>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</si>
  <si>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</si>
  <si>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</si>
  <si>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</si>
  <si>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</si>
  <si>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</si>
  <si>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</si>
  <si>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</si>
  <si>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</si>
  <si>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</si>
  <si>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</si>
  <si>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</si>
  <si>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</si>
  <si>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</si>
  <si>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</si>
  <si>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</si>
  <si>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</si>
  <si>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</si>
  <si>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</si>
  <si>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</si>
  <si>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</si>
  <si>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</si>
  <si>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</si>
  <si>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</si>
  <si>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</si>
  <si>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</si>
  <si>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</si>
  <si>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</si>
  <si>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</si>
  <si>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</si>
  <si>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</si>
  <si>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</si>
  <si>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</si>
  <si>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</si>
  <si>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</si>
  <si>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</si>
  <si>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</si>
  <si>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</si>
  <si>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</si>
  <si>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</si>
  <si>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</si>
  <si>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</si>
  <si>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</si>
  <si>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</si>
  <si>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</si>
  <si>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</si>
  <si>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</si>
  <si>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</si>
  <si>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</si>
  <si>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</si>
  <si>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</si>
  <si>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</si>
  <si>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</si>
  <si>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</si>
  <si>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</si>
  <si>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</si>
  <si>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</si>
  <si>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</si>
  <si>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</si>
  <si>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</si>
  <si>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</si>
  <si>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</si>
  <si>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</si>
  <si>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</si>
  <si>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</si>
  <si>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</si>
  <si>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</si>
  <si>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</si>
  <si>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</si>
  <si>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</si>
  <si>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</si>
  <si>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</si>
  <si>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</si>
  <si>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</si>
  <si>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</si>
  <si>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</si>
  <si>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</si>
  <si>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</si>
  <si>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</si>
  <si>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</si>
  <si>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</si>
  <si>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</si>
  <si>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</si>
  <si>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</si>
  <si>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</si>
  <si>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</si>
  <si>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</si>
  <si>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</si>
  <si>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</si>
  <si>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</si>
  <si>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</si>
  <si>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</si>
  <si>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</si>
  <si>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</si>
  <si>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</si>
  <si>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</si>
  <si>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</si>
  <si>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</si>
  <si>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</si>
  <si>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</si>
  <si>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</si>
  <si>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</si>
  <si>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</si>
  <si>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</si>
  <si>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</si>
  <si>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</si>
  <si>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</si>
  <si>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</si>
  <si>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</si>
  <si>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</si>
  <si>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</si>
  <si>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</si>
  <si>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</si>
  <si>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</si>
  <si>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</si>
  <si>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</si>
  <si>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</si>
  <si>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</si>
  <si>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</si>
  <si>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</si>
  <si>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</si>
  <si>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</si>
  <si>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</si>
  <si>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</si>
  <si>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</si>
  <si>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</si>
  <si>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</si>
  <si>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</si>
  <si>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</si>
  <si>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</si>
  <si>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</si>
  <si>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</si>
  <si>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</si>
  <si>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</si>
  <si>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</si>
  <si>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</si>
  <si>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</si>
  <si>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</si>
  <si>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</si>
  <si>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</si>
  <si>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</si>
  <si>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</si>
  <si>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</si>
  <si>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</si>
  <si>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</si>
  <si>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</si>
  <si>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</si>
  <si>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</si>
  <si>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</si>
  <si>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</si>
  <si>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</si>
  <si>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</si>
  <si>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</si>
  <si>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</si>
  <si>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</si>
  <si>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</si>
  <si>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</si>
  <si>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</si>
  <si>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</si>
  <si>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</si>
  <si>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</si>
  <si>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</si>
  <si>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</si>
  <si>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</si>
  <si>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</si>
  <si>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</si>
  <si>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</si>
  <si>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</si>
  <si>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</si>
  <si>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</si>
  <si>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</si>
  <si>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</si>
  <si>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</si>
  <si>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</si>
  <si>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</si>
  <si>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</si>
  <si>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</si>
  <si>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</si>
  <si>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</si>
  <si>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</si>
  <si>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</si>
  <si>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</si>
  <si>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</si>
  <si>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</si>
  <si>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</si>
  <si>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</si>
  <si>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</si>
  <si>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</si>
  <si>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</si>
  <si>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</si>
  <si>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</si>
  <si>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</si>
  <si>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</si>
  <si>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</si>
  <si>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</si>
  <si>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</si>
  <si>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</si>
  <si>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</si>
  <si>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</si>
  <si>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</si>
  <si>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</si>
  <si>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</si>
  <si>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</si>
  <si>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</si>
  <si>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</si>
  <si>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</si>
  <si>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</si>
  <si>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</si>
  <si>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</si>
  <si>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</si>
  <si>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</si>
  <si>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</si>
  <si>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</si>
  <si>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</si>
  <si>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</si>
  <si>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</si>
  <si>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</si>
  <si>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</si>
  <si>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</si>
  <si>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</si>
  <si>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</si>
  <si>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</si>
  <si>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</si>
  <si>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</si>
  <si>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</si>
  <si>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</si>
  <si>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</si>
  <si>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</si>
  <si>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</si>
  <si>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</si>
  <si>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</si>
  <si>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</si>
  <si>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</si>
  <si>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</si>
  <si>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</si>
  <si>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</si>
  <si>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</si>
  <si>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</si>
  <si>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</si>
  <si>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</si>
  <si>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</si>
  <si>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</si>
  <si>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</si>
  <si>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</si>
  <si>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</si>
  <si>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</si>
  <si>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</si>
  <si>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</si>
  <si>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</si>
  <si>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</si>
  <si>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</si>
  <si>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</si>
  <si>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</si>
  <si>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</si>
  <si>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</si>
  <si>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</si>
  <si>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</si>
  <si>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</si>
  <si>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</si>
  <si>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</si>
  <si>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</si>
  <si>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</si>
  <si>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</si>
  <si>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</si>
  <si>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</si>
  <si>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</si>
  <si>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</si>
  <si>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</si>
  <si>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</si>
  <si>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</si>
  <si>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</si>
  <si>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</si>
  <si>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</si>
  <si>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</si>
  <si>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</si>
  <si>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</si>
  <si>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</si>
  <si>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</si>
  <si>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</si>
  <si>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</si>
  <si>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</si>
  <si>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</si>
  <si>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</si>
  <si>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</si>
  <si>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</si>
  <si>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</si>
  <si>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</si>
  <si>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</si>
  <si>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</si>
  <si>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</si>
  <si>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</si>
  <si>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</si>
  <si>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</si>
  <si>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</si>
  <si>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</si>
  <si>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</si>
  <si>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</si>
  <si>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</si>
  <si>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</si>
  <si>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</si>
  <si>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</si>
  <si>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</si>
  <si>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</si>
  <si>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</si>
  <si>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</si>
  <si>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</si>
  <si>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</si>
  <si>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</si>
  <si>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</si>
  <si>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</si>
  <si>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</si>
  <si>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</si>
  <si>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</si>
  <si>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</si>
  <si>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</si>
  <si>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</si>
  <si>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</si>
  <si>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</si>
  <si>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</si>
  <si>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</si>
  <si>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</si>
  <si>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</si>
  <si>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</si>
  <si>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</si>
  <si>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</si>
  <si>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</si>
  <si>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</si>
  <si>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</si>
  <si>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</si>
  <si>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</si>
  <si>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</si>
  <si>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</si>
  <si>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</si>
  <si>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</si>
  <si>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</si>
  <si>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</si>
  <si>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</si>
  <si>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</si>
  <si>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</si>
  <si>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</si>
  <si>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</si>
  <si>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</si>
  <si>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</si>
  <si>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</si>
  <si>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</si>
  <si>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</si>
  <si>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</si>
  <si>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</si>
  <si>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</si>
  <si>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</si>
  <si>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</si>
  <si>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</si>
  <si>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</si>
  <si>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</si>
  <si>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</si>
  <si>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</si>
  <si>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</si>
  <si>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</si>
  <si>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</si>
  <si>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</si>
  <si>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</si>
  <si>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</si>
  <si>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</si>
  <si>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</si>
  <si>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</si>
  <si>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</si>
  <si>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</si>
  <si>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</si>
  <si>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</si>
  <si>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</si>
  <si>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</si>
  <si>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</si>
  <si>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</si>
  <si>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</si>
  <si>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</si>
  <si>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</si>
  <si>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</si>
  <si>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</si>
  <si>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</si>
  <si>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</si>
  <si>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</si>
  <si>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</si>
  <si>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</si>
  <si>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</si>
  <si>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</si>
  <si>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</si>
  <si>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</si>
  <si>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</si>
  <si>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</si>
  <si>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</si>
  <si>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</si>
  <si>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</si>
  <si>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</si>
  <si>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</si>
  <si>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</si>
  <si>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</si>
  <si>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</si>
  <si>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</si>
  <si>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</si>
  <si>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</si>
  <si>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</si>
  <si>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</si>
  <si>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</si>
  <si>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</si>
  <si>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</si>
  <si>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</si>
  <si>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</si>
  <si>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</si>
  <si>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</si>
  <si>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</si>
  <si>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</si>
  <si>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</si>
  <si>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</si>
  <si>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</si>
  <si>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</si>
  <si>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</si>
  <si>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</si>
  <si>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</si>
  <si>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</si>
  <si>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</si>
  <si>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</si>
  <si>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</si>
  <si>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</si>
  <si>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</si>
  <si>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</si>
  <si>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</si>
  <si>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</si>
  <si>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</si>
  <si>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</si>
  <si>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</si>
  <si>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</si>
  <si>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</si>
  <si>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</si>
  <si>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</si>
  <si>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</si>
  <si>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</si>
  <si>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</si>
  <si>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</si>
  <si>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</si>
  <si>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</si>
  <si>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</si>
  <si>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</si>
  <si>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</si>
  <si>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</si>
  <si>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</si>
  <si>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</si>
  <si>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</si>
  <si>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</si>
  <si>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</si>
  <si>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</si>
  <si>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</si>
  <si>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</si>
  <si>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</si>
  <si>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</si>
  <si>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</si>
  <si>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</si>
  <si>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</si>
  <si>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</si>
  <si>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</si>
  <si>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</si>
  <si>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</si>
  <si>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</si>
  <si>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</si>
  <si>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</si>
  <si>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</si>
  <si>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</si>
  <si>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</si>
  <si>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</si>
  <si>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</si>
  <si>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</si>
  <si>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</si>
  <si>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</si>
  <si>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</si>
  <si>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</si>
  <si>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</si>
  <si>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</si>
  <si>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</si>
  <si>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</si>
  <si>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</si>
  <si>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</si>
  <si>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</si>
  <si>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</si>
  <si>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</si>
  <si>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</si>
  <si>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</si>
  <si>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</si>
  <si>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</si>
  <si>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</si>
  <si>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</si>
  <si>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</si>
  <si>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</si>
  <si>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</si>
  <si>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</si>
  <si>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</si>
  <si>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</si>
  <si>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</si>
  <si>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</si>
  <si>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</si>
  <si>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</si>
  <si>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</si>
  <si>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</si>
  <si>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</si>
  <si>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</si>
  <si>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</si>
  <si>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</si>
  <si>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</si>
  <si>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</si>
  <si>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</si>
  <si>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</si>
  <si>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</si>
  <si>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</si>
  <si>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</si>
  <si>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</si>
  <si>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</si>
  <si>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</si>
  <si>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</si>
  <si>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</si>
  <si>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</si>
  <si>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</si>
  <si>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</si>
  <si>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</si>
  <si>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</si>
  <si>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</si>
  <si>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</si>
  <si>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</si>
  <si>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</si>
  <si>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</si>
  <si>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</si>
  <si>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</si>
  <si>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</si>
  <si>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</si>
  <si>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</si>
  <si>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</si>
  <si>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</si>
  <si>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</si>
  <si>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</si>
  <si>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</si>
  <si>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</si>
  <si>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</si>
  <si>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</si>
  <si>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</si>
  <si>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</si>
  <si>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</si>
  <si>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</si>
  <si>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</si>
  <si>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</si>
  <si>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</si>
  <si>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</si>
  <si>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</si>
  <si>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</si>
  <si>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</si>
  <si>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</si>
  <si>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</si>
  <si>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</si>
  <si>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</si>
  <si>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</si>
  <si>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</si>
  <si>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</si>
  <si>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</si>
  <si>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</si>
  <si>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</si>
  <si>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</si>
  <si>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</si>
  <si>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</si>
  <si>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</si>
  <si>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</si>
  <si>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</si>
  <si>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</si>
  <si>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</si>
  <si>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</si>
  <si>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</si>
  <si>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</si>
  <si>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</si>
  <si>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</si>
  <si>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</si>
  <si>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</si>
  <si>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</si>
  <si>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</si>
  <si>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</si>
  <si>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</si>
  <si>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</si>
  <si>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</si>
  <si>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</si>
  <si>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</si>
  <si>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</si>
  <si>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</si>
  <si>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</si>
  <si>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</si>
  <si>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</si>
  <si>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</si>
  <si>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</si>
  <si>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</si>
  <si>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</si>
  <si>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</si>
  <si>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</si>
  <si>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</si>
  <si>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</si>
  <si>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</si>
  <si>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</si>
  <si>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</si>
  <si>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</si>
  <si>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</si>
  <si>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</si>
  <si>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</si>
  <si>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</si>
  <si>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</si>
  <si>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</si>
  <si>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</si>
  <si>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</si>
  <si>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</si>
  <si>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</si>
  <si>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</si>
  <si>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</si>
  <si>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</si>
  <si>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</si>
  <si>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</si>
  <si>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</si>
  <si>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</si>
  <si>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</si>
  <si>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</si>
  <si>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</si>
  <si>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</si>
  <si>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</si>
  <si>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</si>
  <si>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</si>
  <si>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</si>
  <si>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</si>
  <si>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</si>
  <si>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</si>
  <si>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</si>
  <si>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</si>
  <si>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</si>
  <si>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</si>
  <si>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</si>
  <si>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</si>
  <si>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</si>
  <si>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</si>
  <si>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</si>
  <si>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</si>
  <si>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</si>
  <si>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</si>
  <si>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</si>
  <si>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</si>
  <si>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</si>
  <si>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</si>
  <si>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</si>
  <si>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</si>
  <si>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</si>
  <si>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</si>
  <si>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</si>
  <si>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</si>
  <si>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</si>
  <si>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</si>
  <si>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</si>
  <si>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</si>
  <si>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</si>
  <si>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</si>
  <si>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</si>
  <si>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</si>
  <si>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</si>
  <si>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</si>
  <si>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</si>
  <si>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</si>
  <si>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</si>
  <si>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</si>
  <si>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</si>
  <si>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</si>
  <si>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</si>
  <si>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</si>
  <si>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</si>
  <si>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</si>
  <si>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</si>
  <si>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</si>
  <si>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</si>
  <si>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</si>
  <si>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</si>
  <si>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</si>
  <si>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</si>
  <si>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</si>
  <si>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</si>
  <si>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</si>
  <si>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</si>
  <si>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</si>
  <si>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</si>
  <si>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</si>
  <si>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</si>
  <si>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</si>
  <si>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</si>
  <si>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</si>
  <si>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</si>
  <si>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</si>
  <si>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</si>
  <si>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</si>
  <si>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</si>
  <si>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</si>
  <si>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</si>
  <si>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</si>
  <si>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</si>
  <si>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</si>
  <si>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</si>
  <si>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</si>
  <si>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</si>
  <si>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</si>
  <si>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</si>
  <si>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</si>
  <si>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</si>
  <si>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</si>
  <si>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</si>
  <si>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</si>
  <si>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</si>
  <si>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</si>
  <si>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</si>
  <si>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</si>
  <si>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</si>
  <si>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</si>
  <si>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</si>
  <si>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</si>
  <si>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</si>
  <si>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</si>
  <si>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</si>
  <si>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</si>
  <si>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</si>
  <si>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</si>
  <si>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</si>
  <si>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</si>
  <si>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</si>
  <si>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</si>
  <si>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</si>
  <si>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</si>
  <si>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</si>
  <si>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</si>
  <si>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</si>
  <si>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</si>
  <si>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</si>
  <si>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</si>
  <si>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</si>
  <si>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</si>
  <si>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</si>
  <si>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</si>
  <si>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</si>
  <si>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</si>
  <si>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</si>
  <si>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</si>
  <si>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</si>
  <si>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</si>
  <si>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</si>
  <si>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</si>
  <si>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</si>
  <si>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</si>
  <si>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</si>
  <si>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</si>
  <si>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</si>
  <si>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</si>
  <si>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</si>
  <si>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</si>
  <si>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</si>
  <si>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</si>
  <si>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</si>
  <si>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</si>
  <si>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</si>
  <si>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</si>
  <si>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</si>
  <si>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</si>
  <si>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</si>
  <si>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</si>
  <si>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</si>
  <si>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</si>
  <si>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</si>
  <si>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</si>
  <si>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</si>
  <si>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</si>
  <si>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</si>
  <si>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</si>
  <si>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</si>
  <si>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</si>
  <si>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</si>
  <si>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</si>
  <si>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</si>
  <si>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</si>
  <si>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</si>
  <si>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</si>
  <si>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</si>
  <si>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</si>
  <si>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</si>
  <si>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</si>
  <si>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</si>
  <si>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</si>
  <si>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</si>
  <si>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</si>
  <si>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</si>
  <si>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</si>
  <si>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</si>
  <si>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</si>
  <si>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</si>
  <si>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</si>
  <si>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</si>
  <si>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</si>
  <si>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</si>
  <si>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</si>
  <si>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</si>
  <si>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</si>
  <si>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</si>
  <si>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</si>
  <si>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</si>
  <si>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</si>
  <si>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</si>
  <si>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</si>
  <si>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</si>
  <si>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</si>
  <si>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</si>
  <si>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</si>
  <si>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</si>
  <si>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</si>
  <si>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</si>
  <si>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</si>
  <si>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</si>
  <si>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</si>
  <si>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</si>
  <si>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</si>
  <si>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</si>
  <si>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</si>
  <si>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</si>
  <si>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</si>
  <si>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</si>
  <si>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</si>
  <si>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</si>
  <si>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</si>
  <si>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</si>
  <si>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</si>
  <si>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</si>
  <si>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</si>
  <si>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</si>
  <si>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</si>
  <si>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</si>
  <si>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</si>
  <si>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</si>
  <si>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</si>
  <si>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</si>
  <si>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</si>
  <si>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</si>
  <si>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</si>
  <si>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</si>
  <si>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</si>
  <si>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</si>
  <si>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</si>
  <si>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</si>
  <si>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</si>
  <si>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</si>
  <si>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</si>
  <si>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</si>
  <si>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</si>
  <si>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</si>
  <si>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</si>
  <si>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</si>
  <si>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</si>
  <si>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</si>
  <si>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</si>
  <si>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</si>
  <si>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</si>
  <si>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</si>
  <si>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</si>
  <si>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</si>
  <si>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</si>
  <si>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</si>
  <si>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</si>
  <si>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</si>
  <si>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</si>
  <si>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</si>
  <si>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</si>
  <si>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</si>
  <si>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</si>
  <si>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</si>
  <si>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</si>
  <si>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</si>
  <si>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</si>
  <si>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</si>
  <si>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</si>
  <si>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</si>
  <si>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</si>
  <si>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</si>
  <si>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</si>
  <si>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</si>
  <si>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</si>
  <si>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</si>
  <si>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</si>
  <si>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</si>
  <si>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</si>
  <si>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</si>
  <si>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</si>
  <si>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</si>
  <si>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</si>
  <si>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</si>
  <si>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</si>
  <si>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</si>
  <si>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</si>
  <si>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</si>
  <si>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</si>
  <si>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</si>
  <si>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</si>
  <si>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</si>
  <si>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</si>
  <si>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</si>
  <si>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</si>
  <si>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</si>
  <si>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</si>
  <si>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</si>
  <si>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</si>
  <si>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</si>
  <si>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</si>
  <si>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</si>
  <si>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</si>
  <si>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</si>
  <si>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</si>
  <si>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</si>
  <si>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</si>
  <si>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</si>
  <si>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</si>
  <si>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</si>
  <si>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</si>
  <si>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</si>
  <si>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</si>
  <si>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</si>
  <si>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</si>
  <si>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</si>
  <si>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</si>
  <si>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</si>
  <si>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</si>
  <si>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</si>
  <si>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</si>
  <si>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</si>
  <si>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</si>
  <si>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</si>
  <si>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</si>
  <si>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</si>
  <si>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</si>
  <si>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</si>
  <si>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</si>
  <si>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</si>
  <si>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</si>
  <si>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</si>
  <si>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</si>
  <si>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</si>
  <si>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</si>
  <si>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</si>
  <si>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</si>
  <si>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</si>
  <si>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</si>
  <si>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</si>
  <si>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</si>
  <si>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</si>
  <si>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</si>
  <si>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</si>
  <si>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</si>
  <si>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</si>
  <si>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</si>
  <si>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</si>
  <si>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</si>
  <si>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</si>
  <si>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</si>
  <si>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</si>
  <si>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</si>
  <si>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</si>
  <si>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</si>
  <si>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</si>
  <si>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</si>
  <si>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</si>
  <si>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</si>
  <si>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</si>
  <si>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</si>
  <si>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</si>
  <si>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</si>
  <si>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</si>
  <si>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</si>
  <si>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</si>
  <si>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</si>
  <si>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</si>
  <si>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</si>
  <si>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</si>
  <si>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</si>
  <si>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</si>
  <si>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</si>
  <si>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</si>
  <si>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</si>
  <si>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</si>
  <si>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</si>
  <si>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</si>
  <si>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</si>
  <si>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</si>
  <si>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</si>
  <si>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</si>
  <si>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</si>
  <si>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</si>
  <si>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</si>
  <si>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</si>
  <si>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</si>
  <si>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</si>
  <si>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</si>
  <si>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</si>
  <si>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</si>
  <si>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</si>
  <si>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</si>
  <si>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</si>
  <si>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</si>
  <si>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</si>
  <si>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</si>
  <si>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</si>
  <si>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</si>
  <si>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</si>
  <si>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</si>
  <si>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</si>
  <si>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</si>
  <si>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</si>
  <si>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</si>
  <si>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</si>
  <si>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</si>
  <si>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</si>
  <si>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</si>
  <si>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</si>
  <si>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</si>
  <si>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</si>
  <si>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</si>
  <si>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</si>
  <si>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</si>
  <si>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</si>
  <si>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</si>
  <si>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</si>
  <si>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</si>
  <si>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</si>
  <si>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</si>
  <si>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</si>
  <si>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</si>
  <si>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</si>
  <si>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</si>
  <si>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</si>
  <si>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</si>
  <si>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</si>
  <si>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</si>
  <si>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</si>
  <si>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</si>
  <si>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</si>
  <si>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</si>
  <si>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</si>
  <si>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</si>
  <si>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</si>
  <si>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</si>
  <si>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</si>
  <si>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</si>
  <si>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</si>
  <si>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</si>
  <si>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</si>
  <si>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</si>
  <si>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</si>
  <si>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</si>
  <si>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</si>
  <si>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</si>
  <si>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</si>
  <si>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</si>
  <si>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</si>
  <si>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</si>
  <si>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</si>
  <si>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</si>
  <si>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</si>
  <si>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</si>
  <si>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</si>
  <si>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</si>
  <si>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</si>
  <si>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</si>
  <si>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</si>
  <si>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</si>
  <si>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</si>
  <si>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</si>
  <si>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</si>
  <si>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</si>
  <si>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</si>
  <si>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</si>
  <si>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</si>
  <si>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</si>
  <si>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</si>
  <si>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</si>
  <si>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</si>
  <si>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</si>
  <si>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</si>
  <si>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</si>
  <si>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</si>
  <si>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</si>
  <si>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</si>
  <si>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</si>
  <si>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</si>
  <si>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</si>
  <si>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</si>
  <si>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</si>
  <si>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</si>
  <si>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</si>
  <si>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</si>
  <si>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</si>
  <si>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</si>
  <si>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</si>
  <si>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</si>
  <si>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</si>
  <si>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</si>
  <si>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</si>
  <si>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</si>
  <si>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</si>
  <si>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</si>
  <si>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</si>
  <si>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</si>
  <si>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</si>
  <si>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</si>
  <si>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</si>
  <si>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</si>
  <si>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</si>
  <si>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</si>
  <si>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</si>
  <si>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</si>
  <si>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</si>
  <si>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</si>
  <si>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</si>
  <si>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</si>
  <si>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</si>
  <si>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</si>
  <si>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</si>
  <si>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</si>
  <si>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</si>
  <si>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</si>
  <si>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</si>
  <si>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</si>
  <si>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</si>
  <si>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</si>
  <si>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</si>
  <si>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</si>
  <si>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</si>
  <si>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</si>
  <si>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</si>
  <si>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</si>
  <si>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</si>
  <si>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</si>
  <si>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</si>
  <si>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</si>
  <si>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</si>
  <si>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</si>
  <si>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</si>
  <si>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</si>
  <si>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</si>
  <si>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</si>
  <si>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</si>
  <si>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</si>
  <si>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</si>
  <si>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</si>
  <si>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</si>
  <si>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</si>
  <si>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</si>
  <si>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</si>
  <si>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</si>
  <si>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</si>
  <si>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</si>
  <si>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</si>
  <si>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</si>
  <si>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</si>
  <si>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</si>
  <si>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</si>
  <si>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</si>
  <si>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</si>
  <si>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</si>
  <si>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</si>
  <si>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</si>
  <si>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</si>
  <si>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</si>
  <si>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</si>
  <si>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</si>
  <si>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</si>
  <si>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</si>
  <si>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</si>
  <si>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</si>
  <si>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</si>
  <si>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</si>
  <si>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</si>
  <si>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</si>
  <si>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</si>
  <si>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</si>
  <si>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</si>
  <si>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</si>
  <si>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</si>
  <si>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</si>
  <si>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</si>
  <si>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</si>
  <si>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</si>
  <si>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</si>
  <si>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</si>
  <si>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</si>
  <si>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</si>
  <si>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</si>
  <si>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</si>
  <si>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</si>
  <si>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</si>
  <si>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</si>
  <si>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</si>
  <si>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</si>
  <si>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</si>
  <si>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</si>
  <si>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</si>
  <si>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</si>
  <si>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</si>
  <si>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</si>
  <si>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</si>
  <si>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</si>
  <si>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</si>
  <si>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</si>
  <si>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</si>
  <si>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</si>
  <si>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</si>
  <si>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</si>
  <si>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</si>
  <si>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</si>
  <si>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</si>
  <si>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</si>
  <si>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</si>
  <si>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</si>
  <si>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</si>
  <si>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</si>
  <si>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</si>
  <si>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</si>
  <si>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</si>
  <si>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</si>
  <si>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</si>
  <si>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</si>
  <si>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</si>
  <si>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</si>
  <si>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</si>
  <si>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</si>
  <si>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</si>
  <si>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</si>
  <si>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</si>
  <si>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</si>
  <si>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</si>
  <si>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</si>
  <si>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</si>
  <si>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</si>
  <si>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</si>
  <si>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</si>
  <si>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</si>
  <si>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</si>
  <si>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</si>
  <si>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</si>
  <si>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</si>
  <si>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</si>
  <si>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</si>
  <si>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</si>
  <si>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</si>
  <si>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</si>
  <si>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</si>
  <si>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</si>
  <si>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</si>
  <si>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</si>
  <si>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</si>
  <si>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</si>
  <si>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</si>
  <si>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</si>
  <si>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</si>
  <si>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</si>
  <si>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</si>
  <si>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</si>
  <si>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</si>
  <si>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</si>
  <si>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</si>
  <si>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</si>
  <si>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</si>
  <si>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</si>
  <si>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</si>
  <si>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</si>
  <si>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</si>
  <si>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</si>
  <si>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</si>
  <si>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</si>
  <si>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</si>
  <si>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</si>
  <si>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</si>
  <si>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</si>
  <si>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</si>
  <si>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</si>
  <si>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</si>
  <si>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</si>
  <si>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</si>
  <si>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</si>
  <si>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</si>
  <si>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</si>
  <si>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</si>
  <si>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</si>
  <si>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</si>
  <si>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</si>
  <si>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</si>
  <si>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</si>
  <si>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</si>
  <si>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</si>
  <si>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</si>
  <si>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</si>
  <si>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</si>
  <si>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</si>
  <si>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</si>
  <si>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</si>
  <si>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</si>
  <si>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</si>
  <si>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</si>
  <si>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</si>
  <si>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</si>
  <si>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</si>
  <si>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</si>
  <si>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</si>
  <si>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</si>
  <si>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</si>
  <si>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</si>
  <si>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</si>
  <si>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</si>
  <si>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</si>
  <si>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</si>
  <si>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</si>
  <si>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</si>
  <si>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</si>
  <si>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</si>
  <si>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</si>
  <si>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</si>
  <si>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</si>
  <si>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</si>
  <si>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</si>
  <si>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</si>
  <si>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</si>
  <si>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</si>
  <si>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</si>
  <si>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</si>
  <si>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</si>
  <si>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</si>
  <si>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</si>
  <si>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</si>
  <si>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</si>
  <si>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</si>
  <si>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</si>
  <si>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</si>
  <si>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</si>
  <si>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</si>
  <si>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</si>
  <si>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</si>
  <si>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</si>
  <si>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</si>
  <si>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</si>
  <si>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</si>
  <si>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</si>
  <si>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</si>
  <si>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</si>
  <si>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</si>
  <si>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</si>
  <si>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</si>
  <si>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</si>
  <si>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</si>
  <si>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</si>
  <si>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</si>
  <si>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</si>
  <si>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</si>
  <si>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</si>
  <si>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</si>
  <si>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</si>
  <si>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</si>
  <si>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</si>
  <si>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</si>
  <si>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</si>
  <si>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</si>
  <si>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</si>
  <si>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</si>
  <si>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</si>
  <si>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</si>
  <si>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</si>
  <si>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</si>
  <si>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</si>
  <si>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</si>
  <si>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</si>
  <si>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</si>
  <si>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</si>
  <si>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</si>
  <si>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</si>
  <si>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</si>
  <si>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</si>
  <si>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</si>
  <si>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</si>
  <si>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</si>
  <si>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</si>
  <si>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</si>
  <si>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</si>
  <si>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</si>
  <si>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</si>
  <si>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</si>
  <si>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</si>
  <si>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</si>
  <si>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</si>
  <si>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</si>
  <si>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</si>
  <si>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</si>
  <si>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</si>
  <si>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</si>
  <si>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</si>
  <si>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</si>
  <si>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</si>
  <si>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</si>
  <si>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</si>
  <si>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</si>
  <si>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</si>
  <si>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</si>
  <si>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</si>
  <si>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</si>
  <si>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</si>
  <si>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</si>
  <si>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</si>
  <si>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</si>
  <si>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</si>
  <si>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</si>
  <si>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</si>
  <si>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</si>
  <si>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</si>
  <si>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</si>
  <si>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</si>
  <si>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</si>
  <si>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</si>
  <si>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</si>
  <si>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</si>
  <si>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</si>
  <si>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</si>
  <si>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</si>
  <si>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</si>
  <si>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</si>
  <si>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</si>
  <si>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</si>
  <si>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</si>
  <si>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</si>
  <si>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</si>
  <si>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</si>
  <si>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</si>
  <si>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</si>
  <si>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</si>
  <si>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</si>
  <si>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</si>
  <si>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</si>
  <si>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</si>
  <si>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</si>
  <si>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</si>
  <si>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</si>
  <si>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</si>
  <si>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</si>
  <si>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</si>
  <si>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</si>
  <si>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</si>
  <si>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</si>
  <si>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</si>
  <si>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</si>
  <si>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</si>
  <si>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</si>
  <si>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</si>
  <si>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</si>
  <si>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</si>
  <si>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</si>
  <si>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</si>
  <si>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</si>
  <si>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</si>
  <si>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</si>
  <si>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</si>
  <si>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</si>
  <si>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</si>
  <si>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</si>
  <si>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</si>
  <si>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</si>
  <si>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</si>
  <si>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</si>
  <si>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</si>
  <si>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</si>
  <si>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</si>
  <si>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</si>
  <si>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</si>
  <si>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</si>
  <si>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</si>
  <si>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</si>
  <si>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</si>
  <si>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</si>
  <si>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</si>
  <si>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</si>
  <si>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</si>
  <si>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</si>
  <si>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</si>
  <si>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</si>
  <si>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</si>
  <si>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</si>
  <si>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</si>
  <si>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</si>
  <si>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</si>
  <si>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</si>
  <si>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</si>
  <si>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</si>
  <si>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</si>
  <si>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</si>
  <si>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</si>
  <si>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</si>
  <si>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</si>
  <si>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</si>
  <si>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</si>
  <si>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</si>
  <si>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</si>
  <si>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</si>
  <si>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</si>
  <si>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</si>
  <si>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</si>
  <si>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</si>
  <si>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</si>
  <si>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</si>
  <si>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</si>
  <si>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</si>
  <si>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</si>
  <si>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</si>
  <si>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</si>
  <si>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</si>
  <si>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</si>
  <si>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</si>
  <si>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</si>
  <si>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</si>
  <si>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</si>
  <si>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</si>
  <si>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</si>
  <si>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</si>
  <si>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</si>
  <si>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</si>
  <si>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</si>
  <si>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</si>
  <si>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</si>
  <si>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</si>
  <si>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</si>
  <si>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</si>
  <si>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</si>
  <si>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</si>
  <si>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</si>
  <si>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</si>
  <si>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</si>
  <si>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</si>
  <si>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</si>
  <si>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</si>
  <si>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</si>
  <si>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</si>
  <si>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</si>
  <si>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</si>
  <si>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</si>
  <si>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</si>
  <si>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</si>
  <si>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</si>
  <si>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</si>
  <si>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</si>
  <si>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</si>
  <si>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</si>
  <si>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</si>
  <si>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</si>
  <si>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</si>
  <si>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</si>
  <si>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</si>
  <si>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</si>
  <si>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</si>
  <si>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</si>
  <si>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</si>
  <si>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</si>
  <si>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</si>
  <si>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</si>
  <si>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</si>
  <si>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</si>
  <si>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</si>
  <si>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</si>
  <si>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</si>
  <si>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</si>
  <si>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</si>
  <si>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</si>
  <si>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</si>
  <si>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</si>
  <si>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</si>
  <si>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</si>
  <si>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</si>
  <si>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</si>
  <si>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</si>
  <si>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</si>
  <si>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</si>
  <si>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</si>
  <si>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</si>
  <si>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</si>
  <si>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</si>
  <si>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</si>
  <si>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</si>
  <si>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</si>
  <si>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</si>
  <si>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</si>
  <si>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</si>
  <si>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</si>
  <si>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</si>
  <si>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</si>
  <si>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</si>
  <si>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</si>
  <si>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</si>
  <si>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</si>
  <si>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</si>
  <si>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</si>
  <si>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</si>
  <si>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</si>
  <si>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</si>
  <si>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</si>
  <si>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</si>
  <si>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</si>
  <si>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</si>
  <si>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</si>
  <si>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</si>
  <si>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</si>
  <si>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</si>
  <si>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</si>
  <si>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</si>
  <si>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</si>
  <si>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</si>
  <si>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</si>
  <si>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</si>
  <si>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</si>
  <si>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</si>
  <si>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</si>
  <si>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</si>
  <si>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</si>
  <si>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</si>
  <si>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</si>
  <si>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</si>
  <si>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</si>
  <si>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</si>
  <si>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</si>
  <si>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</si>
  <si>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</si>
  <si>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</si>
  <si>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</si>
  <si>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</si>
  <si>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</si>
  <si>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</si>
  <si>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</si>
  <si>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</si>
  <si>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</si>
  <si>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</si>
  <si>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</si>
  <si>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</si>
  <si>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</si>
  <si>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</si>
  <si>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</si>
  <si>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</si>
  <si>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</si>
  <si>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</si>
  <si>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</si>
  <si>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</si>
  <si>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</si>
  <si>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</si>
  <si>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</si>
  <si>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</si>
  <si>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</si>
  <si>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</si>
  <si>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</si>
  <si>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</si>
  <si>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</si>
  <si>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</si>
  <si>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</si>
  <si>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</si>
  <si>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</si>
  <si>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</si>
  <si>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</si>
  <si>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</si>
  <si>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</si>
  <si>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</si>
  <si>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</si>
  <si>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</si>
  <si>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</si>
  <si>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</si>
  <si>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</si>
  <si>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</si>
  <si>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</si>
  <si>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</si>
  <si>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</si>
  <si>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</si>
  <si>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</si>
  <si>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</si>
  <si>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</si>
  <si>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</si>
  <si>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</si>
  <si>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</si>
  <si>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</si>
  <si>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</si>
  <si>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</si>
  <si>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</si>
  <si>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</si>
  <si>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</si>
  <si>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</si>
  <si>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</si>
  <si>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</si>
  <si>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</si>
  <si>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</si>
  <si>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</si>
  <si>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</si>
  <si>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</si>
  <si>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</si>
  <si>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</si>
  <si>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</si>
  <si>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</si>
  <si>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</si>
  <si>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</si>
  <si>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</si>
  <si>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</si>
  <si>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</si>
  <si>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</si>
  <si>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</si>
  <si>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</si>
  <si>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</si>
  <si>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</si>
  <si>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</si>
  <si>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</si>
  <si>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</si>
  <si>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</si>
  <si>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</si>
  <si>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</si>
  <si>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</si>
  <si>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</si>
  <si>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</si>
  <si>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</si>
  <si>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</si>
  <si>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</si>
  <si>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</si>
  <si>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</si>
  <si>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</si>
  <si>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</si>
  <si>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</si>
  <si>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</si>
  <si>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</si>
  <si>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</si>
  <si>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</si>
  <si>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</si>
  <si>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</si>
  <si>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</si>
  <si>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</si>
  <si>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</si>
  <si>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</si>
  <si>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</si>
  <si>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</si>
  <si>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</si>
  <si>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</si>
  <si>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</si>
  <si>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</si>
  <si>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</si>
  <si>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</si>
  <si>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</si>
  <si>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</si>
  <si>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</si>
  <si>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</si>
  <si>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</si>
  <si>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</si>
  <si>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</si>
  <si>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</si>
  <si>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</si>
  <si>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</si>
  <si>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</si>
  <si>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</si>
  <si>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</si>
  <si>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</si>
  <si>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</si>
  <si>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</si>
  <si>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</si>
  <si>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</si>
  <si>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</si>
  <si>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</si>
  <si>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</si>
  <si>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</si>
  <si>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</si>
  <si>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</si>
  <si>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</si>
  <si>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</si>
  <si>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</si>
  <si>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</si>
  <si>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</si>
  <si>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</si>
  <si>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</si>
  <si>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</si>
  <si>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</si>
  <si>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</si>
  <si>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</si>
  <si>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</si>
  <si>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</si>
  <si>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</si>
  <si>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</si>
  <si>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</si>
  <si>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</si>
  <si>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</si>
  <si>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</si>
  <si>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</si>
  <si>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</si>
  <si>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</si>
  <si>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</si>
  <si>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</si>
  <si>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</si>
  <si>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</si>
  <si>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</si>
  <si>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</si>
  <si>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</si>
  <si>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</si>
  <si>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</si>
  <si>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</si>
  <si>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</si>
  <si>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</si>
  <si>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</si>
  <si>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</si>
  <si>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</si>
  <si>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</si>
  <si>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</si>
  <si>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</si>
  <si>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</si>
  <si>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</si>
  <si>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</si>
  <si>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</si>
  <si>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</si>
  <si>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</si>
  <si>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</si>
  <si>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</si>
  <si>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</si>
  <si>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</si>
  <si>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</si>
  <si>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</si>
  <si>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</si>
  <si>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</si>
  <si>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</si>
  <si>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</si>
  <si>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</si>
  <si>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</si>
  <si>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</si>
  <si>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</si>
  <si>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</si>
  <si>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</si>
  <si>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</si>
  <si>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</si>
  <si>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</si>
  <si>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</si>
  <si>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</si>
  <si>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</si>
  <si>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</si>
  <si>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</si>
  <si>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</si>
  <si>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</si>
  <si>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</si>
  <si>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</si>
  <si>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</si>
  <si>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</si>
  <si>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</si>
  <si>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</si>
  <si>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</si>
  <si>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</si>
  <si>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</si>
  <si>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</si>
  <si>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</si>
  <si>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</si>
  <si>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</si>
  <si>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</si>
  <si>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</si>
  <si>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</si>
  <si>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</si>
  <si>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</si>
  <si>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</si>
  <si>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</si>
  <si>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</si>
  <si>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</si>
  <si>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</si>
  <si>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</si>
  <si>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</si>
  <si>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</si>
  <si>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</si>
  <si>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</si>
  <si>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</si>
  <si>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</si>
  <si>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</si>
  <si>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</si>
  <si>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</si>
  <si>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</si>
  <si>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</si>
  <si>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</si>
  <si>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</si>
  <si>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</si>
  <si>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</si>
  <si>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</si>
  <si>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</si>
  <si>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</si>
  <si>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</si>
  <si>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</si>
  <si>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</si>
  <si>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</si>
  <si>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</si>
  <si>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</si>
  <si>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</si>
  <si>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</si>
  <si>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</si>
  <si>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</si>
  <si>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</si>
  <si>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</si>
  <si>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</si>
  <si>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</si>
  <si>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</si>
  <si>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</si>
  <si>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</si>
  <si>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</si>
  <si>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</si>
  <si>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</si>
  <si>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</si>
  <si>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</si>
  <si>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</si>
  <si>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</si>
  <si>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</si>
  <si>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</si>
  <si>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</si>
  <si>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</si>
  <si>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</si>
  <si>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</si>
  <si>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</si>
  <si>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</si>
  <si>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</si>
  <si>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</si>
  <si>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</si>
  <si>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</si>
  <si>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</si>
  <si>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</si>
  <si>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</si>
  <si>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</si>
  <si>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</si>
  <si>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</si>
  <si>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</si>
  <si>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</si>
  <si>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</si>
  <si>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</si>
  <si>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</si>
  <si>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</si>
  <si>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</si>
  <si>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</si>
  <si>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</si>
  <si>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</si>
  <si>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</si>
  <si>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</si>
  <si>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</si>
  <si>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</si>
  <si>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</si>
  <si>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</si>
  <si>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</si>
  <si>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</si>
  <si>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</si>
  <si>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</si>
  <si>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</si>
  <si>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</si>
  <si>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</si>
  <si>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</si>
  <si>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</si>
  <si>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</si>
  <si>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</si>
  <si>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</si>
  <si>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</si>
  <si>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</si>
  <si>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</si>
  <si>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</si>
  <si>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</si>
  <si>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</si>
  <si>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</si>
  <si>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</si>
  <si>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</si>
  <si>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</si>
  <si>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</si>
  <si>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</si>
  <si>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</si>
  <si>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</si>
  <si>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</si>
  <si>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</si>
  <si>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</si>
  <si>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</si>
  <si>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</si>
  <si>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</si>
  <si>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</si>
  <si>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</si>
  <si>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</si>
  <si>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</si>
  <si>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</si>
  <si>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</si>
  <si>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</si>
  <si>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</si>
  <si>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</si>
  <si>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</si>
  <si>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</si>
  <si>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</si>
  <si>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</si>
  <si>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</si>
  <si>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</si>
  <si>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</si>
  <si>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</si>
  <si>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</si>
  <si>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</si>
  <si>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</si>
  <si>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</si>
  <si>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</si>
  <si>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</si>
  <si>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</si>
  <si>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</si>
  <si>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</si>
  <si>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</si>
  <si>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</si>
  <si>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</si>
  <si>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</si>
  <si>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</si>
  <si>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</si>
  <si>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</si>
  <si>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</si>
  <si>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</si>
  <si>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</si>
  <si>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</si>
  <si>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</si>
  <si>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</si>
  <si>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</si>
  <si>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</si>
  <si>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</si>
  <si>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</si>
  <si>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</si>
  <si>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</si>
  <si>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</si>
  <si>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</si>
  <si>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</si>
  <si>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</si>
  <si>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</si>
  <si>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</si>
  <si>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</si>
  <si>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</si>
  <si>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</si>
  <si>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</si>
  <si>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</si>
  <si>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</si>
  <si>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</si>
  <si>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</si>
  <si>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</si>
  <si>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</si>
  <si>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</si>
  <si>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</si>
  <si>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</si>
  <si>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</si>
  <si>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</si>
  <si>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</si>
  <si>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</si>
  <si>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</si>
  <si>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</si>
  <si>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</si>
  <si>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</si>
  <si>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</si>
  <si>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</si>
  <si>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</si>
  <si>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</si>
  <si>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</si>
  <si>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</si>
  <si>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</si>
  <si>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</si>
  <si>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</si>
  <si>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</si>
  <si>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</si>
  <si>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</si>
  <si>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</si>
  <si>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</si>
  <si>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</si>
  <si>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</si>
  <si>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</si>
  <si>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</si>
  <si>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</si>
  <si>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</si>
  <si>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</si>
  <si>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</si>
  <si>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</si>
  <si>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</si>
  <si>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</si>
  <si>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</si>
  <si>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</si>
  <si>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</si>
  <si>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</si>
  <si>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</si>
  <si>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</si>
  <si>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</si>
  <si>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</si>
  <si>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</si>
  <si>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</si>
  <si>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</si>
  <si>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</si>
  <si>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</si>
  <si>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</si>
  <si>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</si>
  <si>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</si>
  <si>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</si>
  <si>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</si>
  <si>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</si>
  <si>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</si>
  <si>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</si>
  <si>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</si>
  <si>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</si>
  <si>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</si>
  <si>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</si>
  <si>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</si>
  <si>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</si>
  <si>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</si>
  <si>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</si>
  <si>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</si>
  <si>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</si>
  <si>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</si>
  <si>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</si>
  <si>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</si>
  <si>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</si>
  <si>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</si>
  <si>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</si>
  <si>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</si>
  <si>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</si>
  <si>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</si>
  <si>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</si>
  <si>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</si>
  <si>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</si>
  <si>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</si>
  <si>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</si>
  <si>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</si>
  <si>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</si>
  <si>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</si>
  <si>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</si>
  <si>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</si>
  <si>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</si>
  <si>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</si>
  <si>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</si>
  <si>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</si>
  <si>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</si>
  <si>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</si>
  <si>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</si>
  <si>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</si>
  <si>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</si>
  <si>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</si>
  <si>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</si>
  <si>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</si>
  <si>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</si>
  <si>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</si>
  <si>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</si>
  <si>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</si>
  <si>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</si>
  <si>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</si>
  <si>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</si>
  <si>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</si>
  <si>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</si>
  <si>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</si>
  <si>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</si>
  <si>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</si>
  <si>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</si>
  <si>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</si>
  <si>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</si>
  <si>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</si>
  <si>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</si>
  <si>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</si>
  <si>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</si>
  <si>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</si>
  <si>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</si>
  <si>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</si>
  <si>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</si>
  <si>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</si>
  <si>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</si>
  <si>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</si>
  <si>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</si>
  <si>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</si>
  <si>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</si>
  <si>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</si>
  <si>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</si>
  <si>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</si>
  <si>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</si>
  <si>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</si>
  <si>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</si>
  <si>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</si>
  <si>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</si>
  <si>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</si>
  <si>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</si>
  <si>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</si>
  <si>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</si>
  <si>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</si>
  <si>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</si>
  <si>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</si>
  <si>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</si>
  <si>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</si>
  <si>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</si>
  <si>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</si>
  <si>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</si>
  <si>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</si>
  <si>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</si>
  <si>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</si>
  <si>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</si>
  <si>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</si>
  <si>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</si>
  <si>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</si>
  <si>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</si>
  <si>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</si>
  <si>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</si>
  <si>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</si>
  <si>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</si>
  <si>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</si>
  <si>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</si>
  <si>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</si>
  <si>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</si>
  <si>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</si>
  <si>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</si>
  <si>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</si>
  <si>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</si>
  <si>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</si>
  <si>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</si>
  <si>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</si>
  <si>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</si>
  <si>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</si>
  <si>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</si>
  <si>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</si>
  <si>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</si>
  <si>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</si>
  <si>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</si>
  <si>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</si>
  <si>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</si>
  <si>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</si>
  <si>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</si>
  <si>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</si>
  <si>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</si>
  <si>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</si>
  <si>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</si>
  <si>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</si>
  <si>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</si>
  <si>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</si>
  <si>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</si>
  <si>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</si>
  <si>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</si>
  <si>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</si>
  <si>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</si>
  <si>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</si>
  <si>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</si>
  <si>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</si>
  <si>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</si>
  <si>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</si>
  <si>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</si>
  <si>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</si>
  <si>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</si>
  <si>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</si>
  <si>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</si>
  <si>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</si>
  <si>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</si>
  <si>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</si>
  <si>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</si>
  <si>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</si>
  <si>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</si>
  <si>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</si>
  <si>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</si>
  <si>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</si>
  <si>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</si>
  <si>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</si>
  <si>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</si>
  <si>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</si>
  <si>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</si>
  <si>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</si>
  <si>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</si>
  <si>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</si>
  <si>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</si>
  <si>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</si>
  <si>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</si>
  <si>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</si>
  <si>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</si>
  <si>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</si>
  <si>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</si>
  <si>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</si>
  <si>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</si>
  <si>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</si>
  <si>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</si>
  <si>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</si>
  <si>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</si>
  <si>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</si>
  <si>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</si>
  <si>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</si>
  <si>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</si>
  <si>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</si>
  <si>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</si>
  <si>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</si>
  <si>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</si>
  <si>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</si>
  <si>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</si>
  <si>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</si>
  <si>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</si>
  <si>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</si>
  <si>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</si>
  <si>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</si>
  <si>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</si>
  <si>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</si>
  <si>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</si>
  <si>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</si>
  <si>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</si>
  <si>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</si>
  <si>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</si>
  <si>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</si>
  <si>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</si>
  <si>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</si>
  <si>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</si>
  <si>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</si>
  <si>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</si>
  <si>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</si>
  <si>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</si>
  <si>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</si>
  <si>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</si>
  <si>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</si>
  <si>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</si>
  <si>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</si>
  <si>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</si>
  <si>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</si>
  <si>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</si>
  <si>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</si>
  <si>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</si>
  <si>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</si>
  <si>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</si>
  <si>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</si>
  <si>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</si>
  <si>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</si>
  <si>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</si>
  <si>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</si>
  <si>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</si>
  <si>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</si>
  <si>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</si>
  <si>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</si>
  <si>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</si>
  <si>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</si>
  <si>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</si>
  <si>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</si>
  <si>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</si>
  <si>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</si>
  <si>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</si>
  <si>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</si>
  <si>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</si>
  <si>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</si>
  <si>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</si>
  <si>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</si>
  <si>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</si>
  <si>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</si>
  <si>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</si>
  <si>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</si>
  <si>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</si>
  <si>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</si>
  <si>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</si>
  <si>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</si>
  <si>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</si>
  <si>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</si>
  <si>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</si>
  <si>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</si>
  <si>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</si>
  <si>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</si>
  <si>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</si>
  <si>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</si>
  <si>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</si>
  <si>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</si>
  <si>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</si>
  <si>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</si>
  <si>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</si>
  <si>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</si>
  <si>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</si>
  <si>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</si>
  <si>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</si>
  <si>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</si>
  <si>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</si>
  <si>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</si>
  <si>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</si>
  <si>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</si>
  <si>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</si>
  <si>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</si>
  <si>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</si>
  <si>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</si>
  <si>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</si>
  <si>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</si>
  <si>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</si>
  <si>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</si>
  <si>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</si>
  <si>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</si>
  <si>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</si>
  <si>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</si>
  <si>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</si>
  <si>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</si>
  <si>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</si>
  <si>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</si>
  <si>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</si>
  <si>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</si>
  <si>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</si>
  <si>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</si>
  <si>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</si>
  <si>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</si>
  <si>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</si>
  <si>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</si>
  <si>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</si>
  <si>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</si>
  <si>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</si>
  <si>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</si>
  <si>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</si>
  <si>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</si>
  <si>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</si>
  <si>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</si>
  <si>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</si>
  <si>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</si>
  <si>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</si>
  <si>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</si>
  <si>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</si>
  <si>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</si>
  <si>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</si>
  <si>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</si>
  <si>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</si>
  <si>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</si>
  <si>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</si>
  <si>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</si>
  <si>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</si>
  <si>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</si>
  <si>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</si>
  <si>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</si>
  <si>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</si>
  <si>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</si>
  <si>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</si>
  <si>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</si>
  <si>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</si>
  <si>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</si>
  <si>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</si>
  <si>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</si>
  <si>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</si>
  <si>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</si>
  <si>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</si>
  <si>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</si>
  <si>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</si>
  <si>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</si>
  <si>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</si>
  <si>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</si>
  <si>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</si>
  <si>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</si>
  <si>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</si>
  <si>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</si>
  <si>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</si>
  <si>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</si>
  <si>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</si>
  <si>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</si>
  <si>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</si>
  <si>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</si>
  <si>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</si>
  <si>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</si>
  <si>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</si>
  <si>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</si>
  <si>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</si>
  <si>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</si>
  <si>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</si>
  <si>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</si>
  <si>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</si>
  <si>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</si>
  <si>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</si>
  <si>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</si>
  <si>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</si>
  <si>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</si>
  <si>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</si>
  <si>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</si>
  <si>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</si>
  <si>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</si>
  <si>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</si>
  <si>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</si>
  <si>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</si>
  <si>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</si>
  <si>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</si>
  <si>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</si>
  <si>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</si>
  <si>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</si>
  <si>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</si>
  <si>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</si>
  <si>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</si>
  <si>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</si>
  <si>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</si>
  <si>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</si>
  <si>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</si>
  <si>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</si>
  <si>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</si>
  <si>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</si>
  <si>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</si>
  <si>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</si>
  <si>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</si>
  <si>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</si>
  <si>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</si>
  <si>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</si>
  <si>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</si>
  <si>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</si>
  <si>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</si>
  <si>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</si>
  <si>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</si>
  <si>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</si>
  <si>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</si>
  <si>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</si>
  <si>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</si>
  <si>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</si>
  <si>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</si>
  <si>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</si>
  <si>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</si>
  <si>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</si>
  <si>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</si>
  <si>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</si>
  <si>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</si>
  <si>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</si>
  <si>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</si>
  <si>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</si>
  <si>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</si>
  <si>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</si>
  <si>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</si>
  <si>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</si>
  <si>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</si>
  <si>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</si>
  <si>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</si>
  <si>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</si>
  <si>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</si>
  <si>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</si>
  <si>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</si>
  <si>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</si>
  <si>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</si>
  <si>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</si>
  <si>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</si>
  <si>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</si>
  <si>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</si>
  <si>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</si>
  <si>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</si>
  <si>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</si>
  <si>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</si>
  <si>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</si>
  <si>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</si>
  <si>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</si>
  <si>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</si>
  <si>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</si>
  <si>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</si>
  <si>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</si>
  <si>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</si>
  <si>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</si>
  <si>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</si>
  <si>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</si>
  <si>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</si>
  <si>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</si>
  <si>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</si>
  <si>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</si>
  <si>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</si>
  <si>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</si>
  <si>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</si>
  <si>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</si>
  <si>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</si>
  <si>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</si>
  <si>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</si>
  <si>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</si>
  <si>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</si>
  <si>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</si>
  <si>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</si>
  <si>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</si>
  <si>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</si>
  <si>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</si>
  <si>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</si>
  <si>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</si>
  <si>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</si>
  <si>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</si>
  <si>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</si>
  <si>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</si>
  <si>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</si>
  <si>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</si>
  <si>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</si>
  <si>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</si>
  <si>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</si>
  <si>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</si>
  <si>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</si>
  <si>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</si>
  <si>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</si>
  <si>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</si>
  <si>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</si>
  <si>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</si>
  <si>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</si>
  <si>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</si>
  <si>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</si>
  <si>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</si>
  <si>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</si>
  <si>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</si>
  <si>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</si>
  <si>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</si>
  <si>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</si>
  <si>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</si>
  <si>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</si>
  <si>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</si>
  <si>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</si>
  <si>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</si>
  <si>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</si>
  <si>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</si>
  <si>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</si>
  <si>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</si>
  <si>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</si>
  <si>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</si>
  <si>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</si>
  <si>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</si>
  <si>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</si>
  <si>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</si>
  <si>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</si>
  <si>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</si>
  <si>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</si>
  <si>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</si>
  <si>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</si>
  <si>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</si>
  <si>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</si>
  <si>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</si>
  <si>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</si>
  <si>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</si>
  <si>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</si>
  <si>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</si>
  <si>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</si>
  <si>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</si>
  <si>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</si>
  <si>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</si>
  <si>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</si>
  <si>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</si>
  <si>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</si>
  <si>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</si>
  <si>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</si>
  <si>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</si>
  <si>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</si>
  <si>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</si>
  <si>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</si>
  <si>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</si>
  <si>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</si>
  <si>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</si>
  <si>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</si>
  <si>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</si>
  <si>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</si>
  <si>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</si>
  <si>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</si>
  <si>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</si>
  <si>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</si>
  <si>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</si>
  <si>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</si>
  <si>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</si>
  <si>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</si>
  <si>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</si>
  <si>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</si>
  <si>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</si>
  <si>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</si>
  <si>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</si>
  <si>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</si>
  <si>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</si>
  <si>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</si>
  <si>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</si>
  <si>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</si>
  <si>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</si>
  <si>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</si>
  <si>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</si>
  <si>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</si>
  <si>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</si>
  <si>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</si>
  <si>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</si>
  <si>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</si>
  <si>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</si>
  <si>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</si>
  <si>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</si>
  <si>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</si>
  <si>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</si>
  <si>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</si>
  <si>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</si>
  <si>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</si>
  <si>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</si>
  <si>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</si>
  <si>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</si>
  <si>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</si>
  <si>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</si>
  <si>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</si>
  <si>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</si>
  <si>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</si>
  <si>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</si>
  <si>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</si>
  <si>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</si>
  <si>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</si>
  <si>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</si>
  <si>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</si>
  <si>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</si>
  <si>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</si>
  <si>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</si>
  <si>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</si>
  <si>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</si>
  <si>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</si>
  <si>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</si>
  <si>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</si>
  <si>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</si>
  <si>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</si>
  <si>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</si>
  <si>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</si>
  <si>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</si>
  <si>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</si>
  <si>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</si>
  <si>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</si>
  <si>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</si>
  <si>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</si>
  <si>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</si>
  <si>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</si>
  <si>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</si>
  <si>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</si>
  <si>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</si>
  <si>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</si>
  <si>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</si>
  <si>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</si>
  <si>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</si>
  <si>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</si>
  <si>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</si>
  <si>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</si>
  <si>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</si>
  <si>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</si>
  <si>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</si>
  <si>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</si>
  <si>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</si>
  <si>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</si>
  <si>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</si>
  <si>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</si>
  <si>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</si>
  <si>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</si>
  <si>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</si>
  <si>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</si>
  <si>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</si>
  <si>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</si>
  <si>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</si>
  <si>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</si>
  <si>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</si>
  <si>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</si>
  <si>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</si>
  <si>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</si>
  <si>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</si>
  <si>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</si>
  <si>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</si>
  <si>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</si>
  <si>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</si>
  <si>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</si>
  <si>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</si>
  <si>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</si>
  <si>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</si>
  <si>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</si>
  <si>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</si>
  <si>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</si>
  <si>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</si>
  <si>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</si>
  <si>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</si>
  <si>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</si>
  <si>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</si>
  <si>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</si>
  <si>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</si>
  <si>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</si>
  <si>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</si>
  <si>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</si>
  <si>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</si>
  <si>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</si>
  <si>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</si>
  <si>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</si>
  <si>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</si>
  <si>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</si>
  <si>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</si>
  <si>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</si>
  <si>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</si>
  <si>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</si>
  <si>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</si>
  <si>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</si>
  <si>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</si>
  <si>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</si>
  <si>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</si>
  <si>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</si>
  <si>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</si>
  <si>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</si>
  <si>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</si>
  <si>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</si>
  <si>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</si>
  <si>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</si>
  <si>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</si>
  <si>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</si>
  <si>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</si>
  <si>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</si>
  <si>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</si>
  <si>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</si>
  <si>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</si>
  <si>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</si>
  <si>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</si>
  <si>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</si>
  <si>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</si>
  <si>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</si>
  <si>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</si>
  <si>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</si>
  <si>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</si>
  <si>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</si>
  <si>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</si>
  <si>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</si>
  <si>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</si>
  <si>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</si>
  <si>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</si>
  <si>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</si>
  <si>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</si>
  <si>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</si>
  <si>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</si>
  <si>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</si>
  <si>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</si>
  <si>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</si>
  <si>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</si>
  <si>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</si>
  <si>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</si>
  <si>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</si>
  <si>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</si>
  <si>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</si>
  <si>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</si>
  <si>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</si>
  <si>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</si>
  <si>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</si>
  <si>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</si>
  <si>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</si>
  <si>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</si>
  <si>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</si>
  <si>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</si>
  <si>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</si>
  <si>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</si>
  <si>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</si>
  <si>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</si>
  <si>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</si>
  <si>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</si>
  <si>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</si>
  <si>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</si>
  <si>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</si>
  <si>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</si>
  <si>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</si>
  <si>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</si>
  <si>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</si>
  <si>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</si>
  <si>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</si>
  <si>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</si>
  <si>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</si>
  <si>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</si>
  <si>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</si>
  <si>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</si>
  <si>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</si>
  <si>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</si>
  <si>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</si>
  <si>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</si>
  <si>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</si>
  <si>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</si>
  <si>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</si>
  <si>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</si>
  <si>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</si>
  <si>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</si>
  <si>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</si>
  <si>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</si>
  <si>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</si>
  <si>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</si>
  <si>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</si>
  <si>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</si>
  <si>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</si>
  <si>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</si>
  <si>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</si>
  <si>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</si>
  <si>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</si>
  <si>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</si>
  <si>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</si>
  <si>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</si>
  <si>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</si>
  <si>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</si>
  <si>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</si>
  <si>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</si>
  <si>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</si>
  <si>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</si>
  <si>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</si>
  <si>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</si>
  <si>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</si>
  <si>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</si>
  <si>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</si>
  <si>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</si>
  <si>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</si>
  <si>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</si>
  <si>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</si>
  <si>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</si>
  <si>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</si>
  <si>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</si>
  <si>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</si>
  <si>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</si>
  <si>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</si>
  <si>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</si>
  <si>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</si>
  <si>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</si>
  <si>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</si>
  <si>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</si>
  <si>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</si>
  <si>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</si>
  <si>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</si>
  <si>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</si>
  <si>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</si>
  <si>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</si>
  <si>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</si>
  <si>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</si>
  <si>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</si>
  <si>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</si>
  <si>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</si>
  <si>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</si>
  <si>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</si>
  <si>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</si>
  <si>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</si>
  <si>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</si>
  <si>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</si>
  <si>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</si>
  <si>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</si>
  <si>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</si>
  <si>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</si>
  <si>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</si>
  <si>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</si>
  <si>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</si>
  <si>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</si>
  <si>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</si>
  <si>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</si>
  <si>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</si>
  <si>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</si>
  <si>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</si>
  <si>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</si>
  <si>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</si>
  <si>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</si>
  <si>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</si>
  <si>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</si>
  <si>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</si>
  <si>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</si>
  <si>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</si>
  <si>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</si>
  <si>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</si>
  <si>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</si>
  <si>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</si>
  <si>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</si>
  <si>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</si>
  <si>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</si>
  <si>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</si>
  <si>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</si>
  <si>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</si>
  <si>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</si>
  <si>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</si>
  <si>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</si>
  <si>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</si>
  <si>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</si>
  <si>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</si>
  <si>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</si>
  <si>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</si>
  <si>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</si>
  <si>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</si>
  <si>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</si>
  <si>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</si>
  <si>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</si>
  <si>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</si>
  <si>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</si>
  <si>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</si>
  <si>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</si>
  <si>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</si>
  <si>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</si>
  <si>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</si>
  <si>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</si>
  <si>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</si>
  <si>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</si>
  <si>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</si>
  <si>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</si>
  <si>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</si>
  <si>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</si>
  <si>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</si>
  <si>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</si>
  <si>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</si>
  <si>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</si>
  <si>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</si>
  <si>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</si>
  <si>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</si>
  <si>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</si>
  <si>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</si>
  <si>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</si>
  <si>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</si>
  <si>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</si>
  <si>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</si>
  <si>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</si>
  <si>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</si>
  <si>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</si>
  <si>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</si>
  <si>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</si>
  <si>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</si>
  <si>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</si>
  <si>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</si>
  <si>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</si>
  <si>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</si>
  <si>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</si>
  <si>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</si>
  <si>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</si>
  <si>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</si>
  <si>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</si>
  <si>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</si>
  <si>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</si>
  <si>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</si>
  <si>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</si>
  <si>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</si>
  <si>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</si>
  <si>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</si>
  <si>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</si>
  <si>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</si>
  <si>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</si>
  <si>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</si>
  <si>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</si>
  <si>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</si>
  <si>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</si>
  <si>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</si>
  <si>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</si>
  <si>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</si>
  <si>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</si>
  <si>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</si>
  <si>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</si>
  <si>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</si>
  <si>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</si>
  <si>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</si>
  <si>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</si>
  <si>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</si>
  <si>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</si>
  <si>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</si>
  <si>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</si>
  <si>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</si>
  <si>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</si>
  <si>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</si>
  <si>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</si>
  <si>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</si>
  <si>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</si>
  <si>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</si>
  <si>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</si>
  <si>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</si>
  <si>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</si>
  <si>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</si>
  <si>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</si>
  <si>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</si>
  <si>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</si>
  <si>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</si>
  <si>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</si>
  <si>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</si>
  <si>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</si>
  <si>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</si>
  <si>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</si>
  <si>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</si>
  <si>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</si>
  <si>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</si>
  <si>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</si>
  <si>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</si>
  <si>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</si>
  <si>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</si>
  <si>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</si>
  <si>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</si>
  <si>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</si>
  <si>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</si>
  <si>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</si>
  <si>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</si>
  <si>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</si>
  <si>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</si>
  <si>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</si>
  <si>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</si>
  <si>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</si>
  <si>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</si>
  <si>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</si>
  <si>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</si>
  <si>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</si>
  <si>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</si>
  <si>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</si>
  <si>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</si>
  <si>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</si>
  <si>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</si>
  <si>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</si>
  <si>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</si>
  <si>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</si>
  <si>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</si>
  <si>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</si>
  <si>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</si>
  <si>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</si>
  <si>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</si>
  <si>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</si>
  <si>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</si>
  <si>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</si>
  <si>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</si>
  <si>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</si>
  <si>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</si>
  <si>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</si>
  <si>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</si>
  <si>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</si>
  <si>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</si>
  <si>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</si>
  <si>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</si>
  <si>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</si>
  <si>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</si>
  <si>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</si>
  <si>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</si>
  <si>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</si>
  <si>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</si>
  <si>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</si>
  <si>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</si>
  <si>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</si>
  <si>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</si>
  <si>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</si>
  <si>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</si>
  <si>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</si>
  <si>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</si>
  <si>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</si>
  <si>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</si>
  <si>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</si>
  <si>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</si>
  <si>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</si>
  <si>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</si>
  <si>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</si>
  <si>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</si>
  <si>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</si>
  <si>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</si>
  <si>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</si>
  <si>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</si>
  <si>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</si>
  <si>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</si>
  <si>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</si>
  <si>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</si>
  <si>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</si>
  <si>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</si>
  <si>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</si>
  <si>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</si>
  <si>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</si>
  <si>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</si>
  <si>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</si>
  <si>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</si>
  <si>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</si>
  <si>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</si>
  <si>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</si>
  <si>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</si>
  <si>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</si>
  <si>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</si>
  <si>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</si>
  <si>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</si>
  <si>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</si>
  <si>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</si>
  <si>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</si>
  <si>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</si>
  <si>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</si>
  <si>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</si>
  <si>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</si>
  <si>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</si>
  <si>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</si>
  <si>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</si>
  <si>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</si>
  <si>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</si>
  <si>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</si>
  <si>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</si>
  <si>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</si>
  <si>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</si>
  <si>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</si>
  <si>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</si>
  <si>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</si>
  <si>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</si>
  <si>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</si>
  <si>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</si>
  <si>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</si>
  <si>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</si>
  <si>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</si>
  <si>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</si>
  <si>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</si>
  <si>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</si>
  <si>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</si>
  <si>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</si>
  <si>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</si>
  <si>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</si>
  <si>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</si>
  <si>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</si>
  <si>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</si>
  <si>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</si>
  <si>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</si>
  <si>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</si>
  <si>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</si>
  <si>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</si>
  <si>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</si>
  <si>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</si>
  <si>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</si>
  <si>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</si>
  <si>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</si>
  <si>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</si>
  <si>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</si>
  <si>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</si>
  <si>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</si>
  <si>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</si>
  <si>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</si>
  <si>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</si>
  <si>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</si>
  <si>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</si>
  <si>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</si>
  <si>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</si>
  <si>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</si>
  <si>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</si>
  <si>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</si>
  <si>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</si>
  <si>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</si>
  <si>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</si>
  <si>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</si>
  <si>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</si>
  <si>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</si>
  <si>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</si>
  <si>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</si>
  <si>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</si>
  <si>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</si>
  <si>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</si>
  <si>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</si>
  <si>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</si>
  <si>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</si>
  <si>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</si>
  <si>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</si>
  <si>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</si>
  <si>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</si>
  <si>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</si>
  <si>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</si>
  <si>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</si>
  <si>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</si>
  <si>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</si>
  <si>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</si>
  <si>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</si>
  <si>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</si>
  <si>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</si>
  <si>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</si>
  <si>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</si>
  <si>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</si>
  <si>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</si>
  <si>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</si>
  <si>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</si>
  <si>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</si>
  <si>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</si>
  <si>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</si>
  <si>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</si>
  <si>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</si>
  <si>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</si>
  <si>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</si>
  <si>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</si>
  <si>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</si>
  <si>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</si>
  <si>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</si>
  <si>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</si>
  <si>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</si>
  <si>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</si>
  <si>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</si>
  <si>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</si>
  <si>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</si>
  <si>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</si>
  <si>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</si>
  <si>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</si>
  <si>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</si>
  <si>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</si>
  <si>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</si>
  <si>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</si>
  <si>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</si>
  <si>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</si>
  <si>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</si>
  <si>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</si>
  <si>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</si>
  <si>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</si>
  <si>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</si>
  <si>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</si>
  <si>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</si>
  <si>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</si>
  <si>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</si>
  <si>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</si>
  <si>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</si>
  <si>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</si>
  <si>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</si>
  <si>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</si>
  <si>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</si>
  <si>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</si>
  <si>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</si>
  <si>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</si>
  <si>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</si>
  <si>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</si>
  <si>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</si>
  <si>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</si>
  <si>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</si>
  <si>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</si>
  <si>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</si>
  <si>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</si>
  <si>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</si>
  <si>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</si>
  <si>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</si>
  <si>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</si>
  <si>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</si>
  <si>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</si>
  <si>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</si>
  <si>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</si>
  <si>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</si>
  <si>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</si>
  <si>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</si>
  <si>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</si>
  <si>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</si>
  <si>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</si>
  <si>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</si>
  <si>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</si>
  <si>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</si>
  <si>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</si>
  <si>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</si>
  <si>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</si>
  <si>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</si>
  <si>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</si>
  <si>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</si>
  <si>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</si>
  <si>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</si>
  <si>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</si>
  <si>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</si>
  <si>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</si>
  <si>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</si>
  <si>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</si>
  <si>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</si>
  <si>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</si>
  <si>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</si>
  <si>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</si>
  <si>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</si>
  <si>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</si>
  <si>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</si>
  <si>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</si>
  <si>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</si>
  <si>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</si>
  <si>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</si>
  <si>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</si>
  <si>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</si>
  <si>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</si>
  <si>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</si>
  <si>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</si>
  <si>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</si>
  <si>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</si>
  <si>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</si>
  <si>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</si>
  <si>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</si>
  <si>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</si>
  <si>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</si>
  <si>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</si>
  <si>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</si>
  <si>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</si>
  <si>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</si>
  <si>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</si>
  <si>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</si>
  <si>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</si>
  <si>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</si>
  <si>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</si>
  <si>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</si>
  <si>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</si>
  <si>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</si>
  <si>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</si>
  <si>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</si>
  <si>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</si>
  <si>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</si>
  <si>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</si>
  <si>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</si>
  <si>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</si>
  <si>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</si>
  <si>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</si>
  <si>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</si>
  <si>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</si>
  <si>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</si>
  <si>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</si>
  <si>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</si>
  <si>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</si>
  <si>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</si>
  <si>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</si>
  <si>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</si>
  <si>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</si>
  <si>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</si>
  <si>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</si>
  <si>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</si>
  <si>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</si>
  <si>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</si>
  <si>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</si>
  <si>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</si>
  <si>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</si>
  <si>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</si>
  <si>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</si>
  <si>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</si>
  <si>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</si>
  <si>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</si>
  <si>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</si>
  <si>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</si>
  <si>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</si>
  <si>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</si>
  <si>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</si>
  <si>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</si>
  <si>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</si>
  <si>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</si>
  <si>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</si>
  <si>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</si>
  <si>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</si>
  <si>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</si>
  <si>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</si>
  <si>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</si>
  <si>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</si>
  <si>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</si>
  <si>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</si>
  <si>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</si>
  <si>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</si>
  <si>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</si>
  <si>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</si>
  <si>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</si>
  <si>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</si>
  <si>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</si>
  <si>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</si>
  <si>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</si>
  <si>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</si>
  <si>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</si>
  <si>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</si>
  <si>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</si>
  <si>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</si>
  <si>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</si>
  <si>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</si>
  <si>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</si>
  <si>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</si>
  <si>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</si>
  <si>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</si>
  <si>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</si>
  <si>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</si>
  <si>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</si>
  <si>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</si>
  <si>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</si>
  <si>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</si>
  <si>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</si>
  <si>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</si>
  <si>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</si>
  <si>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</si>
  <si>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</si>
  <si>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</si>
  <si>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</si>
  <si>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</si>
  <si>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</si>
  <si>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</si>
  <si>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</si>
  <si>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</si>
  <si>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</si>
  <si>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</si>
  <si>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</si>
  <si>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</si>
  <si>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</si>
  <si>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</si>
  <si>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</si>
  <si>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</si>
  <si>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</si>
  <si>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</si>
  <si>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</si>
  <si>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</si>
  <si>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</si>
  <si>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</si>
  <si>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</si>
  <si>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</si>
  <si>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</si>
  <si>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</si>
  <si>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</si>
  <si>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</si>
  <si>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</si>
  <si>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</si>
  <si>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</si>
  <si>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</si>
  <si>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</si>
  <si>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</si>
  <si>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</si>
  <si>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</si>
  <si>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</si>
  <si>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</si>
  <si>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</si>
  <si>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</si>
  <si>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</si>
  <si>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</si>
  <si>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</si>
  <si>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</si>
  <si>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</si>
  <si>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</si>
  <si>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</si>
  <si>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</si>
  <si>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</si>
  <si>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</si>
  <si>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</si>
  <si>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</si>
  <si>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</si>
  <si>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</si>
  <si>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</si>
  <si>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</si>
  <si>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</si>
  <si>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</si>
  <si>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</si>
  <si>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</si>
  <si>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</si>
  <si>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</si>
  <si>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</si>
  <si>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</si>
  <si>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</si>
  <si>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</si>
  <si>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</si>
  <si>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</si>
  <si>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</si>
  <si>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</si>
  <si>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</si>
  <si>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</si>
  <si>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</si>
  <si>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</si>
  <si>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</si>
  <si>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</si>
  <si>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</si>
  <si>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</si>
  <si>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</si>
  <si>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</si>
  <si>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</si>
  <si>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</si>
  <si>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</si>
  <si>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</si>
  <si>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</si>
  <si>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</si>
  <si>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</si>
  <si>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</si>
  <si>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</si>
  <si>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</si>
  <si>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</si>
  <si>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</si>
  <si>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</si>
  <si>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</si>
  <si>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</si>
  <si>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</si>
  <si>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</si>
  <si>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</si>
  <si>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</si>
  <si>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</si>
  <si>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</si>
  <si>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</si>
  <si>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</si>
  <si>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</si>
  <si>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</si>
  <si>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</si>
  <si>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</si>
  <si>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</si>
  <si>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</si>
  <si>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</si>
  <si>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</si>
  <si>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</si>
  <si>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</si>
  <si>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</si>
  <si>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</si>
  <si>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</si>
  <si>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</si>
  <si>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</si>
  <si>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</si>
  <si>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</si>
  <si>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</si>
  <si>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</si>
  <si>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</si>
  <si>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</si>
  <si>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</si>
  <si>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</si>
  <si>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</si>
  <si>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</si>
  <si>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</si>
  <si>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</si>
  <si>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</si>
  <si>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</si>
  <si>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</si>
  <si>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</si>
  <si>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</si>
  <si>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</si>
  <si>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</si>
  <si>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</si>
  <si>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</si>
  <si>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</si>
  <si>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</si>
  <si>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</si>
  <si>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</si>
  <si>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</si>
  <si>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</si>
  <si>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</si>
  <si>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</si>
  <si>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</si>
  <si>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</si>
  <si>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</si>
  <si>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</si>
  <si>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</si>
  <si>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</si>
  <si>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</si>
  <si>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</si>
  <si>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</si>
  <si>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</si>
  <si>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</si>
  <si>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</si>
  <si>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</si>
  <si>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</si>
  <si>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</si>
  <si>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</si>
  <si>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</si>
  <si>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</si>
  <si>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</si>
  <si>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</si>
  <si>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</si>
  <si>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</si>
  <si>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</si>
  <si>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</si>
  <si>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</si>
  <si>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</si>
  <si>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</si>
  <si>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</si>
  <si>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</si>
  <si>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</si>
  <si>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</si>
  <si>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</si>
  <si>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</si>
  <si>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</si>
  <si>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</si>
  <si>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</si>
  <si>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</si>
  <si>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</si>
  <si>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</si>
  <si>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</si>
  <si>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</si>
  <si>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</si>
  <si>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</si>
  <si>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</si>
  <si>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</si>
  <si>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</si>
  <si>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</si>
  <si>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</si>
  <si>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</si>
  <si>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</si>
  <si>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</si>
  <si>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</si>
  <si>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</si>
  <si>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</si>
  <si>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</si>
  <si>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</si>
  <si>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</si>
  <si>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</si>
  <si>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</si>
  <si>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</si>
  <si>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</si>
  <si>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</si>
  <si>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</si>
  <si>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</si>
  <si>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</si>
  <si>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</si>
  <si>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</si>
  <si>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</si>
  <si>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</si>
  <si>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</si>
  <si>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</si>
  <si>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</si>
  <si>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</si>
  <si>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</si>
  <si>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</si>
  <si>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</si>
  <si>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</si>
  <si>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</si>
  <si>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</si>
  <si>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</si>
  <si>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</si>
  <si>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</si>
  <si>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</si>
  <si>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</si>
  <si>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</si>
  <si>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</si>
  <si>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</si>
  <si>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</si>
  <si>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</si>
  <si>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</si>
  <si>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</si>
  <si>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</si>
  <si>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</si>
  <si>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</si>
  <si>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</si>
  <si>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</si>
  <si>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</si>
  <si>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</si>
  <si>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</si>
  <si>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</si>
  <si>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</si>
  <si>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</si>
  <si>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</si>
  <si>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</si>
  <si>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</si>
  <si>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</si>
  <si>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</si>
  <si>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</si>
  <si>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</si>
  <si>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</si>
  <si>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</si>
  <si>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</si>
  <si>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</si>
  <si>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</si>
  <si>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</si>
  <si>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</si>
  <si>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</si>
  <si>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</si>
  <si>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</si>
  <si>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</si>
  <si>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</si>
  <si>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</si>
  <si>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</si>
  <si>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</si>
  <si>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</si>
  <si>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</si>
  <si>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</si>
  <si>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</si>
  <si>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</si>
  <si>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</si>
  <si>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</si>
  <si>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</si>
  <si>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</si>
  <si>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</si>
  <si>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</si>
  <si>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</si>
  <si>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</si>
  <si>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</si>
  <si>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</si>
  <si>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</si>
  <si>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</si>
  <si>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</si>
  <si>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</si>
  <si>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</si>
  <si>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</si>
  <si>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</si>
  <si>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</si>
  <si>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</si>
  <si>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</si>
  <si>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</si>
  <si>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</si>
  <si>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</si>
  <si>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</si>
  <si>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</si>
  <si>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</si>
  <si>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</si>
  <si>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</si>
  <si>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</si>
  <si>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</si>
  <si>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</si>
  <si>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</si>
  <si>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</si>
  <si>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</si>
  <si>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</si>
  <si>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</si>
  <si>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</si>
  <si>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</si>
  <si>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</si>
  <si>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</si>
  <si>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</si>
  <si>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</si>
  <si>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</si>
  <si>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</si>
  <si>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</si>
  <si>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</si>
  <si>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</si>
  <si>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</si>
  <si>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</si>
  <si>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</si>
  <si>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</si>
  <si>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</si>
  <si>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</si>
  <si>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</si>
  <si>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</si>
  <si>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</si>
  <si>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</si>
  <si>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</si>
  <si>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</si>
  <si>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</si>
  <si>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</si>
  <si>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</si>
  <si>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</si>
  <si>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</si>
  <si>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</si>
  <si>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</si>
  <si>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</si>
  <si>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</si>
  <si>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</si>
  <si>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</si>
  <si>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</si>
  <si>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</si>
  <si>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</si>
  <si>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</si>
  <si>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</si>
  <si>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</si>
  <si>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</si>
  <si>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</si>
  <si>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</si>
  <si>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</si>
  <si>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</si>
  <si>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</si>
  <si>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</si>
  <si>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</si>
  <si>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</si>
  <si>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</si>
  <si>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</si>
  <si>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</si>
  <si>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</si>
  <si>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</si>
  <si>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</si>
  <si>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</si>
  <si>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</si>
  <si>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</si>
  <si>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</si>
  <si>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</si>
  <si>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</si>
  <si>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</si>
  <si>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</si>
  <si>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</si>
  <si>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</si>
  <si>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</si>
  <si>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</si>
  <si>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</si>
  <si>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</si>
  <si>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</si>
  <si>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</si>
  <si>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</si>
  <si>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</si>
  <si>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</si>
  <si>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</si>
  <si>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</si>
  <si>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</si>
  <si>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</si>
  <si>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</si>
  <si>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</si>
  <si>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</si>
  <si>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</si>
  <si>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</si>
  <si>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</si>
  <si>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</si>
  <si>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</si>
  <si>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</si>
  <si>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</si>
  <si>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</si>
  <si>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</si>
  <si>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</si>
  <si>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</si>
  <si>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</si>
  <si>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</si>
  <si>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</si>
  <si>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</si>
  <si>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</si>
  <si>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</si>
  <si>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</si>
  <si>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</si>
  <si>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</si>
  <si>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</si>
  <si>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</si>
  <si>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</si>
  <si>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</si>
  <si>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</si>
  <si>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</si>
  <si>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</si>
  <si>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</si>
  <si>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</si>
  <si>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</si>
  <si>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</si>
  <si>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</si>
  <si>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</si>
  <si>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</si>
  <si>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</si>
  <si>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</si>
  <si>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</si>
  <si>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</si>
  <si>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</si>
  <si>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</si>
  <si>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</si>
  <si>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</si>
  <si>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</si>
  <si>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</si>
  <si>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</si>
  <si>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</si>
  <si>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</si>
  <si>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</si>
  <si>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</si>
  <si>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</si>
  <si>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</si>
  <si>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</si>
  <si>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</si>
  <si>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</si>
  <si>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</si>
  <si>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</si>
  <si>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</si>
  <si>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</si>
  <si>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</si>
  <si>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</si>
  <si>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</si>
  <si>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</si>
  <si>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</si>
  <si>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</si>
  <si>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</si>
  <si>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</si>
  <si>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</si>
  <si>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</si>
  <si>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</si>
  <si>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</si>
  <si>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</si>
  <si>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</si>
  <si>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</si>
  <si>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</si>
  <si>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</si>
  <si>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</si>
  <si>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</si>
  <si>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</si>
  <si>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</si>
  <si>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</si>
  <si>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</si>
  <si>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</si>
  <si>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</si>
  <si>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</si>
  <si>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</si>
  <si>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</si>
  <si>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</si>
  <si>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</si>
  <si>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</si>
  <si>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</si>
  <si>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</si>
  <si>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</si>
  <si>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</si>
  <si>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</si>
  <si>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</si>
  <si>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</si>
  <si>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</si>
  <si>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</si>
  <si>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</si>
  <si>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</si>
  <si>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</si>
  <si>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</si>
  <si>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</si>
  <si>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</si>
  <si>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</si>
  <si>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</si>
  <si>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</si>
  <si>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</si>
  <si>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</si>
  <si>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</si>
  <si>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</si>
  <si>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</si>
  <si>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</si>
  <si>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</si>
  <si>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</si>
  <si>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</si>
  <si>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</si>
  <si>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</si>
  <si>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</si>
  <si>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</si>
  <si>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</si>
  <si>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</si>
  <si>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</si>
  <si>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</si>
  <si>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</si>
  <si>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</si>
  <si>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</si>
  <si>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</si>
  <si>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</si>
  <si>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</si>
  <si>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</si>
  <si>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</si>
  <si>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</si>
  <si>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</si>
  <si>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</si>
  <si>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</si>
  <si>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</si>
  <si>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</si>
  <si>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</si>
  <si>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</si>
  <si>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</si>
  <si>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</si>
  <si>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</si>
  <si>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</si>
  <si>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</si>
  <si>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</si>
  <si>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</si>
  <si>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</si>
  <si>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</si>
  <si>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</si>
  <si>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</si>
  <si>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</si>
  <si>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</si>
  <si>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</si>
  <si>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</si>
  <si>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</si>
  <si>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</si>
  <si>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</si>
  <si>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</si>
  <si>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</si>
  <si>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</si>
  <si>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</si>
  <si>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</si>
  <si>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</si>
  <si>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</si>
  <si>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</si>
  <si>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</si>
  <si>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</si>
  <si>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</si>
  <si>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</si>
  <si>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</si>
  <si>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</si>
  <si>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</si>
  <si>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</si>
  <si>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</si>
  <si>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</si>
  <si>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</si>
  <si>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</si>
  <si>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</si>
  <si>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</si>
  <si>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</si>
  <si>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</si>
  <si>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</si>
  <si>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</si>
  <si>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</si>
  <si>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</si>
  <si>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</si>
  <si>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</si>
  <si>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</si>
  <si>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</si>
  <si>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</si>
  <si>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</si>
  <si>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</si>
  <si>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</si>
  <si>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</si>
  <si>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</si>
  <si>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</si>
  <si>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</si>
  <si>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</si>
  <si>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</si>
  <si>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</si>
  <si>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</si>
  <si>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</si>
  <si>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</si>
  <si>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</si>
  <si>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</si>
  <si>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</si>
  <si>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</si>
  <si>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</si>
  <si>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</si>
  <si>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</si>
  <si>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</si>
  <si>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</si>
  <si>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</si>
  <si>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</si>
  <si>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</si>
  <si>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</si>
  <si>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</si>
  <si>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</si>
  <si>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</si>
  <si>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</si>
  <si>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</si>
  <si>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</si>
  <si>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</si>
  <si>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</si>
  <si>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</si>
  <si>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</si>
  <si>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</si>
  <si>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</si>
  <si>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</si>
  <si>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</si>
  <si>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</si>
  <si>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</si>
  <si>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</si>
  <si>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</si>
  <si>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</si>
  <si>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</si>
  <si>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</si>
  <si>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</si>
  <si>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</si>
  <si>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</si>
  <si>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</si>
  <si>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</si>
  <si>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</si>
  <si>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</si>
  <si>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</si>
  <si>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</si>
  <si>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</si>
  <si>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</si>
  <si>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</si>
  <si>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</si>
  <si>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</si>
  <si>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</si>
  <si>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</si>
  <si>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</si>
  <si>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</si>
  <si>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</si>
  <si>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</si>
  <si>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</si>
  <si>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</si>
  <si>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</si>
  <si>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</si>
  <si>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</si>
  <si>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</si>
  <si>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</si>
  <si>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</si>
  <si>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</si>
  <si>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</si>
  <si>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</si>
  <si>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</si>
  <si>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</si>
  <si>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</si>
  <si>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</si>
  <si>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</si>
  <si>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</si>
  <si>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</si>
  <si>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</si>
  <si>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</si>
  <si>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</si>
  <si>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</si>
  <si>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</si>
  <si>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</si>
  <si>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</si>
  <si>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</si>
  <si>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</si>
  <si>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</si>
  <si>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</si>
  <si>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</si>
  <si>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</si>
  <si>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</si>
  <si>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</si>
  <si>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</si>
  <si>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</si>
  <si>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</si>
  <si>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</si>
  <si>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</si>
  <si>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</si>
  <si>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</si>
  <si>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</si>
  <si>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</si>
  <si>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</si>
  <si>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</si>
  <si>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</si>
  <si>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</si>
  <si>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</si>
  <si>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</si>
  <si>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</si>
  <si>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</si>
  <si>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</si>
  <si>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</si>
  <si>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</si>
  <si>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</si>
  <si>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</si>
  <si>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</si>
  <si>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</si>
  <si>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</si>
  <si>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</si>
  <si>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</si>
  <si>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</si>
  <si>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</si>
  <si>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</si>
  <si>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</si>
  <si>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</si>
  <si>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</si>
  <si>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</si>
  <si>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</si>
  <si>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</si>
  <si>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</si>
  <si>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</si>
  <si>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</si>
  <si>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</si>
  <si>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</si>
  <si>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</si>
  <si>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</si>
  <si>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</si>
  <si>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</si>
  <si>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</si>
  <si>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</si>
  <si>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</si>
  <si>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</si>
  <si>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</si>
  <si>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</si>
  <si>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</si>
  <si>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</si>
  <si>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</si>
  <si>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</si>
  <si>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</si>
  <si>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</si>
  <si>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</si>
  <si>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</si>
  <si>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</si>
  <si>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</si>
  <si>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</si>
  <si>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</si>
  <si>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</si>
  <si>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</si>
  <si>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</si>
  <si>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</si>
  <si>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</si>
  <si>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</si>
  <si>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</si>
  <si>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</si>
  <si>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</si>
  <si>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</si>
  <si>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</si>
  <si>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</si>
  <si>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</si>
  <si>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</si>
  <si>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</si>
  <si>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</si>
  <si>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</si>
  <si>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</si>
  <si>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</si>
  <si>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</si>
  <si>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</si>
  <si>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</si>
  <si>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</si>
  <si>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</si>
  <si>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</si>
  <si>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</si>
  <si>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</si>
  <si>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</si>
  <si>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</si>
  <si>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</si>
  <si>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</si>
  <si>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</si>
  <si>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</si>
  <si>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</si>
  <si>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</si>
  <si>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</si>
  <si>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</si>
  <si>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</si>
  <si>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</si>
  <si>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</si>
  <si>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</si>
  <si>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</si>
  <si>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</si>
  <si>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</si>
  <si>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</si>
  <si>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</si>
  <si>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</si>
  <si>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</si>
  <si>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</si>
  <si>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</si>
  <si>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</si>
  <si>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</si>
  <si>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</si>
  <si>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</si>
  <si>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</si>
  <si>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</si>
  <si>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</si>
  <si>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</si>
  <si>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</si>
  <si>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</si>
  <si>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</si>
  <si>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</si>
  <si>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</si>
  <si>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</si>
  <si>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</si>
  <si>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</si>
  <si>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</si>
  <si>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</si>
  <si>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</si>
  <si>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</si>
  <si>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</si>
  <si>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</si>
  <si>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</si>
  <si>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</si>
  <si>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</si>
  <si>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</si>
  <si>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</si>
  <si>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</si>
  <si>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</si>
  <si>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</si>
  <si>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</si>
  <si>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</si>
  <si>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</si>
  <si>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</si>
  <si>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</si>
  <si>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</si>
  <si>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</si>
  <si>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</si>
  <si>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</si>
  <si>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</si>
  <si>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</si>
  <si>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</si>
  <si>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</si>
  <si>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</si>
  <si>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</si>
  <si>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</si>
  <si>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</si>
  <si>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</si>
  <si>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</si>
  <si>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</si>
  <si>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</si>
  <si>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</si>
  <si>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</si>
  <si>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</si>
  <si>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</si>
  <si>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</si>
  <si>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</si>
  <si>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</si>
  <si>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</si>
  <si>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</si>
  <si>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</si>
  <si>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</si>
  <si>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</si>
  <si>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</si>
  <si>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</si>
  <si>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</si>
  <si>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</si>
  <si>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</si>
  <si>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</si>
  <si>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</si>
  <si>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</si>
  <si>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</si>
  <si>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</si>
  <si>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</si>
  <si>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</si>
  <si>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</si>
  <si>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</si>
  <si>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</si>
  <si>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</si>
  <si>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</si>
  <si>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</si>
  <si>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</si>
  <si>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</si>
  <si>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</si>
  <si>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</si>
  <si>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</si>
  <si>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</si>
  <si>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</si>
  <si>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</si>
  <si>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</si>
  <si>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</si>
  <si>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</si>
  <si>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</si>
  <si>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</si>
  <si>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</si>
  <si>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</si>
  <si>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</si>
  <si>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</si>
  <si>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</si>
  <si>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</si>
  <si>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</si>
  <si>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</si>
  <si>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</si>
  <si>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</si>
  <si>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</si>
  <si>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</si>
  <si>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</si>
  <si>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</si>
  <si>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</si>
  <si>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</si>
  <si>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</si>
  <si>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</si>
  <si>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</si>
  <si>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</si>
  <si>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</si>
  <si>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</si>
  <si>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</si>
  <si>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</si>
  <si>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</si>
  <si>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</si>
  <si>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</si>
  <si>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</si>
  <si>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</si>
  <si>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</si>
  <si>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</si>
  <si>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</si>
  <si>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</si>
  <si>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</si>
  <si>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</si>
  <si>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</si>
  <si>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</si>
  <si>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</si>
  <si>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</si>
  <si>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</si>
  <si>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</si>
  <si>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</si>
  <si>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</si>
  <si>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</si>
  <si>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</si>
  <si>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</si>
  <si>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</si>
  <si>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</si>
  <si>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</si>
  <si>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</si>
  <si>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</si>
  <si>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</si>
  <si>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</si>
  <si>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</si>
  <si>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</si>
  <si>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</si>
  <si>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</si>
  <si>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</si>
  <si>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</si>
  <si>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</si>
  <si>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</si>
  <si>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</si>
  <si>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</si>
  <si>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</si>
  <si>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</si>
  <si>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</si>
  <si>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</si>
  <si>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</si>
  <si>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</si>
  <si>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</si>
  <si>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</si>
  <si>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</si>
  <si>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</si>
  <si>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</si>
  <si>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</si>
  <si>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</si>
  <si>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</si>
  <si>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</si>
  <si>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</si>
  <si>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</si>
  <si>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</si>
  <si>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</si>
  <si>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</si>
  <si>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</si>
  <si>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</si>
  <si>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</si>
  <si>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</si>
  <si>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</si>
  <si>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</si>
  <si>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</si>
  <si>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</si>
  <si>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</si>
  <si>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</si>
  <si>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</si>
  <si>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</si>
  <si>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</si>
  <si>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</si>
  <si>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</si>
  <si>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</si>
  <si>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</si>
  <si>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</si>
  <si>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</si>
  <si>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</si>
  <si>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</si>
  <si>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</si>
  <si>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</si>
  <si>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</si>
  <si>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</si>
  <si>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</si>
  <si>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</si>
  <si>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</si>
  <si>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</si>
  <si>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</si>
  <si>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</si>
  <si>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</si>
  <si>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</si>
  <si>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</si>
  <si>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</si>
  <si>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</si>
  <si>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</si>
  <si>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</si>
  <si>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</si>
  <si>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</si>
  <si>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</si>
  <si>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</si>
  <si>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</si>
  <si>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</si>
  <si>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</si>
  <si>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</si>
  <si>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</si>
  <si>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</si>
  <si>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</si>
  <si>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</si>
  <si>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</si>
  <si>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</si>
  <si>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</si>
  <si>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</si>
  <si>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</si>
  <si>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</si>
  <si>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</si>
  <si>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</si>
  <si>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</si>
  <si>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</si>
  <si>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</si>
  <si>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</si>
  <si>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</si>
  <si>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</si>
  <si>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</si>
  <si>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</si>
  <si>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</si>
  <si>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</si>
  <si>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</si>
  <si>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</si>
  <si>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</si>
  <si>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</si>
  <si>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</si>
  <si>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</si>
  <si>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</si>
  <si>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</si>
  <si>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</si>
  <si>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</si>
  <si>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</si>
  <si>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</si>
  <si>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</si>
  <si>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</si>
  <si>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</si>
  <si>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</si>
  <si>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</si>
  <si>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</si>
  <si>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</si>
  <si>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</si>
  <si>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</si>
  <si>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</si>
  <si>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</si>
  <si>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</si>
  <si>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</si>
  <si>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</si>
  <si>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</si>
  <si>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</si>
  <si>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</si>
  <si>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</si>
  <si>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</si>
  <si>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</si>
  <si>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</si>
  <si>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</si>
  <si>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</si>
  <si>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</si>
  <si>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</si>
  <si>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</si>
  <si>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</si>
  <si>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</si>
  <si>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</si>
  <si>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</si>
  <si>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</si>
  <si>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</si>
  <si>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</si>
  <si>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</si>
  <si>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</si>
  <si>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</si>
  <si>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</si>
  <si>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</si>
  <si>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</si>
  <si>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</si>
  <si>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</si>
  <si>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</si>
  <si>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</si>
  <si>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</si>
  <si>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</si>
  <si>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</si>
  <si>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</si>
  <si>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</si>
  <si>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</si>
  <si>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</si>
  <si>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</si>
  <si>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</si>
  <si>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</si>
  <si>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</si>
  <si>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</si>
  <si>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</si>
  <si>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</si>
  <si>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</si>
  <si>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</si>
  <si>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</si>
  <si>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</si>
  <si>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</si>
  <si>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</si>
  <si>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</si>
  <si>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</si>
  <si>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</si>
  <si>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</si>
  <si>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</si>
  <si>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</si>
  <si>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</si>
  <si>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</si>
  <si>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</si>
  <si>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</si>
  <si>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</si>
  <si>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</si>
  <si>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</si>
  <si>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</si>
  <si>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</si>
  <si>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</si>
  <si>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</si>
  <si>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</si>
  <si>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</si>
  <si>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</si>
  <si>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</si>
  <si>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</si>
  <si>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</si>
  <si>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</si>
  <si>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</si>
  <si>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</si>
  <si>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</si>
  <si>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</si>
  <si>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</si>
  <si>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</si>
  <si>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</si>
  <si>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</si>
  <si>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</si>
  <si>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</si>
  <si>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</si>
  <si>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</si>
  <si>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</si>
  <si>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</si>
  <si>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</si>
  <si>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</si>
  <si>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</si>
  <si>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</si>
  <si>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</si>
  <si>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</si>
  <si>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</si>
  <si>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</si>
  <si>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</si>
  <si>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</si>
  <si>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</si>
  <si>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</si>
  <si>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</si>
  <si>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</si>
  <si>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</si>
  <si>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</si>
  <si>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</si>
  <si>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</si>
  <si>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</si>
  <si>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</si>
  <si>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</si>
  <si>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</si>
  <si>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</si>
  <si>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</si>
  <si>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</si>
  <si>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</si>
  <si>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</si>
  <si>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</si>
  <si>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</si>
  <si>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</si>
  <si>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</si>
  <si>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</si>
  <si>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</si>
  <si>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</si>
  <si>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</si>
  <si>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</si>
  <si>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</si>
  <si>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</si>
  <si>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</si>
  <si>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</si>
  <si>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</si>
  <si>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</si>
  <si>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</si>
  <si>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</si>
  <si>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</si>
  <si>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</si>
  <si>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</si>
  <si>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</si>
  <si>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</si>
  <si>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</si>
  <si>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</si>
  <si>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</si>
  <si>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</si>
  <si>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</si>
  <si>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</si>
  <si>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</si>
  <si>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</si>
  <si>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</si>
  <si>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</si>
  <si>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</si>
  <si>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</si>
  <si>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</si>
  <si>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</si>
  <si>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</si>
  <si>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</si>
  <si>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</si>
  <si>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</si>
  <si>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</si>
  <si>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</si>
  <si>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</si>
  <si>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</si>
  <si>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</si>
  <si>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</si>
  <si>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</si>
  <si>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</si>
  <si>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</si>
  <si>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</si>
  <si>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</si>
  <si>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</si>
  <si>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</si>
  <si>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</si>
  <si>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</si>
  <si>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</si>
  <si>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</si>
  <si>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</si>
  <si>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</si>
  <si>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</si>
  <si>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</si>
  <si>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</si>
  <si>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</si>
  <si>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</si>
  <si>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</si>
  <si>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</si>
  <si>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</si>
  <si>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</si>
  <si>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</si>
  <si>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</si>
  <si>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</si>
  <si>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</si>
  <si>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</si>
  <si>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</si>
  <si>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</si>
  <si>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</si>
  <si>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</si>
  <si>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</si>
  <si>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</si>
  <si>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</si>
  <si>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</si>
  <si>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</si>
  <si>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</si>
  <si>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</si>
  <si>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</si>
  <si>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</si>
  <si>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</si>
  <si>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</si>
  <si>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</si>
  <si>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</si>
  <si>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</si>
  <si>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</si>
  <si>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</si>
  <si>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</si>
  <si>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</si>
  <si>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</si>
  <si>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</si>
  <si>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</si>
  <si>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</si>
  <si>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</si>
  <si>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</si>
  <si>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</si>
  <si>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</si>
  <si>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</si>
  <si>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</si>
  <si>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</si>
  <si>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</si>
  <si>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</si>
  <si>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</si>
  <si>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</si>
  <si>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</si>
  <si>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</si>
  <si>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</si>
  <si>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</si>
  <si>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</si>
  <si>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</si>
  <si>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</si>
  <si>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</si>
  <si>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</si>
  <si>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</si>
  <si>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</si>
  <si>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</si>
  <si>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</si>
  <si>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</si>
  <si>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</si>
  <si>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</si>
  <si>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</si>
  <si>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</si>
  <si>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</si>
  <si>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</si>
  <si>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</si>
  <si>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</si>
  <si>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</si>
  <si>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</si>
  <si>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</si>
  <si>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</si>
  <si>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</si>
  <si>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</si>
  <si>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</si>
  <si>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</si>
  <si>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</si>
  <si>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</si>
  <si>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</si>
  <si>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</si>
  <si>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</si>
  <si>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</si>
  <si>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</si>
  <si>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</si>
  <si>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</si>
  <si>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</si>
  <si>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</si>
  <si>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</si>
  <si>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</si>
  <si>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</si>
  <si>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</si>
  <si>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</si>
  <si>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</si>
  <si>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</si>
  <si>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</si>
  <si>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</si>
  <si>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</si>
  <si>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</si>
  <si>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</si>
  <si>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</si>
  <si>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</si>
  <si>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</si>
  <si>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</si>
  <si>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</si>
  <si>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</si>
  <si>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</si>
  <si>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</si>
  <si>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</si>
  <si>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</si>
  <si>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</si>
  <si>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</si>
  <si>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</si>
  <si>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</si>
  <si>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</si>
  <si>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</si>
  <si>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</si>
  <si>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</si>
  <si>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</si>
  <si>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</si>
  <si>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</si>
  <si>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</si>
  <si>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</si>
  <si>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</si>
  <si>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</si>
  <si>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</si>
  <si>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</si>
  <si>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</si>
  <si>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</si>
  <si>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</si>
  <si>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</si>
  <si>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</si>
  <si>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</si>
  <si>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</si>
  <si>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</si>
  <si>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(All)</t>
  </si>
  <si>
    <t>Category</t>
  </si>
  <si>
    <t>outcome</t>
  </si>
  <si>
    <t>Count of outcome</t>
  </si>
  <si>
    <t>Dated Created Conversion</t>
  </si>
  <si>
    <t>Dated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</si>
  <si>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</si>
  <si>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</si>
  <si>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</si>
  <si>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</si>
  <si>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</si>
  <si>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</si>
  <si>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</si>
  <si>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</si>
  <si>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</si>
  <si>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</si>
  <si>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</si>
  <si>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</si>
  <si>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</si>
  <si>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 </t>
  </si>
  <si>
    <t>Name</t>
  </si>
  <si>
    <t>Blurb</t>
  </si>
  <si>
    <t xml:space="preserve">Goal </t>
  </si>
  <si>
    <t>Pledged</t>
  </si>
  <si>
    <t>Backers</t>
  </si>
  <si>
    <t>Successful</t>
  </si>
  <si>
    <t>Failed</t>
  </si>
  <si>
    <t>Mean Goal</t>
  </si>
  <si>
    <t xml:space="preserve">Median Goal </t>
  </si>
  <si>
    <t>Mean Pledged</t>
  </si>
  <si>
    <t>Median Pledged</t>
  </si>
  <si>
    <t>Plays</t>
  </si>
  <si>
    <t>å</t>
  </si>
  <si>
    <t xml:space="preserve"> goal </t>
  </si>
  <si>
    <t>Wearables</t>
  </si>
  <si>
    <t xml:space="preserve">Successful </t>
  </si>
  <si>
    <t xml:space="preserve">Mean Goal </t>
  </si>
  <si>
    <t>Median Goal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</si>
  <si>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</si>
  <si>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</si>
  <si>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</si>
  <si>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</si>
  <si>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</si>
  <si>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</si>
  <si>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</si>
  <si>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 xml:space="preserve">IQR of Goal </t>
  </si>
  <si>
    <t>GB Musicals</t>
  </si>
  <si>
    <t>outcomes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</si>
</sst>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rgb="FF92D050"/>
        <bgColor rgb="FF000000"/>
      </patternFill>
    </fill>
    <fill>
      <patternFill patternType="solid">
        <fgColor rgb="FF3C87B8"/>
        <bgColor rgb="FF000000"/>
      </patternFill>
    </fill>
    <fill>
      <patternFill patternType="solid">
        <fgColor rgb="FF5178A4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2695CC"/>
        <bgColor rgb="FF000000"/>
      </patternFill>
    </fill>
    <fill>
      <patternFill patternType="solid">
        <fgColor rgb="FF2F90C4"/>
        <bgColor rgb="FF000000"/>
      </patternFill>
    </fill>
    <fill>
      <patternFill patternType="solid">
        <fgColor rgb="FF199ED8"/>
        <bgColor rgb="FF000000"/>
      </patternFill>
    </fill>
    <fill>
      <patternFill patternType="solid">
        <fgColor rgb="FF477FAD"/>
        <bgColor rgb="FF000000"/>
      </patternFill>
    </fill>
    <fill>
      <patternFill patternType="solid">
        <fgColor rgb="FF59729C"/>
        <bgColor rgb="FF000000"/>
      </patternFill>
    </fill>
    <fill>
      <patternFill patternType="solid">
        <fgColor rgb="FF5B719A"/>
        <bgColor rgb="FF000000"/>
      </patternFill>
    </fill>
    <fill>
      <patternFill patternType="solid">
        <fgColor rgb="FF18A0DA"/>
        <bgColor rgb="FF000000"/>
      </patternFill>
    </fill>
    <fill>
      <patternFill patternType="solid">
        <fgColor rgb="FF0EA6E3"/>
        <bgColor rgb="FF000000"/>
      </patternFill>
    </fill>
    <fill>
      <patternFill patternType="solid">
        <fgColor rgb="FF308FC3"/>
        <bgColor rgb="FF000000"/>
      </patternFill>
    </fill>
    <fill>
      <patternFill patternType="solid">
        <fgColor rgb="FF5476A1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954964"/>
        <bgColor rgb="FF000000"/>
      </patternFill>
    </fill>
    <fill>
      <patternFill patternType="solid">
        <fgColor rgb="FFFE0101"/>
        <bgColor rgb="FF000000"/>
      </patternFill>
    </fill>
    <fill>
      <patternFill patternType="solid">
        <fgColor rgb="FFEC0D12"/>
        <bgColor rgb="FF000000"/>
      </patternFill>
    </fill>
    <fill>
      <patternFill patternType="solid">
        <fgColor rgb="FFFB0304"/>
        <bgColor rgb="FF000000"/>
      </patternFill>
    </fill>
    <fill>
      <patternFill patternType="solid">
        <fgColor rgb="FFDF161E"/>
        <bgColor rgb="FF000000"/>
      </patternFill>
    </fill>
    <fill>
      <patternFill patternType="solid">
        <fgColor rgb="FFF60609"/>
        <bgColor rgb="FF000000"/>
      </patternFill>
    </fill>
    <fill>
      <patternFill patternType="solid">
        <fgColor rgb="FFFC0203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5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165" fontId="0" fillId="0" borderId="0" xfId="0" applyNumberFormat="1"/>
    <xf numFmtId="165" fontId="0" fillId="0" borderId="0" xfId="1" applyNumberFormat="1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wrapText="1"/>
    </xf>
    <xf numFmtId="44" fontId="4" fillId="0" borderId="0" xfId="0" applyNumberFormat="1" applyFont="1"/>
    <xf numFmtId="164" fontId="4" fillId="0" borderId="0" xfId="0" applyNumberFormat="1" applyFont="1"/>
    <xf numFmtId="0" fontId="4" fillId="2" borderId="0" xfId="0" applyFont="1" applyFill="1"/>
    <xf numFmtId="0" fontId="4" fillId="3" borderId="0" xfId="0" applyFont="1" applyFill="1"/>
    <xf numFmtId="49" fontId="4" fillId="0" borderId="0" xfId="0" applyNumberFormat="1" applyFont="1"/>
    <xf numFmtId="14" fontId="4" fillId="0" borderId="0" xfId="0" applyNumberFormat="1" applyFont="1"/>
    <xf numFmtId="0" fontId="4" fillId="4" borderId="0" xfId="0" applyFont="1" applyFill="1"/>
    <xf numFmtId="0" fontId="4" fillId="5" borderId="0" xfId="0" applyFont="1" applyFill="1"/>
    <xf numFmtId="0" fontId="4" fillId="6" borderId="0" xfId="0" applyFont="1" applyFill="1"/>
    <xf numFmtId="0" fontId="4" fillId="7" borderId="0" xfId="0" applyFont="1" applyFill="1"/>
    <xf numFmtId="0" fontId="4" fillId="8" borderId="0" xfId="0" applyFont="1" applyFill="1"/>
    <xf numFmtId="0" fontId="4" fillId="9" borderId="0" xfId="0" applyFont="1" applyFill="1"/>
    <xf numFmtId="0" fontId="4" fillId="10" borderId="0" xfId="0" applyFont="1" applyFill="1"/>
    <xf numFmtId="0" fontId="4" fillId="11" borderId="0" xfId="0" applyFont="1" applyFill="1"/>
    <xf numFmtId="0" fontId="4" fillId="12" borderId="0" xfId="0" applyFont="1" applyFill="1"/>
    <xf numFmtId="0" fontId="4" fillId="13" borderId="0" xfId="0" applyFont="1" applyFill="1"/>
    <xf numFmtId="0" fontId="4" fillId="14" borderId="0" xfId="0" applyFont="1" applyFill="1"/>
    <xf numFmtId="0" fontId="4" fillId="15" borderId="0" xfId="0" applyFont="1" applyFill="1"/>
    <xf numFmtId="0" fontId="4" fillId="16" borderId="0" xfId="0" applyFont="1" applyFill="1"/>
    <xf numFmtId="0" fontId="4" fillId="17" borderId="0" xfId="0" applyFont="1" applyFill="1"/>
    <xf numFmtId="0" fontId="4" fillId="18" borderId="0" xfId="0" applyFont="1" applyFill="1"/>
    <xf numFmtId="0" fontId="4" fillId="19" borderId="0" xfId="0" applyFont="1" applyFill="1"/>
    <xf numFmtId="0" fontId="4" fillId="20" borderId="0" xfId="0" applyFont="1" applyFill="1"/>
    <xf numFmtId="0" fontId="4" fillId="21" borderId="0" xfId="0" applyFont="1" applyFill="1"/>
    <xf numFmtId="0" fontId="4" fillId="22" borderId="0" xfId="0" applyFont="1" applyFill="1"/>
    <xf numFmtId="0" fontId="4" fillId="23" borderId="0" xfId="0" applyFont="1" applyFill="1"/>
  </cellXfs>
  <cellStyles count="2">
    <cellStyle name="Currency" xfId="1" builtinId="4"/>
    <cellStyle name="Normal" xfId="0" builtinId="0"/>
  </cellStyles>
  <dxfs count="16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27-FB47-8C8C-BC2673AAD23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27-FB47-8C8C-BC2673AAD23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27-FB47-8C8C-BC2673AAD23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B27-FB47-8C8C-BC2673AAD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60885503"/>
        <c:axId val="229468639"/>
      </c:barChart>
      <c:catAx>
        <c:axId val="26088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468639"/>
        <c:crosses val="autoZero"/>
        <c:auto val="1"/>
        <c:lblAlgn val="ctr"/>
        <c:lblOffset val="100"/>
        <c:noMultiLvlLbl val="0"/>
      </c:catAx>
      <c:valAx>
        <c:axId val="22946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88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8D-294F-B83C-26745BC887A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58D-294F-B83C-26745BC887A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58D-294F-B83C-26745BC88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57886832"/>
        <c:axId val="258055663"/>
      </c:barChart>
      <c:catAx>
        <c:axId val="195788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055663"/>
        <c:crosses val="autoZero"/>
        <c:auto val="1"/>
        <c:lblAlgn val="ctr"/>
        <c:lblOffset val="100"/>
        <c:noMultiLvlLbl val="0"/>
      </c:catAx>
      <c:valAx>
        <c:axId val="25805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88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59-4440-88F4-DF38B2D87AB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59-4440-88F4-DF38B2D87AB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59-4440-88F4-DF38B2D87AB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059-4440-88F4-DF38B2D87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8373104"/>
        <c:axId val="1990502144"/>
      </c:lineChart>
      <c:catAx>
        <c:axId val="198837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502144"/>
        <c:crosses val="autoZero"/>
        <c:auto val="1"/>
        <c:lblAlgn val="ctr"/>
        <c:lblOffset val="100"/>
        <c:noMultiLvlLbl val="0"/>
      </c:catAx>
      <c:valAx>
        <c:axId val="199050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37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83363E9-F934-7342-9EB3-D9740B20D38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B26F179-CF55-404C-BEB1-34AEB71523A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3BDC00F-14EB-CB47-9A44-31ABA66F836D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482600</xdr:colOff>
      <xdr:row>18</xdr:row>
      <xdr:rowOff>88900</xdr:rowOff>
    </xdr:from>
    <xdr:to>
      <xdr:col>8</xdr:col>
      <xdr:colOff>393700</xdr:colOff>
      <xdr:row>38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A39B98-ADCC-F96F-FAD7-FEC76AC450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158750</xdr:colOff>
      <xdr:row>10</xdr:row>
      <xdr:rowOff>44450</xdr:rowOff>
    </xdr:from>
    <xdr:to>
      <xdr:col>10</xdr:col>
      <xdr:colOff>127000</xdr:colOff>
      <xdr:row>24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D447C7-87AB-AEDE-94B0-8D02E8186A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20</xdr:row>
      <xdr:rowOff>82550</xdr:rowOff>
    </xdr:from>
    <xdr:to>
      <xdr:col>6</xdr:col>
      <xdr:colOff>800100</xdr:colOff>
      <xdr:row>34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3CDDFF-5ACD-4E54-0A0D-014BDF44C9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10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46AA0F1-3D77-9331-3BA9-4F551FAED26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B67ABF0-386C-E107-AFC0-DAED1339B5D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10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ber Mller" refreshedDate="44794.603246527775" createdVersion="8" refreshedVersion="8" minRefreshableVersion="3" recordCount="4114" xr:uid="{1295940D-C9D6-A24F-ABAF-634AFB24733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ber Mller" refreshedDate="44794.622249884262" createdVersion="8" refreshedVersion="8" minRefreshableVersion="3" recordCount="4114" xr:uid="{D7A24913-DE97-5442-95D5-86B90A325F5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d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d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B0BE11-5954-5047-B111-0B49CA9A1331}" name="PivotTable2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86ABC5-3BCC-5B49-A68A-6D5569BC8072}" name="PivotTable3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087028-C71F-164F-B943-5691F795BF27}" name="PivotTable5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138" zoomScaleNormal="138" workbookViewId="0">
      <pane xSplit="2" ySplit="521" topLeftCell="Q21630" activePane="bottomRight" state="frozen"/>
      <selection pane="topRight" activeCell="C1" sqref="C1"/>
      <selection pane="bottomLeft" activeCell="A522" sqref="A522"/>
      <selection pane="bottomRight" activeCell="O2" sqref="O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1.6640625" bestFit="1" customWidth="1"/>
    <col min="20" max="20" width="20.16406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8408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8305</v>
      </c>
      <c r="P1" s="1" t="s">
        <v>8306</v>
      </c>
      <c r="Q1" s="10" t="s">
        <v>8362</v>
      </c>
      <c r="R1" s="1" t="s">
        <v>8357</v>
      </c>
      <c r="S1" s="1" t="s">
        <v>8365</v>
      </c>
      <c r="T1" s="1" t="s">
        <v>8366</v>
      </c>
      <c r="U1" s="1" t="s">
        <v>8379</v>
      </c>
    </row>
    <row r="2" spans="1:21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8307</v>
      </c>
      <c r="R2" t="s">
        <v>8308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8307</v>
      </c>
      <c r="R3" t="s">
        <v>8308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8307</v>
      </c>
      <c r="R4" t="s">
        <v>8308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8307</v>
      </c>
      <c r="R5" t="s">
        <v>8308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8307</v>
      </c>
      <c r="R6" t="s">
        <v>8308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8307</v>
      </c>
      <c r="R7" t="s">
        <v>8308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8307</v>
      </c>
      <c r="R8" t="s">
        <v>8308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8307</v>
      </c>
      <c r="R9" t="s">
        <v>8308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8307</v>
      </c>
      <c r="R10" t="s">
        <v>8308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8307</v>
      </c>
      <c r="R11" t="s">
        <v>8308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8307</v>
      </c>
      <c r="R12" t="s">
        <v>8308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8307</v>
      </c>
      <c r="R13" t="s">
        <v>8308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8307</v>
      </c>
      <c r="R14" t="s">
        <v>8308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8307</v>
      </c>
      <c r="R15" t="s">
        <v>8308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8307</v>
      </c>
      <c r="R16" t="s">
        <v>8308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8307</v>
      </c>
      <c r="R17" t="s">
        <v>8308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8307</v>
      </c>
      <c r="R18" t="s">
        <v>8308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8307</v>
      </c>
      <c r="R19" t="s">
        <v>8308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8307</v>
      </c>
      <c r="R20" t="s">
        <v>8308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8307</v>
      </c>
      <c r="R21" t="s">
        <v>8308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8307</v>
      </c>
      <c r="R22" t="s">
        <v>8308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8307</v>
      </c>
      <c r="R23" t="s">
        <v>8308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8307</v>
      </c>
      <c r="R24" t="s">
        <v>8308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8307</v>
      </c>
      <c r="R25" t="s">
        <v>8308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8307</v>
      </c>
      <c r="R26" t="s">
        <v>8308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8307</v>
      </c>
      <c r="R27" t="s">
        <v>8308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8307</v>
      </c>
      <c r="R28" t="s">
        <v>8308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8307</v>
      </c>
      <c r="R29" t="s">
        <v>8308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8307</v>
      </c>
      <c r="R30" t="s">
        <v>8308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8307</v>
      </c>
      <c r="R31" t="s">
        <v>8308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8307</v>
      </c>
      <c r="R32" t="s">
        <v>8308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8307</v>
      </c>
      <c r="R33" t="s">
        <v>8308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8307</v>
      </c>
      <c r="R34" t="s">
        <v>8308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8307</v>
      </c>
      <c r="R35" t="s">
        <v>8308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8307</v>
      </c>
      <c r="R36" t="s">
        <v>8308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8307</v>
      </c>
      <c r="R37" t="s">
        <v>8308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8307</v>
      </c>
      <c r="R38" t="s">
        <v>8308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8307</v>
      </c>
      <c r="R39" t="s">
        <v>8308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8307</v>
      </c>
      <c r="R40" t="s">
        <v>8308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8307</v>
      </c>
      <c r="R41" t="s">
        <v>8308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8307</v>
      </c>
      <c r="R42" t="s">
        <v>8308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8307</v>
      </c>
      <c r="R43" t="s">
        <v>8308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8307</v>
      </c>
      <c r="R44" t="s">
        <v>8308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8307</v>
      </c>
      <c r="R45" t="s">
        <v>8308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8307</v>
      </c>
      <c r="R46" t="s">
        <v>8308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8307</v>
      </c>
      <c r="R47" t="s">
        <v>8308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8307</v>
      </c>
      <c r="R48" t="s">
        <v>8308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8307</v>
      </c>
      <c r="R49" t="s">
        <v>8308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8307</v>
      </c>
      <c r="R50" t="s">
        <v>8308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8307</v>
      </c>
      <c r="R51" t="s">
        <v>8308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8307</v>
      </c>
      <c r="R52" t="s">
        <v>8308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8307</v>
      </c>
      <c r="R53" t="s">
        <v>8308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8307</v>
      </c>
      <c r="R54" t="s">
        <v>8308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8307</v>
      </c>
      <c r="R55" t="s">
        <v>8308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8307</v>
      </c>
      <c r="R56" t="s">
        <v>8308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8307</v>
      </c>
      <c r="R57" t="s">
        <v>8308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8307</v>
      </c>
      <c r="R58" t="s">
        <v>8308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8307</v>
      </c>
      <c r="R59" t="s">
        <v>8308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8307</v>
      </c>
      <c r="R60" t="s">
        <v>8308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8307</v>
      </c>
      <c r="R61" t="s">
        <v>8308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8307</v>
      </c>
      <c r="R62" t="s">
        <v>8309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8307</v>
      </c>
      <c r="R63" t="s">
        <v>8309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8307</v>
      </c>
      <c r="R64" t="s">
        <v>8309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8307</v>
      </c>
      <c r="R65" t="s">
        <v>8309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8307</v>
      </c>
      <c r="R66" t="s">
        <v>8309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8307</v>
      </c>
      <c r="R67" t="s">
        <v>8309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8307</v>
      </c>
      <c r="R68" t="s">
        <v>8309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8307</v>
      </c>
      <c r="R69" t="s">
        <v>8309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8307</v>
      </c>
      <c r="R70" t="s">
        <v>8309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8307</v>
      </c>
      <c r="R71" t="s">
        <v>8309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8307</v>
      </c>
      <c r="R72" t="s">
        <v>8309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8307</v>
      </c>
      <c r="R73" t="s">
        <v>8309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8307</v>
      </c>
      <c r="R74" t="s">
        <v>8309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8307</v>
      </c>
      <c r="R75" t="s">
        <v>8309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8307</v>
      </c>
      <c r="R76" t="s">
        <v>8309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8307</v>
      </c>
      <c r="R77" t="s">
        <v>8309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8307</v>
      </c>
      <c r="R78" t="s">
        <v>8309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8307</v>
      </c>
      <c r="R79" t="s">
        <v>8309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8307</v>
      </c>
      <c r="R80" t="s">
        <v>8309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8307</v>
      </c>
      <c r="R81" t="s">
        <v>8309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8307</v>
      </c>
      <c r="R82" t="s">
        <v>8309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8307</v>
      </c>
      <c r="R83" t="s">
        <v>8309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8307</v>
      </c>
      <c r="R84" t="s">
        <v>8309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8307</v>
      </c>
      <c r="R85" t="s">
        <v>8309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8307</v>
      </c>
      <c r="R86" t="s">
        <v>8309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8307</v>
      </c>
      <c r="R87" t="s">
        <v>8309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8307</v>
      </c>
      <c r="R88" t="s">
        <v>8309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8307</v>
      </c>
      <c r="R89" t="s">
        <v>8309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8307</v>
      </c>
      <c r="R90" t="s">
        <v>8309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8307</v>
      </c>
      <c r="R91" t="s">
        <v>8309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8307</v>
      </c>
      <c r="R92" t="s">
        <v>8309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8307</v>
      </c>
      <c r="R93" t="s">
        <v>8309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8307</v>
      </c>
      <c r="R94" t="s">
        <v>8309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8307</v>
      </c>
      <c r="R95" t="s">
        <v>8309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8307</v>
      </c>
      <c r="R96" t="s">
        <v>8309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8307</v>
      </c>
      <c r="R97" t="s">
        <v>8309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8307</v>
      </c>
      <c r="R98" t="s">
        <v>8309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8307</v>
      </c>
      <c r="R99" t="s">
        <v>8309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8307</v>
      </c>
      <c r="R100" t="s">
        <v>8309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8307</v>
      </c>
      <c r="R101" t="s">
        <v>8309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8307</v>
      </c>
      <c r="R102" t="s">
        <v>8309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8307</v>
      </c>
      <c r="R103" t="s">
        <v>8309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8307</v>
      </c>
      <c r="R104" t="s">
        <v>8309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8307</v>
      </c>
      <c r="R105" t="s">
        <v>8309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8307</v>
      </c>
      <c r="R106" t="s">
        <v>8309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8307</v>
      </c>
      <c r="R107" t="s">
        <v>8309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8307</v>
      </c>
      <c r="R108" t="s">
        <v>8309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8307</v>
      </c>
      <c r="R109" t="s">
        <v>8309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8307</v>
      </c>
      <c r="R110" t="s">
        <v>8309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8307</v>
      </c>
      <c r="R111" t="s">
        <v>8309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8307</v>
      </c>
      <c r="R112" t="s">
        <v>8309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8307</v>
      </c>
      <c r="R113" t="s">
        <v>8309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8307</v>
      </c>
      <c r="R114" t="s">
        <v>8309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8307</v>
      </c>
      <c r="R115" t="s">
        <v>8309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8307</v>
      </c>
      <c r="R116" t="s">
        <v>8309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8307</v>
      </c>
      <c r="R117" t="s">
        <v>8309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8307</v>
      </c>
      <c r="R118" t="s">
        <v>8309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8307</v>
      </c>
      <c r="R119" t="s">
        <v>8309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8307</v>
      </c>
      <c r="R120" t="s">
        <v>8309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8307</v>
      </c>
      <c r="R121" t="s">
        <v>8309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8307</v>
      </c>
      <c r="R122" t="s">
        <v>8310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8307</v>
      </c>
      <c r="R123" t="s">
        <v>8310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8307</v>
      </c>
      <c r="R124" t="s">
        <v>8310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8307</v>
      </c>
      <c r="R125" t="s">
        <v>8310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8307</v>
      </c>
      <c r="R126" t="s">
        <v>8310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8307</v>
      </c>
      <c r="R127" t="s">
        <v>8310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8307</v>
      </c>
      <c r="R128" t="s">
        <v>8310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8307</v>
      </c>
      <c r="R129" t="s">
        <v>8310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8307</v>
      </c>
      <c r="R130" t="s">
        <v>8310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8307</v>
      </c>
      <c r="R131" t="s">
        <v>8310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8307</v>
      </c>
      <c r="R132" t="s">
        <v>8310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8307</v>
      </c>
      <c r="R133" t="s">
        <v>8310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8307</v>
      </c>
      <c r="R134" t="s">
        <v>8310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8307</v>
      </c>
      <c r="R135" t="s">
        <v>8310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8307</v>
      </c>
      <c r="R136" t="s">
        <v>8310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8307</v>
      </c>
      <c r="R137" t="s">
        <v>8310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8307</v>
      </c>
      <c r="R138" t="s">
        <v>8310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8307</v>
      </c>
      <c r="R139" t="s">
        <v>8310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8307</v>
      </c>
      <c r="R140" t="s">
        <v>8310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8307</v>
      </c>
      <c r="R141" t="s">
        <v>8310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8307</v>
      </c>
      <c r="R142" t="s">
        <v>8310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8307</v>
      </c>
      <c r="R143" t="s">
        <v>8310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8307</v>
      </c>
      <c r="R144" t="s">
        <v>8310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8307</v>
      </c>
      <c r="R145" t="s">
        <v>8310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8307</v>
      </c>
      <c r="R146" t="s">
        <v>8310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8307</v>
      </c>
      <c r="R147" t="s">
        <v>8310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8307</v>
      </c>
      <c r="R148" t="s">
        <v>8310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8307</v>
      </c>
      <c r="R149" t="s">
        <v>8310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8307</v>
      </c>
      <c r="R150" t="s">
        <v>8310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8307</v>
      </c>
      <c r="R151" t="s">
        <v>8310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8307</v>
      </c>
      <c r="R152" t="s">
        <v>8310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8307</v>
      </c>
      <c r="R153" t="s">
        <v>8310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8307</v>
      </c>
      <c r="R154" t="s">
        <v>8310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8307</v>
      </c>
      <c r="R155" t="s">
        <v>8310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8307</v>
      </c>
      <c r="R156" t="s">
        <v>8310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8307</v>
      </c>
      <c r="R157" t="s">
        <v>8310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8307</v>
      </c>
      <c r="R158" t="s">
        <v>8310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8307</v>
      </c>
      <c r="R159" t="s">
        <v>8310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8307</v>
      </c>
      <c r="R160" t="s">
        <v>8310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8307</v>
      </c>
      <c r="R161" t="s">
        <v>8310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8307</v>
      </c>
      <c r="R162" t="s">
        <v>8311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8307</v>
      </c>
      <c r="R163" t="s">
        <v>8311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8307</v>
      </c>
      <c r="R164" t="s">
        <v>8311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8307</v>
      </c>
      <c r="R165" t="s">
        <v>8311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8307</v>
      </c>
      <c r="R166" t="s">
        <v>8311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8307</v>
      </c>
      <c r="R167" t="s">
        <v>8311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8307</v>
      </c>
      <c r="R168" t="s">
        <v>8311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8307</v>
      </c>
      <c r="R169" t="s">
        <v>8311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8307</v>
      </c>
      <c r="R170" t="s">
        <v>8311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8307</v>
      </c>
      <c r="R171" t="s">
        <v>8311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8307</v>
      </c>
      <c r="R172" t="s">
        <v>8311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8307</v>
      </c>
      <c r="R173" t="s">
        <v>8311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8307</v>
      </c>
      <c r="R174" t="s">
        <v>8311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8307</v>
      </c>
      <c r="R175" t="s">
        <v>8311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8307</v>
      </c>
      <c r="R176" t="s">
        <v>8311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8307</v>
      </c>
      <c r="R177" t="s">
        <v>8311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8307</v>
      </c>
      <c r="R178" t="s">
        <v>8311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8307</v>
      </c>
      <c r="R179" t="s">
        <v>8311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8307</v>
      </c>
      <c r="R180" t="s">
        <v>8311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8307</v>
      </c>
      <c r="R181" t="s">
        <v>8311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8307</v>
      </c>
      <c r="R182" t="s">
        <v>8311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8307</v>
      </c>
      <c r="R183" t="s">
        <v>8311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8307</v>
      </c>
      <c r="R184" t="s">
        <v>8311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8307</v>
      </c>
      <c r="R185" t="s">
        <v>8311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8307</v>
      </c>
      <c r="R186" t="s">
        <v>8311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8307</v>
      </c>
      <c r="R187" t="s">
        <v>8311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8307</v>
      </c>
      <c r="R188" t="s">
        <v>8311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8307</v>
      </c>
      <c r="R189" t="s">
        <v>8311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8307</v>
      </c>
      <c r="R190" t="s">
        <v>8311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8307</v>
      </c>
      <c r="R191" t="s">
        <v>8311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8307</v>
      </c>
      <c r="R192" t="s">
        <v>8311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8307</v>
      </c>
      <c r="R193" t="s">
        <v>8311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8307</v>
      </c>
      <c r="R194" t="s">
        <v>8311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8307</v>
      </c>
      <c r="R195" t="s">
        <v>8311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8307</v>
      </c>
      <c r="R196" t="s">
        <v>8311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8307</v>
      </c>
      <c r="R197" t="s">
        <v>8311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8307</v>
      </c>
      <c r="R198" t="s">
        <v>8311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8307</v>
      </c>
      <c r="R199" t="s">
        <v>8311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8307</v>
      </c>
      <c r="R200" t="s">
        <v>8311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8307</v>
      </c>
      <c r="R201" t="s">
        <v>8311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8307</v>
      </c>
      <c r="R202" t="s">
        <v>8311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8307</v>
      </c>
      <c r="R203" t="s">
        <v>8311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8307</v>
      </c>
      <c r="R204" t="s">
        <v>8311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8307</v>
      </c>
      <c r="R205" t="s">
        <v>8311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8307</v>
      </c>
      <c r="R206" t="s">
        <v>8311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8307</v>
      </c>
      <c r="R207" t="s">
        <v>8311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8307</v>
      </c>
      <c r="R208" t="s">
        <v>8311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8307</v>
      </c>
      <c r="R209" t="s">
        <v>8311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8307</v>
      </c>
      <c r="R210" t="s">
        <v>8311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8307</v>
      </c>
      <c r="R211" t="s">
        <v>8311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8307</v>
      </c>
      <c r="R212" t="s">
        <v>8311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8307</v>
      </c>
      <c r="R213" t="s">
        <v>8311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8307</v>
      </c>
      <c r="R214" t="s">
        <v>8311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8307</v>
      </c>
      <c r="R215" t="s">
        <v>8311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8307</v>
      </c>
      <c r="R216" t="s">
        <v>8311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8307</v>
      </c>
      <c r="R217" t="s">
        <v>8311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8307</v>
      </c>
      <c r="R218" t="s">
        <v>8311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8307</v>
      </c>
      <c r="R219" t="s">
        <v>8311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8307</v>
      </c>
      <c r="R220" t="s">
        <v>8311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8307</v>
      </c>
      <c r="R221" t="s">
        <v>8311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8307</v>
      </c>
      <c r="R222" t="s">
        <v>8311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8307</v>
      </c>
      <c r="R223" t="s">
        <v>8311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8307</v>
      </c>
      <c r="R224" t="s">
        <v>8311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8307</v>
      </c>
      <c r="R225" t="s">
        <v>8311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8307</v>
      </c>
      <c r="R226" t="s">
        <v>8311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8307</v>
      </c>
      <c r="R227" t="s">
        <v>8311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8307</v>
      </c>
      <c r="R228" t="s">
        <v>8311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8307</v>
      </c>
      <c r="R229" t="s">
        <v>8311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8307</v>
      </c>
      <c r="R230" t="s">
        <v>8311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8307</v>
      </c>
      <c r="R231" t="s">
        <v>8311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8307</v>
      </c>
      <c r="R232" t="s">
        <v>8311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8307</v>
      </c>
      <c r="R233" t="s">
        <v>8311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8307</v>
      </c>
      <c r="R234" t="s">
        <v>8311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8307</v>
      </c>
      <c r="R235" t="s">
        <v>8311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8307</v>
      </c>
      <c r="R236" t="s">
        <v>8311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8307</v>
      </c>
      <c r="R237" t="s">
        <v>8311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8307</v>
      </c>
      <c r="R238" t="s">
        <v>8311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8307</v>
      </c>
      <c r="R239" t="s">
        <v>8311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8307</v>
      </c>
      <c r="R240" t="s">
        <v>8311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8307</v>
      </c>
      <c r="R241" t="s">
        <v>8311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8307</v>
      </c>
      <c r="R242" t="s">
        <v>8312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8307</v>
      </c>
      <c r="R243" t="s">
        <v>8312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8307</v>
      </c>
      <c r="R244" t="s">
        <v>8312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8307</v>
      </c>
      <c r="R245" t="s">
        <v>8312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8307</v>
      </c>
      <c r="R246" t="s">
        <v>8312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8307</v>
      </c>
      <c r="R247" t="s">
        <v>8312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8307</v>
      </c>
      <c r="R248" t="s">
        <v>8312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8307</v>
      </c>
      <c r="R249" t="s">
        <v>8312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8307</v>
      </c>
      <c r="R250" t="s">
        <v>8312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8307</v>
      </c>
      <c r="R251" t="s">
        <v>8312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8307</v>
      </c>
      <c r="R252" t="s">
        <v>8312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8307</v>
      </c>
      <c r="R253" t="s">
        <v>8312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8307</v>
      </c>
      <c r="R254" t="s">
        <v>8312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8307</v>
      </c>
      <c r="R255" t="s">
        <v>8312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8307</v>
      </c>
      <c r="R256" t="s">
        <v>8312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8307</v>
      </c>
      <c r="R257" t="s">
        <v>8312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8307</v>
      </c>
      <c r="R258" t="s">
        <v>8312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8307</v>
      </c>
      <c r="R259" t="s">
        <v>8312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8307</v>
      </c>
      <c r="R260" t="s">
        <v>8312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8307</v>
      </c>
      <c r="R261" t="s">
        <v>8312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8307</v>
      </c>
      <c r="R262" t="s">
        <v>8312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8307</v>
      </c>
      <c r="R263" t="s">
        <v>8312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8307</v>
      </c>
      <c r="R264" t="s">
        <v>8312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8307</v>
      </c>
      <c r="R265" t="s">
        <v>8312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8307</v>
      </c>
      <c r="R266" t="s">
        <v>8312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8307</v>
      </c>
      <c r="R267" t="s">
        <v>8312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8307</v>
      </c>
      <c r="R268" t="s">
        <v>8312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8307</v>
      </c>
      <c r="R269" t="s">
        <v>8312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8307</v>
      </c>
      <c r="R270" t="s">
        <v>8312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8307</v>
      </c>
      <c r="R271" t="s">
        <v>8312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8307</v>
      </c>
      <c r="R272" t="s">
        <v>8312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8307</v>
      </c>
      <c r="R273" t="s">
        <v>8312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8307</v>
      </c>
      <c r="R274" t="s">
        <v>8312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8307</v>
      </c>
      <c r="R275" t="s">
        <v>8312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8307</v>
      </c>
      <c r="R276" t="s">
        <v>8312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8307</v>
      </c>
      <c r="R277" t="s">
        <v>8312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8307</v>
      </c>
      <c r="R278" t="s">
        <v>8312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8307</v>
      </c>
      <c r="R279" t="s">
        <v>8312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8307</v>
      </c>
      <c r="R280" t="s">
        <v>8312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8307</v>
      </c>
      <c r="R281" t="s">
        <v>8312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8307</v>
      </c>
      <c r="R282" t="s">
        <v>8312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8307</v>
      </c>
      <c r="R283" t="s">
        <v>8312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8307</v>
      </c>
      <c r="R284" t="s">
        <v>8312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8307</v>
      </c>
      <c r="R285" t="s">
        <v>8312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8307</v>
      </c>
      <c r="R286" t="s">
        <v>8312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8307</v>
      </c>
      <c r="R287" t="s">
        <v>8312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8307</v>
      </c>
      <c r="R288" t="s">
        <v>8312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8307</v>
      </c>
      <c r="R289" t="s">
        <v>8312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8307</v>
      </c>
      <c r="R290" t="s">
        <v>8312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8307</v>
      </c>
      <c r="R291" t="s">
        <v>8312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8307</v>
      </c>
      <c r="R292" t="s">
        <v>8312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8307</v>
      </c>
      <c r="R293" t="s">
        <v>8312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8307</v>
      </c>
      <c r="R294" t="s">
        <v>8312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8307</v>
      </c>
      <c r="R295" t="s">
        <v>8312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8307</v>
      </c>
      <c r="R296" t="s">
        <v>8312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8307</v>
      </c>
      <c r="R297" t="s">
        <v>8312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8307</v>
      </c>
      <c r="R298" t="s">
        <v>8312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8307</v>
      </c>
      <c r="R299" t="s">
        <v>8312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8307</v>
      </c>
      <c r="R300" t="s">
        <v>8312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8307</v>
      </c>
      <c r="R301" t="s">
        <v>8312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8307</v>
      </c>
      <c r="R302" t="s">
        <v>8312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8307</v>
      </c>
      <c r="R303" t="s">
        <v>8312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8307</v>
      </c>
      <c r="R304" t="s">
        <v>8312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8307</v>
      </c>
      <c r="R305" t="s">
        <v>8312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8307</v>
      </c>
      <c r="R306" t="s">
        <v>8312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8307</v>
      </c>
      <c r="R307" t="s">
        <v>8312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8307</v>
      </c>
      <c r="R308" t="s">
        <v>8312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8307</v>
      </c>
      <c r="R309" t="s">
        <v>8312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8307</v>
      </c>
      <c r="R310" t="s">
        <v>8312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8307</v>
      </c>
      <c r="R311" t="s">
        <v>8312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8307</v>
      </c>
      <c r="R312" t="s">
        <v>8312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8307</v>
      </c>
      <c r="R313" t="s">
        <v>8312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8307</v>
      </c>
      <c r="R314" t="s">
        <v>8312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8307</v>
      </c>
      <c r="R315" t="s">
        <v>8312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8307</v>
      </c>
      <c r="R316" t="s">
        <v>8312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8307</v>
      </c>
      <c r="R317" t="s">
        <v>8312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8307</v>
      </c>
      <c r="R318" t="s">
        <v>8312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8307</v>
      </c>
      <c r="R319" t="s">
        <v>8312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8307</v>
      </c>
      <c r="R320" t="s">
        <v>8312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8307</v>
      </c>
      <c r="R321" t="s">
        <v>8312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8307</v>
      </c>
      <c r="R322" t="s">
        <v>8312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8307</v>
      </c>
      <c r="R323" t="s">
        <v>8312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8307</v>
      </c>
      <c r="R324" t="s">
        <v>8312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8307</v>
      </c>
      <c r="R325" t="s">
        <v>8312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8307</v>
      </c>
      <c r="R326" t="s">
        <v>8312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8307</v>
      </c>
      <c r="R327" t="s">
        <v>8312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8307</v>
      </c>
      <c r="R328" t="s">
        <v>8312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8307</v>
      </c>
      <c r="R329" t="s">
        <v>8312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8307</v>
      </c>
      <c r="R330" t="s">
        <v>8312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8307</v>
      </c>
      <c r="R331" t="s">
        <v>8312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8307</v>
      </c>
      <c r="R332" t="s">
        <v>8312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8307</v>
      </c>
      <c r="R333" t="s">
        <v>8312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8307</v>
      </c>
      <c r="R334" t="s">
        <v>8312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8307</v>
      </c>
      <c r="R335" t="s">
        <v>8312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8307</v>
      </c>
      <c r="R336" t="s">
        <v>8312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8307</v>
      </c>
      <c r="R337" t="s">
        <v>8312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8307</v>
      </c>
      <c r="R338" t="s">
        <v>8312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8307</v>
      </c>
      <c r="R339" t="s">
        <v>8312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8307</v>
      </c>
      <c r="R340" t="s">
        <v>8312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8307</v>
      </c>
      <c r="R341" t="s">
        <v>8312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8307</v>
      </c>
      <c r="R342" t="s">
        <v>8312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8307</v>
      </c>
      <c r="R343" t="s">
        <v>8312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8307</v>
      </c>
      <c r="R344" t="s">
        <v>8312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8307</v>
      </c>
      <c r="R345" t="s">
        <v>8312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8307</v>
      </c>
      <c r="R346" t="s">
        <v>8312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8307</v>
      </c>
      <c r="R347" t="s">
        <v>8312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8307</v>
      </c>
      <c r="R348" t="s">
        <v>8312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8307</v>
      </c>
      <c r="R349" t="s">
        <v>8312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8307</v>
      </c>
      <c r="R350" t="s">
        <v>8312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8307</v>
      </c>
      <c r="R351" t="s">
        <v>8312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8307</v>
      </c>
      <c r="R352" t="s">
        <v>8312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8307</v>
      </c>
      <c r="R353" t="s">
        <v>8312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8307</v>
      </c>
      <c r="R354" t="s">
        <v>8312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8307</v>
      </c>
      <c r="R355" t="s">
        <v>8312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8307</v>
      </c>
      <c r="R356" t="s">
        <v>8312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8307</v>
      </c>
      <c r="R357" t="s">
        <v>8312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8307</v>
      </c>
      <c r="R358" t="s">
        <v>8312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8307</v>
      </c>
      <c r="R359" t="s">
        <v>8312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8307</v>
      </c>
      <c r="R360" t="s">
        <v>8312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8307</v>
      </c>
      <c r="R361" t="s">
        <v>8312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8307</v>
      </c>
      <c r="R362" t="s">
        <v>8312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8307</v>
      </c>
      <c r="R363" t="s">
        <v>8312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8307</v>
      </c>
      <c r="R364" t="s">
        <v>8312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8307</v>
      </c>
      <c r="R365" t="s">
        <v>8312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8307</v>
      </c>
      <c r="R366" t="s">
        <v>8312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8307</v>
      </c>
      <c r="R367" t="s">
        <v>8312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8307</v>
      </c>
      <c r="R368" t="s">
        <v>8312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8307</v>
      </c>
      <c r="R369" t="s">
        <v>8312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8307</v>
      </c>
      <c r="R370" t="s">
        <v>8312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8307</v>
      </c>
      <c r="R371" t="s">
        <v>8312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8307</v>
      </c>
      <c r="R372" t="s">
        <v>8312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8307</v>
      </c>
      <c r="R373" t="s">
        <v>8312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8307</v>
      </c>
      <c r="R374" t="s">
        <v>8312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8307</v>
      </c>
      <c r="R375" t="s">
        <v>8312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8307</v>
      </c>
      <c r="R376" t="s">
        <v>8312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8307</v>
      </c>
      <c r="R377" t="s">
        <v>8312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8307</v>
      </c>
      <c r="R378" t="s">
        <v>8312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8307</v>
      </c>
      <c r="R379" t="s">
        <v>8312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8307</v>
      </c>
      <c r="R380" t="s">
        <v>8312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8307</v>
      </c>
      <c r="R381" t="s">
        <v>8312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8307</v>
      </c>
      <c r="R382" t="s">
        <v>8312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8307</v>
      </c>
      <c r="R383" t="s">
        <v>8312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8307</v>
      </c>
      <c r="R384" t="s">
        <v>8312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8307</v>
      </c>
      <c r="R385" t="s">
        <v>8312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8307</v>
      </c>
      <c r="R386" t="s">
        <v>8312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8307</v>
      </c>
      <c r="R387" t="s">
        <v>8312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8307</v>
      </c>
      <c r="R388" t="s">
        <v>8312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8307</v>
      </c>
      <c r="R389" t="s">
        <v>8312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8307</v>
      </c>
      <c r="R390" t="s">
        <v>8312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8307</v>
      </c>
      <c r="R391" t="s">
        <v>8312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8307</v>
      </c>
      <c r="R392" t="s">
        <v>8312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8307</v>
      </c>
      <c r="R393" t="s">
        <v>8312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8307</v>
      </c>
      <c r="R394" t="s">
        <v>8312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8307</v>
      </c>
      <c r="R395" t="s">
        <v>8312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8307</v>
      </c>
      <c r="R396" t="s">
        <v>8312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8307</v>
      </c>
      <c r="R397" t="s">
        <v>8312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8307</v>
      </c>
      <c r="R398" t="s">
        <v>8312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8307</v>
      </c>
      <c r="R399" t="s">
        <v>8312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8307</v>
      </c>
      <c r="R400" t="s">
        <v>8312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8307</v>
      </c>
      <c r="R401" t="s">
        <v>8312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8307</v>
      </c>
      <c r="R402" t="s">
        <v>8312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8307</v>
      </c>
      <c r="R403" t="s">
        <v>8312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8307</v>
      </c>
      <c r="R404" t="s">
        <v>8312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8307</v>
      </c>
      <c r="R405" t="s">
        <v>8312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8307</v>
      </c>
      <c r="R406" t="s">
        <v>8312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8307</v>
      </c>
      <c r="R407" t="s">
        <v>8312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8307</v>
      </c>
      <c r="R408" t="s">
        <v>8312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8307</v>
      </c>
      <c r="R409" t="s">
        <v>8312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8307</v>
      </c>
      <c r="R410" t="s">
        <v>8312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8307</v>
      </c>
      <c r="R411" t="s">
        <v>8312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8307</v>
      </c>
      <c r="R412" t="s">
        <v>8312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8307</v>
      </c>
      <c r="R413" t="s">
        <v>8312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8307</v>
      </c>
      <c r="R414" t="s">
        <v>8312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8307</v>
      </c>
      <c r="R415" t="s">
        <v>8312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8307</v>
      </c>
      <c r="R416" t="s">
        <v>8312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8307</v>
      </c>
      <c r="R417" t="s">
        <v>8312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8307</v>
      </c>
      <c r="R418" t="s">
        <v>8312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8307</v>
      </c>
      <c r="R419" t="s">
        <v>8312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8307</v>
      </c>
      <c r="R420" t="s">
        <v>8312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8307</v>
      </c>
      <c r="R421" t="s">
        <v>8312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8307</v>
      </c>
      <c r="R422" t="s">
        <v>8313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8307</v>
      </c>
      <c r="R423" t="s">
        <v>8313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8307</v>
      </c>
      <c r="R424" t="s">
        <v>8313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8307</v>
      </c>
      <c r="R425" t="s">
        <v>8313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8307</v>
      </c>
      <c r="R426" t="s">
        <v>8313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8307</v>
      </c>
      <c r="R427" t="s">
        <v>8313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8307</v>
      </c>
      <c r="R428" t="s">
        <v>8313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8307</v>
      </c>
      <c r="R429" t="s">
        <v>8313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8307</v>
      </c>
      <c r="R430" t="s">
        <v>8313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8307</v>
      </c>
      <c r="R431" t="s">
        <v>8313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8307</v>
      </c>
      <c r="R432" t="s">
        <v>8313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8307</v>
      </c>
      <c r="R433" t="s">
        <v>8313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8307</v>
      </c>
      <c r="R434" t="s">
        <v>8313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8307</v>
      </c>
      <c r="R435" t="s">
        <v>8313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8307</v>
      </c>
      <c r="R436" t="s">
        <v>8313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8307</v>
      </c>
      <c r="R437" t="s">
        <v>8313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8307</v>
      </c>
      <c r="R438" t="s">
        <v>8313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8307</v>
      </c>
      <c r="R439" t="s">
        <v>8313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8307</v>
      </c>
      <c r="R440" t="s">
        <v>8313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8307</v>
      </c>
      <c r="R441" t="s">
        <v>8313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8307</v>
      </c>
      <c r="R442" t="s">
        <v>8313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8307</v>
      </c>
      <c r="R443" t="s">
        <v>8313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8307</v>
      </c>
      <c r="R444" t="s">
        <v>8313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8307</v>
      </c>
      <c r="R445" t="s">
        <v>8313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8307</v>
      </c>
      <c r="R446" t="s">
        <v>8313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8307</v>
      </c>
      <c r="R447" t="s">
        <v>8313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8307</v>
      </c>
      <c r="R448" t="s">
        <v>8313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8307</v>
      </c>
      <c r="R449" t="s">
        <v>8313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8307</v>
      </c>
      <c r="R450" t="s">
        <v>8313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8307</v>
      </c>
      <c r="R451" t="s">
        <v>8313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8307</v>
      </c>
      <c r="R452" t="s">
        <v>8313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8307</v>
      </c>
      <c r="R453" t="s">
        <v>8313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8307</v>
      </c>
      <c r="R454" t="s">
        <v>8313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8307</v>
      </c>
      <c r="R455" t="s">
        <v>8313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8307</v>
      </c>
      <c r="R456" t="s">
        <v>8313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8307</v>
      </c>
      <c r="R457" t="s">
        <v>8313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8307</v>
      </c>
      <c r="R458" t="s">
        <v>8313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8307</v>
      </c>
      <c r="R459" t="s">
        <v>8313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8307</v>
      </c>
      <c r="R460" t="s">
        <v>8313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8307</v>
      </c>
      <c r="R461" t="s">
        <v>8313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8307</v>
      </c>
      <c r="R462" t="s">
        <v>8313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8307</v>
      </c>
      <c r="R463" t="s">
        <v>8313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8307</v>
      </c>
      <c r="R464" t="s">
        <v>8313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8307</v>
      </c>
      <c r="R465" t="s">
        <v>8313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8307</v>
      </c>
      <c r="R466" t="s">
        <v>8313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8307</v>
      </c>
      <c r="R467" t="s">
        <v>8313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8307</v>
      </c>
      <c r="R468" t="s">
        <v>8313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8307</v>
      </c>
      <c r="R469" t="s">
        <v>8313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8307</v>
      </c>
      <c r="R470" t="s">
        <v>8313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8307</v>
      </c>
      <c r="R471" t="s">
        <v>8313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8307</v>
      </c>
      <c r="R472" t="s">
        <v>8313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8307</v>
      </c>
      <c r="R473" t="s">
        <v>8313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8307</v>
      </c>
      <c r="R474" t="s">
        <v>8313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8307</v>
      </c>
      <c r="R475" t="s">
        <v>8313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8307</v>
      </c>
      <c r="R476" t="s">
        <v>8313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8307</v>
      </c>
      <c r="R477" t="s">
        <v>8313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8307</v>
      </c>
      <c r="R478" t="s">
        <v>8313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8307</v>
      </c>
      <c r="R479" t="s">
        <v>8313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8307</v>
      </c>
      <c r="R480" t="s">
        <v>8313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8307</v>
      </c>
      <c r="R481" t="s">
        <v>8313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8307</v>
      </c>
      <c r="R482" t="s">
        <v>8313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8307</v>
      </c>
      <c r="R483" t="s">
        <v>8313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8307</v>
      </c>
      <c r="R484" t="s">
        <v>8313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8307</v>
      </c>
      <c r="R485" t="s">
        <v>8313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8307</v>
      </c>
      <c r="R486" t="s">
        <v>8313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8307</v>
      </c>
      <c r="R487" t="s">
        <v>8313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8307</v>
      </c>
      <c r="R488" t="s">
        <v>8313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8307</v>
      </c>
      <c r="R489" t="s">
        <v>8313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8307</v>
      </c>
      <c r="R490" t="s">
        <v>8313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8307</v>
      </c>
      <c r="R491" t="s">
        <v>8313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8307</v>
      </c>
      <c r="R492" t="s">
        <v>8313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8307</v>
      </c>
      <c r="R493" t="s">
        <v>8313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8307</v>
      </c>
      <c r="R494" t="s">
        <v>8313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8307</v>
      </c>
      <c r="R495" t="s">
        <v>8313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8307</v>
      </c>
      <c r="R496" t="s">
        <v>8313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8307</v>
      </c>
      <c r="R497" t="s">
        <v>8313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8307</v>
      </c>
      <c r="R498" t="s">
        <v>8313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8307</v>
      </c>
      <c r="R499" t="s">
        <v>8313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8307</v>
      </c>
      <c r="R500" t="s">
        <v>8313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8307</v>
      </c>
      <c r="R501" t="s">
        <v>8313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8307</v>
      </c>
      <c r="R502" t="s">
        <v>8313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8307</v>
      </c>
      <c r="R503" t="s">
        <v>8313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8307</v>
      </c>
      <c r="R504" t="s">
        <v>8313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8307</v>
      </c>
      <c r="R505" t="s">
        <v>8313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8307</v>
      </c>
      <c r="R506" t="s">
        <v>8313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8307</v>
      </c>
      <c r="R507" t="s">
        <v>8313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8307</v>
      </c>
      <c r="R508" t="s">
        <v>8313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8307</v>
      </c>
      <c r="R509" t="s">
        <v>8313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8307</v>
      </c>
      <c r="R510" t="s">
        <v>8313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8307</v>
      </c>
      <c r="R511" t="s">
        <v>8313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8307</v>
      </c>
      <c r="R512" t="s">
        <v>8313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8307</v>
      </c>
      <c r="R513" t="s">
        <v>8313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8307</v>
      </c>
      <c r="R514" t="s">
        <v>8313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8307</v>
      </c>
      <c r="R515" t="s">
        <v>8313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8307</v>
      </c>
      <c r="R516" t="s">
        <v>8313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8307</v>
      </c>
      <c r="R517" t="s">
        <v>8313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8307</v>
      </c>
      <c r="R518" t="s">
        <v>8313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8307</v>
      </c>
      <c r="R519" t="s">
        <v>8313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8307</v>
      </c>
      <c r="R520" t="s">
        <v>8313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8307</v>
      </c>
      <c r="R521" t="s">
        <v>8313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8314</v>
      </c>
      <c r="R522" t="s">
        <v>8315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8314</v>
      </c>
      <c r="R523" t="s">
        <v>8315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8314</v>
      </c>
      <c r="R524" t="s">
        <v>8315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8314</v>
      </c>
      <c r="R525" t="s">
        <v>8315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8314</v>
      </c>
      <c r="R526" t="s">
        <v>8315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8314</v>
      </c>
      <c r="R527" t="s">
        <v>8315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8314</v>
      </c>
      <c r="R528" t="s">
        <v>8315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8314</v>
      </c>
      <c r="R529" t="s">
        <v>8315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8314</v>
      </c>
      <c r="R530" t="s">
        <v>8315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8314</v>
      </c>
      <c r="R531" t="s">
        <v>8315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8314</v>
      </c>
      <c r="R532" t="s">
        <v>8315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8314</v>
      </c>
      <c r="R533" t="s">
        <v>8315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8314</v>
      </c>
      <c r="R534" t="s">
        <v>8315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8314</v>
      </c>
      <c r="R535" t="s">
        <v>8315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8314</v>
      </c>
      <c r="R536" t="s">
        <v>8315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8314</v>
      </c>
      <c r="R537" t="s">
        <v>8315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8314</v>
      </c>
      <c r="R538" t="s">
        <v>8315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8314</v>
      </c>
      <c r="R539" t="s">
        <v>8315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8314</v>
      </c>
      <c r="R540" t="s">
        <v>8315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8314</v>
      </c>
      <c r="R541" t="s">
        <v>8315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8316</v>
      </c>
      <c r="R542" t="s">
        <v>8317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8316</v>
      </c>
      <c r="R543" t="s">
        <v>8317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8316</v>
      </c>
      <c r="R544" t="s">
        <v>8317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8316</v>
      </c>
      <c r="R545" t="s">
        <v>8317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8316</v>
      </c>
      <c r="R546" t="s">
        <v>8317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8316</v>
      </c>
      <c r="R547" t="s">
        <v>8317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8316</v>
      </c>
      <c r="R548" t="s">
        <v>8317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8316</v>
      </c>
      <c r="R549" t="s">
        <v>8317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8316</v>
      </c>
      <c r="R550" t="s">
        <v>8317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8316</v>
      </c>
      <c r="R551" t="s">
        <v>8317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8316</v>
      </c>
      <c r="R552" t="s">
        <v>8317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8316</v>
      </c>
      <c r="R553" t="s">
        <v>8317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8316</v>
      </c>
      <c r="R554" t="s">
        <v>8317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8316</v>
      </c>
      <c r="R555" t="s">
        <v>8317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8316</v>
      </c>
      <c r="R556" t="s">
        <v>8317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8316</v>
      </c>
      <c r="R557" t="s">
        <v>8317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8316</v>
      </c>
      <c r="R558" t="s">
        <v>8317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8316</v>
      </c>
      <c r="R559" t="s">
        <v>8317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8316</v>
      </c>
      <c r="R560" t="s">
        <v>8317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8316</v>
      </c>
      <c r="R561" t="s">
        <v>8317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8316</v>
      </c>
      <c r="R562" t="s">
        <v>8317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8316</v>
      </c>
      <c r="R563" t="s">
        <v>8317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8316</v>
      </c>
      <c r="R564" t="s">
        <v>8317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8316</v>
      </c>
      <c r="R565" t="s">
        <v>8317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8316</v>
      </c>
      <c r="R566" t="s">
        <v>8317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8316</v>
      </c>
      <c r="R567" t="s">
        <v>8317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8316</v>
      </c>
      <c r="R568" t="s">
        <v>8317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8316</v>
      </c>
      <c r="R569" t="s">
        <v>8317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8316</v>
      </c>
      <c r="R570" t="s">
        <v>8317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8316</v>
      </c>
      <c r="R571" t="s">
        <v>8317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8316</v>
      </c>
      <c r="R572" t="s">
        <v>8317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8316</v>
      </c>
      <c r="R573" t="s">
        <v>8317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8316</v>
      </c>
      <c r="R574" t="s">
        <v>8317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8316</v>
      </c>
      <c r="R575" t="s">
        <v>8317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8316</v>
      </c>
      <c r="R576" t="s">
        <v>8317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8316</v>
      </c>
      <c r="R577" t="s">
        <v>8317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8316</v>
      </c>
      <c r="R578" t="s">
        <v>8317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8316</v>
      </c>
      <c r="R579" t="s">
        <v>8317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8316</v>
      </c>
      <c r="R580" t="s">
        <v>8317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8316</v>
      </c>
      <c r="R581" t="s">
        <v>8317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8316</v>
      </c>
      <c r="R582" t="s">
        <v>8317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8316</v>
      </c>
      <c r="R583" t="s">
        <v>8317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8316</v>
      </c>
      <c r="R584" t="s">
        <v>8317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8316</v>
      </c>
      <c r="R585" t="s">
        <v>8317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8316</v>
      </c>
      <c r="R586" t="s">
        <v>8317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8316</v>
      </c>
      <c r="R587" t="s">
        <v>8317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8316</v>
      </c>
      <c r="R588" t="s">
        <v>8317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8316</v>
      </c>
      <c r="R589" t="s">
        <v>8317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8316</v>
      </c>
      <c r="R590" t="s">
        <v>8317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8316</v>
      </c>
      <c r="R591" t="s">
        <v>8317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8316</v>
      </c>
      <c r="R592" t="s">
        <v>8317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8316</v>
      </c>
      <c r="R593" t="s">
        <v>8317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8316</v>
      </c>
      <c r="R594" t="s">
        <v>8317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8316</v>
      </c>
      <c r="R595" t="s">
        <v>8317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8316</v>
      </c>
      <c r="R596" t="s">
        <v>8317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8316</v>
      </c>
      <c r="R597" t="s">
        <v>8317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8316</v>
      </c>
      <c r="R598" t="s">
        <v>8317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8316</v>
      </c>
      <c r="R599" t="s">
        <v>8317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8316</v>
      </c>
      <c r="R600" t="s">
        <v>8317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8316</v>
      </c>
      <c r="R601" t="s">
        <v>8317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8316</v>
      </c>
      <c r="R602" t="s">
        <v>8317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8316</v>
      </c>
      <c r="R603" t="s">
        <v>8317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8316</v>
      </c>
      <c r="R604" t="s">
        <v>8317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8316</v>
      </c>
      <c r="R605" t="s">
        <v>8317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8316</v>
      </c>
      <c r="R606" t="s">
        <v>8317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8316</v>
      </c>
      <c r="R607" t="s">
        <v>8317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8316</v>
      </c>
      <c r="R608" t="s">
        <v>8317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8316</v>
      </c>
      <c r="R609" t="s">
        <v>8317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8316</v>
      </c>
      <c r="R610" t="s">
        <v>8317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8316</v>
      </c>
      <c r="R611" t="s">
        <v>8317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8316</v>
      </c>
      <c r="R612" t="s">
        <v>8317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8316</v>
      </c>
      <c r="R613" t="s">
        <v>8317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8316</v>
      </c>
      <c r="R614" t="s">
        <v>8317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8316</v>
      </c>
      <c r="R615" t="s">
        <v>8317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8316</v>
      </c>
      <c r="R616" t="s">
        <v>8317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8316</v>
      </c>
      <c r="R617" t="s">
        <v>8317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8316</v>
      </c>
      <c r="R618" t="s">
        <v>8317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8316</v>
      </c>
      <c r="R619" t="s">
        <v>8317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8316</v>
      </c>
      <c r="R620" t="s">
        <v>8317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8316</v>
      </c>
      <c r="R621" t="s">
        <v>8317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8316</v>
      </c>
      <c r="R622" t="s">
        <v>8317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8316</v>
      </c>
      <c r="R623" t="s">
        <v>8317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8316</v>
      </c>
      <c r="R624" t="s">
        <v>8317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8316</v>
      </c>
      <c r="R625" t="s">
        <v>8317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8316</v>
      </c>
      <c r="R626" t="s">
        <v>8317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8316</v>
      </c>
      <c r="R627" t="s">
        <v>8317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8316</v>
      </c>
      <c r="R628" t="s">
        <v>8317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8316</v>
      </c>
      <c r="R629" t="s">
        <v>8317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8316</v>
      </c>
      <c r="R630" t="s">
        <v>8317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8316</v>
      </c>
      <c r="R631" t="s">
        <v>8317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8316</v>
      </c>
      <c r="R632" t="s">
        <v>8317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8316</v>
      </c>
      <c r="R633" t="s">
        <v>8317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8316</v>
      </c>
      <c r="R634" t="s">
        <v>8317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8316</v>
      </c>
      <c r="R635" t="s">
        <v>8317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8316</v>
      </c>
      <c r="R636" t="s">
        <v>8317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8316</v>
      </c>
      <c r="R637" t="s">
        <v>8317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8316</v>
      </c>
      <c r="R638" t="s">
        <v>8317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8316</v>
      </c>
      <c r="R639" t="s">
        <v>8317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8316</v>
      </c>
      <c r="R640" t="s">
        <v>8317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8316</v>
      </c>
      <c r="R641" t="s">
        <v>8317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8316</v>
      </c>
      <c r="R642" t="s">
        <v>8318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8316</v>
      </c>
      <c r="R643" t="s">
        <v>8318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8316</v>
      </c>
      <c r="R644" t="s">
        <v>8318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8316</v>
      </c>
      <c r="R645" t="s">
        <v>8318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8316</v>
      </c>
      <c r="R646" t="s">
        <v>8318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8316</v>
      </c>
      <c r="R647" t="s">
        <v>8318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8316</v>
      </c>
      <c r="R648" t="s">
        <v>8318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8316</v>
      </c>
      <c r="R649" t="s">
        <v>8318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8316</v>
      </c>
      <c r="R650" t="s">
        <v>8318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8316</v>
      </c>
      <c r="R651" t="s">
        <v>8318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8316</v>
      </c>
      <c r="R652" t="s">
        <v>8318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8316</v>
      </c>
      <c r="R653" t="s">
        <v>8318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8316</v>
      </c>
      <c r="R654" t="s">
        <v>8318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8316</v>
      </c>
      <c r="R655" t="s">
        <v>8318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8316</v>
      </c>
      <c r="R656" t="s">
        <v>8318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8316</v>
      </c>
      <c r="R657" t="s">
        <v>8318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8316</v>
      </c>
      <c r="R658" t="s">
        <v>8318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8316</v>
      </c>
      <c r="R659" t="s">
        <v>8318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8316</v>
      </c>
      <c r="R660" t="s">
        <v>8318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8316</v>
      </c>
      <c r="R661" t="s">
        <v>8318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8316</v>
      </c>
      <c r="R662" t="s">
        <v>8318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8316</v>
      </c>
      <c r="R663" t="s">
        <v>8318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8316</v>
      </c>
      <c r="R664" t="s">
        <v>8318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8316</v>
      </c>
      <c r="R665" t="s">
        <v>8318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8316</v>
      </c>
      <c r="R666" t="s">
        <v>8318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8316</v>
      </c>
      <c r="R667" t="s">
        <v>8318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8316</v>
      </c>
      <c r="R668" t="s">
        <v>8318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8316</v>
      </c>
      <c r="R669" t="s">
        <v>8318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8316</v>
      </c>
      <c r="R670" t="s">
        <v>8318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8316</v>
      </c>
      <c r="R671" t="s">
        <v>8318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8316</v>
      </c>
      <c r="R672" t="s">
        <v>8318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8316</v>
      </c>
      <c r="R673" t="s">
        <v>8318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8316</v>
      </c>
      <c r="R674" t="s">
        <v>8318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8316</v>
      </c>
      <c r="R675" t="s">
        <v>8318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8316</v>
      </c>
      <c r="R676" t="s">
        <v>8318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8316</v>
      </c>
      <c r="R677" t="s">
        <v>8318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8316</v>
      </c>
      <c r="R678" t="s">
        <v>8318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8316</v>
      </c>
      <c r="R679" t="s">
        <v>8318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8316</v>
      </c>
      <c r="R680" t="s">
        <v>8318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8316</v>
      </c>
      <c r="R681" t="s">
        <v>8318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8316</v>
      </c>
      <c r="R682" t="s">
        <v>8318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8316</v>
      </c>
      <c r="R683" t="s">
        <v>8318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8316</v>
      </c>
      <c r="R684" t="s">
        <v>8318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8316</v>
      </c>
      <c r="R685" t="s">
        <v>8318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8316</v>
      </c>
      <c r="R686" t="s">
        <v>8318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8316</v>
      </c>
      <c r="R687" t="s">
        <v>8318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8316</v>
      </c>
      <c r="R688" t="s">
        <v>8318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8316</v>
      </c>
      <c r="R689" t="s">
        <v>8318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8316</v>
      </c>
      <c r="R690" t="s">
        <v>8318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8316</v>
      </c>
      <c r="R691" t="s">
        <v>8318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8316</v>
      </c>
      <c r="R692" t="s">
        <v>8318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8316</v>
      </c>
      <c r="R693" t="s">
        <v>8318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8316</v>
      </c>
      <c r="R694" t="s">
        <v>8318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8316</v>
      </c>
      <c r="R695" t="s">
        <v>8318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8316</v>
      </c>
      <c r="R696" t="s">
        <v>8318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8316</v>
      </c>
      <c r="R697" t="s">
        <v>8318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8316</v>
      </c>
      <c r="R698" t="s">
        <v>8318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8316</v>
      </c>
      <c r="R699" t="s">
        <v>8318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8316</v>
      </c>
      <c r="R700" t="s">
        <v>8318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8316</v>
      </c>
      <c r="R701" t="s">
        <v>8318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8316</v>
      </c>
      <c r="R702" t="s">
        <v>8318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8316</v>
      </c>
      <c r="R703" t="s">
        <v>8318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8316</v>
      </c>
      <c r="R704" t="s">
        <v>8318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8316</v>
      </c>
      <c r="R705" t="s">
        <v>8318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8316</v>
      </c>
      <c r="R706" t="s">
        <v>8318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8316</v>
      </c>
      <c r="R707" t="s">
        <v>8318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8316</v>
      </c>
      <c r="R708" t="s">
        <v>8318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8316</v>
      </c>
      <c r="R709" t="s">
        <v>8318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8316</v>
      </c>
      <c r="R710" t="s">
        <v>8318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8316</v>
      </c>
      <c r="R711" t="s">
        <v>8318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8316</v>
      </c>
      <c r="R712" t="s">
        <v>8318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8316</v>
      </c>
      <c r="R713" t="s">
        <v>8318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8316</v>
      </c>
      <c r="R714" t="s">
        <v>8318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8316</v>
      </c>
      <c r="R715" t="s">
        <v>8318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8316</v>
      </c>
      <c r="R716" t="s">
        <v>8318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8316</v>
      </c>
      <c r="R717" t="s">
        <v>8318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8316</v>
      </c>
      <c r="R718" t="s">
        <v>8318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8316</v>
      </c>
      <c r="R719" t="s">
        <v>8318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8316</v>
      </c>
      <c r="R720" t="s">
        <v>8318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8316</v>
      </c>
      <c r="R721" t="s">
        <v>8318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8319</v>
      </c>
      <c r="R722" t="s">
        <v>8320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8319</v>
      </c>
      <c r="R723" t="s">
        <v>8320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8319</v>
      </c>
      <c r="R724" t="s">
        <v>8320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8319</v>
      </c>
      <c r="R725" t="s">
        <v>8320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8319</v>
      </c>
      <c r="R726" t="s">
        <v>8320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8319</v>
      </c>
      <c r="R727" t="s">
        <v>8320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8319</v>
      </c>
      <c r="R728" t="s">
        <v>8320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8319</v>
      </c>
      <c r="R729" t="s">
        <v>8320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8319</v>
      </c>
      <c r="R730" t="s">
        <v>8320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8319</v>
      </c>
      <c r="R731" t="s">
        <v>8320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8319</v>
      </c>
      <c r="R732" t="s">
        <v>8320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8319</v>
      </c>
      <c r="R733" t="s">
        <v>8320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8319</v>
      </c>
      <c r="R734" t="s">
        <v>8320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8319</v>
      </c>
      <c r="R735" t="s">
        <v>8320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8319</v>
      </c>
      <c r="R736" t="s">
        <v>8320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8319</v>
      </c>
      <c r="R737" t="s">
        <v>8320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8319</v>
      </c>
      <c r="R738" t="s">
        <v>8320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8319</v>
      </c>
      <c r="R739" t="s">
        <v>8320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8319</v>
      </c>
      <c r="R740" t="s">
        <v>8320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8319</v>
      </c>
      <c r="R741" t="s">
        <v>8320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8319</v>
      </c>
      <c r="R742" t="s">
        <v>8320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8319</v>
      </c>
      <c r="R743" t="s">
        <v>8320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8319</v>
      </c>
      <c r="R744" t="s">
        <v>8320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8319</v>
      </c>
      <c r="R745" t="s">
        <v>8320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8319</v>
      </c>
      <c r="R746" t="s">
        <v>8320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8319</v>
      </c>
      <c r="R747" t="s">
        <v>8320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8319</v>
      </c>
      <c r="R748" t="s">
        <v>8320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8319</v>
      </c>
      <c r="R749" t="s">
        <v>8320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8319</v>
      </c>
      <c r="R750" t="s">
        <v>8320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8319</v>
      </c>
      <c r="R751" t="s">
        <v>8320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8319</v>
      </c>
      <c r="R752" t="s">
        <v>8320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8319</v>
      </c>
      <c r="R753" t="s">
        <v>8320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8319</v>
      </c>
      <c r="R754" t="s">
        <v>8320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8319</v>
      </c>
      <c r="R755" t="s">
        <v>8320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8319</v>
      </c>
      <c r="R756" t="s">
        <v>8320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8319</v>
      </c>
      <c r="R757" t="s">
        <v>8320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8319</v>
      </c>
      <c r="R758" t="s">
        <v>8320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8319</v>
      </c>
      <c r="R759" t="s">
        <v>8320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8319</v>
      </c>
      <c r="R760" t="s">
        <v>8320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8319</v>
      </c>
      <c r="R761" t="s">
        <v>8320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8319</v>
      </c>
      <c r="R762" t="s">
        <v>8321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8319</v>
      </c>
      <c r="R763" t="s">
        <v>8321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8319</v>
      </c>
      <c r="R764" t="s">
        <v>8321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8319</v>
      </c>
      <c r="R765" t="s">
        <v>8321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8319</v>
      </c>
      <c r="R766" t="s">
        <v>8321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8319</v>
      </c>
      <c r="R767" t="s">
        <v>8321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8319</v>
      </c>
      <c r="R768" t="s">
        <v>8321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8319</v>
      </c>
      <c r="R769" t="s">
        <v>8321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8319</v>
      </c>
      <c r="R770" t="s">
        <v>8321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8319</v>
      </c>
      <c r="R771" t="s">
        <v>8321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8319</v>
      </c>
      <c r="R772" t="s">
        <v>8321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8319</v>
      </c>
      <c r="R773" t="s">
        <v>8321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8319</v>
      </c>
      <c r="R774" t="s">
        <v>8321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8319</v>
      </c>
      <c r="R775" t="s">
        <v>8321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8319</v>
      </c>
      <c r="R776" t="s">
        <v>8321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8319</v>
      </c>
      <c r="R777" t="s">
        <v>8321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8319</v>
      </c>
      <c r="R778" t="s">
        <v>8321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8319</v>
      </c>
      <c r="R779" t="s">
        <v>8321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8319</v>
      </c>
      <c r="R780" t="s">
        <v>8321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8319</v>
      </c>
      <c r="R781" t="s">
        <v>8321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8322</v>
      </c>
      <c r="R782" t="s">
        <v>8323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8322</v>
      </c>
      <c r="R783" t="s">
        <v>8323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8322</v>
      </c>
      <c r="R784" t="s">
        <v>8323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8322</v>
      </c>
      <c r="R785" t="s">
        <v>8323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8322</v>
      </c>
      <c r="R786" t="s">
        <v>8323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8322</v>
      </c>
      <c r="R787" t="s">
        <v>8323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8322</v>
      </c>
      <c r="R788" t="s">
        <v>8323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8322</v>
      </c>
      <c r="R789" t="s">
        <v>8323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8322</v>
      </c>
      <c r="R790" t="s">
        <v>8323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8322</v>
      </c>
      <c r="R791" t="s">
        <v>8323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8322</v>
      </c>
      <c r="R792" t="s">
        <v>8323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8322</v>
      </c>
      <c r="R793" t="s">
        <v>8323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8322</v>
      </c>
      <c r="R794" t="s">
        <v>8323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8322</v>
      </c>
      <c r="R795" t="s">
        <v>8323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8322</v>
      </c>
      <c r="R796" t="s">
        <v>8323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8322</v>
      </c>
      <c r="R797" t="s">
        <v>8323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8322</v>
      </c>
      <c r="R798" t="s">
        <v>8323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8322</v>
      </c>
      <c r="R799" t="s">
        <v>8323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8322</v>
      </c>
      <c r="R800" t="s">
        <v>8323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8322</v>
      </c>
      <c r="R801" t="s">
        <v>8323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8322</v>
      </c>
      <c r="R802" t="s">
        <v>8323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8322</v>
      </c>
      <c r="R803" t="s">
        <v>8323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8322</v>
      </c>
      <c r="R804" t="s">
        <v>8323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8322</v>
      </c>
      <c r="R805" t="s">
        <v>8323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8322</v>
      </c>
      <c r="R806" t="s">
        <v>8323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8322</v>
      </c>
      <c r="R807" t="s">
        <v>8323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8322</v>
      </c>
      <c r="R808" t="s">
        <v>8323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8322</v>
      </c>
      <c r="R809" t="s">
        <v>8323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8322</v>
      </c>
      <c r="R810" t="s">
        <v>8323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8322</v>
      </c>
      <c r="R811" t="s">
        <v>8323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8322</v>
      </c>
      <c r="R812" t="s">
        <v>8323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8322</v>
      </c>
      <c r="R813" t="s">
        <v>8323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8322</v>
      </c>
      <c r="R814" t="s">
        <v>8323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8322</v>
      </c>
      <c r="R815" t="s">
        <v>8323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8322</v>
      </c>
      <c r="R816" t="s">
        <v>8323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8322</v>
      </c>
      <c r="R817" t="s">
        <v>8323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8322</v>
      </c>
      <c r="R818" t="s">
        <v>8323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8322</v>
      </c>
      <c r="R819" t="s">
        <v>8323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8322</v>
      </c>
      <c r="R820" t="s">
        <v>8323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8322</v>
      </c>
      <c r="R821" t="s">
        <v>8323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8322</v>
      </c>
      <c r="R822" t="s">
        <v>8323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8322</v>
      </c>
      <c r="R823" t="s">
        <v>8323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8322</v>
      </c>
      <c r="R824" t="s">
        <v>8323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8322</v>
      </c>
      <c r="R825" t="s">
        <v>8323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8322</v>
      </c>
      <c r="R826" t="s">
        <v>8323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8322</v>
      </c>
      <c r="R827" t="s">
        <v>8323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8322</v>
      </c>
      <c r="R828" t="s">
        <v>8323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8322</v>
      </c>
      <c r="R829" t="s">
        <v>8323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8322</v>
      </c>
      <c r="R830" t="s">
        <v>8323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8322</v>
      </c>
      <c r="R831" t="s">
        <v>8323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8322</v>
      </c>
      <c r="R832" t="s">
        <v>8323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8322</v>
      </c>
      <c r="R833" t="s">
        <v>8323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8322</v>
      </c>
      <c r="R834" t="s">
        <v>8323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8322</v>
      </c>
      <c r="R835" t="s">
        <v>8323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8322</v>
      </c>
      <c r="R836" t="s">
        <v>8323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8322</v>
      </c>
      <c r="R837" t="s">
        <v>8323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8322</v>
      </c>
      <c r="R838" t="s">
        <v>8323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8322</v>
      </c>
      <c r="R839" t="s">
        <v>8323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8322</v>
      </c>
      <c r="R840" t="s">
        <v>8323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8322</v>
      </c>
      <c r="R841" t="s">
        <v>8323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8322</v>
      </c>
      <c r="R842" t="s">
        <v>8324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8322</v>
      </c>
      <c r="R843" t="s">
        <v>8324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8322</v>
      </c>
      <c r="R844" t="s">
        <v>8324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8322</v>
      </c>
      <c r="R845" t="s">
        <v>8324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8322</v>
      </c>
      <c r="R846" t="s">
        <v>8324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8322</v>
      </c>
      <c r="R847" t="s">
        <v>8324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8322</v>
      </c>
      <c r="R848" t="s">
        <v>8324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8322</v>
      </c>
      <c r="R849" t="s">
        <v>8324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8322</v>
      </c>
      <c r="R850" t="s">
        <v>8324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8322</v>
      </c>
      <c r="R851" t="s">
        <v>8324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8322</v>
      </c>
      <c r="R852" t="s">
        <v>8324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8322</v>
      </c>
      <c r="R853" t="s">
        <v>8324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8322</v>
      </c>
      <c r="R854" t="s">
        <v>8324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8322</v>
      </c>
      <c r="R855" t="s">
        <v>8324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8322</v>
      </c>
      <c r="R856" t="s">
        <v>8324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8322</v>
      </c>
      <c r="R857" t="s">
        <v>8324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8322</v>
      </c>
      <c r="R858" t="s">
        <v>8324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8322</v>
      </c>
      <c r="R859" t="s">
        <v>8324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8322</v>
      </c>
      <c r="R860" t="s">
        <v>8324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8322</v>
      </c>
      <c r="R861" t="s">
        <v>8324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8322</v>
      </c>
      <c r="R862" t="s">
        <v>8325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8322</v>
      </c>
      <c r="R863" t="s">
        <v>8325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8322</v>
      </c>
      <c r="R864" t="s">
        <v>8325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8322</v>
      </c>
      <c r="R865" t="s">
        <v>8325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8322</v>
      </c>
      <c r="R866" t="s">
        <v>8325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8322</v>
      </c>
      <c r="R867" t="s">
        <v>8325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8322</v>
      </c>
      <c r="R868" t="s">
        <v>8325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8322</v>
      </c>
      <c r="R869" t="s">
        <v>8325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8322</v>
      </c>
      <c r="R870" t="s">
        <v>8325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8322</v>
      </c>
      <c r="R871" t="s">
        <v>8325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8322</v>
      </c>
      <c r="R872" t="s">
        <v>8325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8322</v>
      </c>
      <c r="R873" t="s">
        <v>8325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8322</v>
      </c>
      <c r="R874" t="s">
        <v>8325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8322</v>
      </c>
      <c r="R875" t="s">
        <v>8325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8322</v>
      </c>
      <c r="R876" t="s">
        <v>8325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8322</v>
      </c>
      <c r="R877" t="s">
        <v>8325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8322</v>
      </c>
      <c r="R878" t="s">
        <v>8325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8322</v>
      </c>
      <c r="R879" t="s">
        <v>8325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8322</v>
      </c>
      <c r="R880" t="s">
        <v>8325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8322</v>
      </c>
      <c r="R881" t="s">
        <v>8325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8322</v>
      </c>
      <c r="R882" t="s">
        <v>8326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8322</v>
      </c>
      <c r="R883" t="s">
        <v>8326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8322</v>
      </c>
      <c r="R884" t="s">
        <v>8326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8322</v>
      </c>
      <c r="R885" t="s">
        <v>8326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8322</v>
      </c>
      <c r="R886" t="s">
        <v>8326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8322</v>
      </c>
      <c r="R887" t="s">
        <v>8326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8322</v>
      </c>
      <c r="R888" t="s">
        <v>8326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8322</v>
      </c>
      <c r="R889" t="s">
        <v>8326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8322</v>
      </c>
      <c r="R890" t="s">
        <v>8326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8322</v>
      </c>
      <c r="R891" t="s">
        <v>8326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8322</v>
      </c>
      <c r="R892" t="s">
        <v>8326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8322</v>
      </c>
      <c r="R893" t="s">
        <v>8326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8322</v>
      </c>
      <c r="R894" t="s">
        <v>8326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8322</v>
      </c>
      <c r="R895" t="s">
        <v>8326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8322</v>
      </c>
      <c r="R896" t="s">
        <v>8326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8322</v>
      </c>
      <c r="R897" t="s">
        <v>8326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8322</v>
      </c>
      <c r="R898" t="s">
        <v>8326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8322</v>
      </c>
      <c r="R899" t="s">
        <v>8326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8322</v>
      </c>
      <c r="R900" t="s">
        <v>8326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8322</v>
      </c>
      <c r="R901" t="s">
        <v>8326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8322</v>
      </c>
      <c r="R902" t="s">
        <v>8325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8322</v>
      </c>
      <c r="R903" t="s">
        <v>8325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8322</v>
      </c>
      <c r="R904" t="s">
        <v>8325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8322</v>
      </c>
      <c r="R905" t="s">
        <v>8325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8322</v>
      </c>
      <c r="R906" t="s">
        <v>8325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8322</v>
      </c>
      <c r="R907" t="s">
        <v>8325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8322</v>
      </c>
      <c r="R908" t="s">
        <v>8325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8322</v>
      </c>
      <c r="R909" t="s">
        <v>8325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8322</v>
      </c>
      <c r="R910" t="s">
        <v>8325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8322</v>
      </c>
      <c r="R911" t="s">
        <v>8325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8322</v>
      </c>
      <c r="R912" t="s">
        <v>8325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8322</v>
      </c>
      <c r="R913" t="s">
        <v>8325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8322</v>
      </c>
      <c r="R914" t="s">
        <v>8325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8322</v>
      </c>
      <c r="R915" t="s">
        <v>8325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8322</v>
      </c>
      <c r="R916" t="s">
        <v>8325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8322</v>
      </c>
      <c r="R917" t="s">
        <v>8325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8322</v>
      </c>
      <c r="R918" t="s">
        <v>8325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8322</v>
      </c>
      <c r="R919" t="s">
        <v>8325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8322</v>
      </c>
      <c r="R920" t="s">
        <v>8325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8322</v>
      </c>
      <c r="R921" t="s">
        <v>8325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8322</v>
      </c>
      <c r="R922" t="s">
        <v>8325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8322</v>
      </c>
      <c r="R923" t="s">
        <v>8325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8322</v>
      </c>
      <c r="R924" t="s">
        <v>8325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8322</v>
      </c>
      <c r="R925" t="s">
        <v>8325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8322</v>
      </c>
      <c r="R926" t="s">
        <v>8325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8322</v>
      </c>
      <c r="R927" t="s">
        <v>8325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8322</v>
      </c>
      <c r="R928" t="s">
        <v>8325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8322</v>
      </c>
      <c r="R929" t="s">
        <v>8325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8322</v>
      </c>
      <c r="R930" t="s">
        <v>8325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8322</v>
      </c>
      <c r="R931" t="s">
        <v>8325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8322</v>
      </c>
      <c r="R932" t="s">
        <v>8325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8322</v>
      </c>
      <c r="R933" t="s">
        <v>8325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8322</v>
      </c>
      <c r="R934" t="s">
        <v>8325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8322</v>
      </c>
      <c r="R935" t="s">
        <v>8325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8322</v>
      </c>
      <c r="R936" t="s">
        <v>8325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8322</v>
      </c>
      <c r="R937" t="s">
        <v>8325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8322</v>
      </c>
      <c r="R938" t="s">
        <v>8325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8322</v>
      </c>
      <c r="R939" t="s">
        <v>8325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8322</v>
      </c>
      <c r="R940" t="s">
        <v>8325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8322</v>
      </c>
      <c r="R941" t="s">
        <v>8325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8316</v>
      </c>
      <c r="R942" t="s">
        <v>8318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8316</v>
      </c>
      <c r="R943" t="s">
        <v>8318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8316</v>
      </c>
      <c r="R944" t="s">
        <v>8318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8316</v>
      </c>
      <c r="R945" t="s">
        <v>8318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8316</v>
      </c>
      <c r="R946" t="s">
        <v>8318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8316</v>
      </c>
      <c r="R947" t="s">
        <v>8318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8316</v>
      </c>
      <c r="R948" t="s">
        <v>8318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8316</v>
      </c>
      <c r="R949" t="s">
        <v>8318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8316</v>
      </c>
      <c r="R950" t="s">
        <v>8318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8316</v>
      </c>
      <c r="R951" t="s">
        <v>8318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8316</v>
      </c>
      <c r="R952" t="s">
        <v>8318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8316</v>
      </c>
      <c r="R953" t="s">
        <v>8318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8316</v>
      </c>
      <c r="R954" t="s">
        <v>8318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8316</v>
      </c>
      <c r="R955" t="s">
        <v>8318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8316</v>
      </c>
      <c r="R956" t="s">
        <v>8318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8316</v>
      </c>
      <c r="R957" t="s">
        <v>8318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8316</v>
      </c>
      <c r="R958" t="s">
        <v>8318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8316</v>
      </c>
      <c r="R959" t="s">
        <v>8318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8316</v>
      </c>
      <c r="R960" t="s">
        <v>8318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8316</v>
      </c>
      <c r="R961" t="s">
        <v>8318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8316</v>
      </c>
      <c r="R962" t="s">
        <v>8318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8316</v>
      </c>
      <c r="R963" t="s">
        <v>8318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8316</v>
      </c>
      <c r="R964" t="s">
        <v>8318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8316</v>
      </c>
      <c r="R965" t="s">
        <v>8318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8316</v>
      </c>
      <c r="R966" t="s">
        <v>8318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8316</v>
      </c>
      <c r="R967" t="s">
        <v>8318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8316</v>
      </c>
      <c r="R968" t="s">
        <v>8318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8316</v>
      </c>
      <c r="R969" t="s">
        <v>8318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8316</v>
      </c>
      <c r="R970" t="s">
        <v>8318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8316</v>
      </c>
      <c r="R971" t="s">
        <v>8318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8316</v>
      </c>
      <c r="R972" t="s">
        <v>8318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8316</v>
      </c>
      <c r="R973" t="s">
        <v>8318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8316</v>
      </c>
      <c r="R974" t="s">
        <v>8318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8316</v>
      </c>
      <c r="R975" t="s">
        <v>8318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8316</v>
      </c>
      <c r="R976" t="s">
        <v>8318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8316</v>
      </c>
      <c r="R977" t="s">
        <v>8318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8316</v>
      </c>
      <c r="R978" t="s">
        <v>8318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8316</v>
      </c>
      <c r="R979" t="s">
        <v>8318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8316</v>
      </c>
      <c r="R980" t="s">
        <v>8318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8316</v>
      </c>
      <c r="R981" t="s">
        <v>8318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8316</v>
      </c>
      <c r="R982" t="s">
        <v>8318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8316</v>
      </c>
      <c r="R983" t="s">
        <v>8318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8316</v>
      </c>
      <c r="R984" t="s">
        <v>8318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8316</v>
      </c>
      <c r="R985" t="s">
        <v>8318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8316</v>
      </c>
      <c r="R986" t="s">
        <v>8318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8316</v>
      </c>
      <c r="R987" t="s">
        <v>8318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8316</v>
      </c>
      <c r="R988" t="s">
        <v>8318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8316</v>
      </c>
      <c r="R989" t="s">
        <v>8318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8316</v>
      </c>
      <c r="R990" t="s">
        <v>8318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8316</v>
      </c>
      <c r="R991" t="s">
        <v>8318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8316</v>
      </c>
      <c r="R992" t="s">
        <v>8318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8316</v>
      </c>
      <c r="R993" t="s">
        <v>8318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8316</v>
      </c>
      <c r="R994" t="s">
        <v>8318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8316</v>
      </c>
      <c r="R995" t="s">
        <v>8318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8316</v>
      </c>
      <c r="R996" t="s">
        <v>8318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8316</v>
      </c>
      <c r="R997" t="s">
        <v>8318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8316</v>
      </c>
      <c r="R998" t="s">
        <v>8318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8316</v>
      </c>
      <c r="R999" t="s">
        <v>8318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8316</v>
      </c>
      <c r="R1000" t="s">
        <v>8318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8316</v>
      </c>
      <c r="R1001" t="s">
        <v>8318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8316</v>
      </c>
      <c r="R1002" t="s">
        <v>8318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8316</v>
      </c>
      <c r="R1003" t="s">
        <v>8318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8316</v>
      </c>
      <c r="R1004" t="s">
        <v>8318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8316</v>
      </c>
      <c r="R1005" t="s">
        <v>8318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8316</v>
      </c>
      <c r="R1006" t="s">
        <v>8318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8316</v>
      </c>
      <c r="R1007" t="s">
        <v>8318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8316</v>
      </c>
      <c r="R1008" t="s">
        <v>8318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8316</v>
      </c>
      <c r="R1009" t="s">
        <v>8318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8316</v>
      </c>
      <c r="R1010" t="s">
        <v>8318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8316</v>
      </c>
      <c r="R1011" t="s">
        <v>8318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8316</v>
      </c>
      <c r="R1012" t="s">
        <v>8318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8316</v>
      </c>
      <c r="R1013" t="s">
        <v>8318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8316</v>
      </c>
      <c r="R1014" t="s">
        <v>8318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8316</v>
      </c>
      <c r="R1015" t="s">
        <v>8318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8316</v>
      </c>
      <c r="R1016" t="s">
        <v>8318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8316</v>
      </c>
      <c r="R1017" t="s">
        <v>8318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8316</v>
      </c>
      <c r="R1018" t="s">
        <v>8318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8316</v>
      </c>
      <c r="R1019" t="s">
        <v>8318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8316</v>
      </c>
      <c r="R1020" t="s">
        <v>8318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8316</v>
      </c>
      <c r="R1021" t="s">
        <v>8318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8322</v>
      </c>
      <c r="R1022" t="s">
        <v>8327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8322</v>
      </c>
      <c r="R1023" t="s">
        <v>8327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8322</v>
      </c>
      <c r="R1024" t="s">
        <v>8327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8322</v>
      </c>
      <c r="R1025" t="s">
        <v>8327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8322</v>
      </c>
      <c r="R1026" t="s">
        <v>8327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8322</v>
      </c>
      <c r="R1027" t="s">
        <v>8327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8322</v>
      </c>
      <c r="R1028" t="s">
        <v>8327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8322</v>
      </c>
      <c r="R1029" t="s">
        <v>8327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8322</v>
      </c>
      <c r="R1030" t="s">
        <v>8327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8322</v>
      </c>
      <c r="R1031" t="s">
        <v>8327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8322</v>
      </c>
      <c r="R1032" t="s">
        <v>8327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8322</v>
      </c>
      <c r="R1033" t="s">
        <v>8327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8322</v>
      </c>
      <c r="R1034" t="s">
        <v>8327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8322</v>
      </c>
      <c r="R1035" t="s">
        <v>8327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8322</v>
      </c>
      <c r="R1036" t="s">
        <v>8327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8322</v>
      </c>
      <c r="R1037" t="s">
        <v>8327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8322</v>
      </c>
      <c r="R1038" t="s">
        <v>8327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8322</v>
      </c>
      <c r="R1039" t="s">
        <v>8327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8322</v>
      </c>
      <c r="R1040" t="s">
        <v>8327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8322</v>
      </c>
      <c r="R1041" t="s">
        <v>8327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8328</v>
      </c>
      <c r="R1042" t="s">
        <v>8329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8328</v>
      </c>
      <c r="R1043" t="s">
        <v>8329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8328</v>
      </c>
      <c r="R1044" t="s">
        <v>8329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8328</v>
      </c>
      <c r="R1045" t="s">
        <v>8329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8328</v>
      </c>
      <c r="R1046" t="s">
        <v>8329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8328</v>
      </c>
      <c r="R1047" t="s">
        <v>8329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8328</v>
      </c>
      <c r="R1048" t="s">
        <v>8329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8328</v>
      </c>
      <c r="R1049" t="s">
        <v>8329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8328</v>
      </c>
      <c r="R1050" t="s">
        <v>8329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8328</v>
      </c>
      <c r="R1051" t="s">
        <v>8329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8328</v>
      </c>
      <c r="R1052" t="s">
        <v>8329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8328</v>
      </c>
      <c r="R1053" t="s">
        <v>8329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8328</v>
      </c>
      <c r="R1054" t="s">
        <v>8329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8328</v>
      </c>
      <c r="R1055" t="s">
        <v>8329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8328</v>
      </c>
      <c r="R1056" t="s">
        <v>8329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8328</v>
      </c>
      <c r="R1057" t="s">
        <v>8329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8328</v>
      </c>
      <c r="R1058" t="s">
        <v>8329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8328</v>
      </c>
      <c r="R1059" t="s">
        <v>8329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8328</v>
      </c>
      <c r="R1060" t="s">
        <v>8329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8328</v>
      </c>
      <c r="R1061" t="s">
        <v>8329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8328</v>
      </c>
      <c r="R1062" t="s">
        <v>8329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8328</v>
      </c>
      <c r="R1063" t="s">
        <v>8329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8328</v>
      </c>
      <c r="R1064" t="s">
        <v>8329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8328</v>
      </c>
      <c r="R1065" t="s">
        <v>8329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8330</v>
      </c>
      <c r="R1066" t="s">
        <v>8331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8330</v>
      </c>
      <c r="R1067" t="s">
        <v>8331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8330</v>
      </c>
      <c r="R1068" t="s">
        <v>8331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8330</v>
      </c>
      <c r="R1069" t="s">
        <v>8331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8330</v>
      </c>
      <c r="R1070" t="s">
        <v>8331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8330</v>
      </c>
      <c r="R1071" t="s">
        <v>8331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8330</v>
      </c>
      <c r="R1072" t="s">
        <v>8331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8330</v>
      </c>
      <c r="R1073" t="s">
        <v>8331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8330</v>
      </c>
      <c r="R1074" t="s">
        <v>8331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8330</v>
      </c>
      <c r="R1075" t="s">
        <v>8331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8330</v>
      </c>
      <c r="R1076" t="s">
        <v>8331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8330</v>
      </c>
      <c r="R1077" t="s">
        <v>8331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8330</v>
      </c>
      <c r="R1078" t="s">
        <v>8331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8330</v>
      </c>
      <c r="R1079" t="s">
        <v>8331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8330</v>
      </c>
      <c r="R1080" t="s">
        <v>8331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8330</v>
      </c>
      <c r="R1081" t="s">
        <v>8331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8330</v>
      </c>
      <c r="R1082" t="s">
        <v>8331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8330</v>
      </c>
      <c r="R1083" t="s">
        <v>8331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8330</v>
      </c>
      <c r="R1084" t="s">
        <v>8331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8330</v>
      </c>
      <c r="R1085" t="s">
        <v>8331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8330</v>
      </c>
      <c r="R1086" t="s">
        <v>8331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8330</v>
      </c>
      <c r="R1087" t="s">
        <v>8331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8330</v>
      </c>
      <c r="R1088" t="s">
        <v>8331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8330</v>
      </c>
      <c r="R1089" t="s">
        <v>8331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8330</v>
      </c>
      <c r="R1090" t="s">
        <v>8331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8330</v>
      </c>
      <c r="R1091" t="s">
        <v>8331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8330</v>
      </c>
      <c r="R1092" t="s">
        <v>8331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8330</v>
      </c>
      <c r="R1093" t="s">
        <v>8331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8330</v>
      </c>
      <c r="R1094" t="s">
        <v>8331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8330</v>
      </c>
      <c r="R1095" t="s">
        <v>8331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8330</v>
      </c>
      <c r="R1096" t="s">
        <v>8331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8330</v>
      </c>
      <c r="R1097" t="s">
        <v>8331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8330</v>
      </c>
      <c r="R1098" t="s">
        <v>8331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8330</v>
      </c>
      <c r="R1099" t="s">
        <v>8331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8330</v>
      </c>
      <c r="R1100" t="s">
        <v>8331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8330</v>
      </c>
      <c r="R1101" t="s">
        <v>8331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8330</v>
      </c>
      <c r="R1102" t="s">
        <v>8331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8330</v>
      </c>
      <c r="R1103" t="s">
        <v>8331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8330</v>
      </c>
      <c r="R1104" t="s">
        <v>8331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8330</v>
      </c>
      <c r="R1105" t="s">
        <v>8331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8330</v>
      </c>
      <c r="R1106" t="s">
        <v>8331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8330</v>
      </c>
      <c r="R1107" t="s">
        <v>8331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8330</v>
      </c>
      <c r="R1108" t="s">
        <v>8331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8330</v>
      </c>
      <c r="R1109" t="s">
        <v>8331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8330</v>
      </c>
      <c r="R1110" t="s">
        <v>8331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8330</v>
      </c>
      <c r="R1111" t="s">
        <v>8331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8330</v>
      </c>
      <c r="R1112" t="s">
        <v>8331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8330</v>
      </c>
      <c r="R1113" t="s">
        <v>8331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8330</v>
      </c>
      <c r="R1114" t="s">
        <v>8331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8330</v>
      </c>
      <c r="R1115" t="s">
        <v>8331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8330</v>
      </c>
      <c r="R1116" t="s">
        <v>8331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8330</v>
      </c>
      <c r="R1117" t="s">
        <v>8331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8330</v>
      </c>
      <c r="R1118" t="s">
        <v>8331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8330</v>
      </c>
      <c r="R1119" t="s">
        <v>8331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8330</v>
      </c>
      <c r="R1120" t="s">
        <v>8331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8330</v>
      </c>
      <c r="R1121" t="s">
        <v>8331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8330</v>
      </c>
      <c r="R1122" t="s">
        <v>8331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8330</v>
      </c>
      <c r="R1123" t="s">
        <v>8331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8330</v>
      </c>
      <c r="R1124" t="s">
        <v>8331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8330</v>
      </c>
      <c r="R1125" t="s">
        <v>8331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8330</v>
      </c>
      <c r="R1126" t="s">
        <v>8332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8330</v>
      </c>
      <c r="R1127" t="s">
        <v>8332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8330</v>
      </c>
      <c r="R1128" t="s">
        <v>8332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8330</v>
      </c>
      <c r="R1129" t="s">
        <v>8332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8330</v>
      </c>
      <c r="R1130" t="s">
        <v>8332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8330</v>
      </c>
      <c r="R1131" t="s">
        <v>8332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8330</v>
      </c>
      <c r="R1132" t="s">
        <v>8332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8330</v>
      </c>
      <c r="R1133" t="s">
        <v>8332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8330</v>
      </c>
      <c r="R1134" t="s">
        <v>8332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8330</v>
      </c>
      <c r="R1135" t="s">
        <v>8332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8330</v>
      </c>
      <c r="R1136" t="s">
        <v>8332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8330</v>
      </c>
      <c r="R1137" t="s">
        <v>8332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8330</v>
      </c>
      <c r="R1138" t="s">
        <v>8332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8330</v>
      </c>
      <c r="R1139" t="s">
        <v>8332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8330</v>
      </c>
      <c r="R1140" t="s">
        <v>8332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8330</v>
      </c>
      <c r="R1141" t="s">
        <v>8332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8330</v>
      </c>
      <c r="R1142" t="s">
        <v>8332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8330</v>
      </c>
      <c r="R1143" t="s">
        <v>8332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8330</v>
      </c>
      <c r="R1144" t="s">
        <v>8332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8330</v>
      </c>
      <c r="R1145" t="s">
        <v>8332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8333</v>
      </c>
      <c r="R1146" t="s">
        <v>8334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8333</v>
      </c>
      <c r="R1147" t="s">
        <v>8334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8333</v>
      </c>
      <c r="R1148" t="s">
        <v>8334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8333</v>
      </c>
      <c r="R1149" t="s">
        <v>8334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8333</v>
      </c>
      <c r="R1150" t="s">
        <v>8334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8333</v>
      </c>
      <c r="R1151" t="s">
        <v>8334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8333</v>
      </c>
      <c r="R1152" t="s">
        <v>8334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8333</v>
      </c>
      <c r="R1153" t="s">
        <v>8334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8333</v>
      </c>
      <c r="R1154" t="s">
        <v>8334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8333</v>
      </c>
      <c r="R1155" t="s">
        <v>8334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8333</v>
      </c>
      <c r="R1156" t="s">
        <v>8334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8333</v>
      </c>
      <c r="R1157" t="s">
        <v>8334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8333</v>
      </c>
      <c r="R1158" t="s">
        <v>8334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8333</v>
      </c>
      <c r="R1159" t="s">
        <v>8334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8333</v>
      </c>
      <c r="R1160" t="s">
        <v>8334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8333</v>
      </c>
      <c r="R1161" t="s">
        <v>8334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8333</v>
      </c>
      <c r="R1162" t="s">
        <v>8334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8333</v>
      </c>
      <c r="R1163" t="s">
        <v>8334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8333</v>
      </c>
      <c r="R1164" t="s">
        <v>8334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8333</v>
      </c>
      <c r="R1165" t="s">
        <v>8334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8333</v>
      </c>
      <c r="R1166" t="s">
        <v>8334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8333</v>
      </c>
      <c r="R1167" t="s">
        <v>8334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8333</v>
      </c>
      <c r="R1168" t="s">
        <v>8334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8333</v>
      </c>
      <c r="R1169" t="s">
        <v>8334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8333</v>
      </c>
      <c r="R1170" t="s">
        <v>8334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8333</v>
      </c>
      <c r="R1171" t="s">
        <v>8334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8333</v>
      </c>
      <c r="R1172" t="s">
        <v>8334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8333</v>
      </c>
      <c r="R1173" t="s">
        <v>8334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8333</v>
      </c>
      <c r="R1174" t="s">
        <v>8334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8333</v>
      </c>
      <c r="R1175" t="s">
        <v>8334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8333</v>
      </c>
      <c r="R1176" t="s">
        <v>8334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8333</v>
      </c>
      <c r="R1177" t="s">
        <v>8334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8333</v>
      </c>
      <c r="R1178" t="s">
        <v>8334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8333</v>
      </c>
      <c r="R1179" t="s">
        <v>8334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8333</v>
      </c>
      <c r="R1180" t="s">
        <v>8334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8333</v>
      </c>
      <c r="R1181" t="s">
        <v>8334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8333</v>
      </c>
      <c r="R1182" t="s">
        <v>8334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8333</v>
      </c>
      <c r="R1183" t="s">
        <v>8334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8333</v>
      </c>
      <c r="R1184" t="s">
        <v>8334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8333</v>
      </c>
      <c r="R1185" t="s">
        <v>8334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8335</v>
      </c>
      <c r="R1186" t="s">
        <v>8336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8335</v>
      </c>
      <c r="R1187" t="s">
        <v>8336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8335</v>
      </c>
      <c r="R1188" t="s">
        <v>8336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8335</v>
      </c>
      <c r="R1189" t="s">
        <v>8336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8335</v>
      </c>
      <c r="R1190" t="s">
        <v>8336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8335</v>
      </c>
      <c r="R1191" t="s">
        <v>8336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8335</v>
      </c>
      <c r="R1192" t="s">
        <v>8336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8335</v>
      </c>
      <c r="R1193" t="s">
        <v>8336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8335</v>
      </c>
      <c r="R1194" t="s">
        <v>8336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8335</v>
      </c>
      <c r="R1195" t="s">
        <v>8336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8335</v>
      </c>
      <c r="R1196" t="s">
        <v>8336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8335</v>
      </c>
      <c r="R1197" t="s">
        <v>8336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8335</v>
      </c>
      <c r="R1198" t="s">
        <v>8336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8335</v>
      </c>
      <c r="R1199" t="s">
        <v>8336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8335</v>
      </c>
      <c r="R1200" t="s">
        <v>8336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8335</v>
      </c>
      <c r="R1201" t="s">
        <v>8336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8335</v>
      </c>
      <c r="R1202" t="s">
        <v>8336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8335</v>
      </c>
      <c r="R1203" t="s">
        <v>8336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8335</v>
      </c>
      <c r="R1204" t="s">
        <v>8336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8335</v>
      </c>
      <c r="R1205" t="s">
        <v>8336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8335</v>
      </c>
      <c r="R1206" t="s">
        <v>8336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8335</v>
      </c>
      <c r="R1207" t="s">
        <v>8336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8335</v>
      </c>
      <c r="R1208" t="s">
        <v>8336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8335</v>
      </c>
      <c r="R1209" t="s">
        <v>8336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8335</v>
      </c>
      <c r="R1210" t="s">
        <v>8336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8335</v>
      </c>
      <c r="R1211" t="s">
        <v>8336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8335</v>
      </c>
      <c r="R1212" t="s">
        <v>8336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8335</v>
      </c>
      <c r="R1213" t="s">
        <v>8336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8335</v>
      </c>
      <c r="R1214" t="s">
        <v>8336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8335</v>
      </c>
      <c r="R1215" t="s">
        <v>8336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8335</v>
      </c>
      <c r="R1216" t="s">
        <v>8336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8335</v>
      </c>
      <c r="R1217" t="s">
        <v>8336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8335</v>
      </c>
      <c r="R1218" t="s">
        <v>8336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8335</v>
      </c>
      <c r="R1219" t="s">
        <v>8336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8335</v>
      </c>
      <c r="R1220" t="s">
        <v>8336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8335</v>
      </c>
      <c r="R1221" t="s">
        <v>8336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8335</v>
      </c>
      <c r="R1222" t="s">
        <v>8336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8335</v>
      </c>
      <c r="R1223" t="s">
        <v>8336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8335</v>
      </c>
      <c r="R1224" t="s">
        <v>8336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8335</v>
      </c>
      <c r="R1225" t="s">
        <v>8336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8322</v>
      </c>
      <c r="R1226" t="s">
        <v>8337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8322</v>
      </c>
      <c r="R1227" t="s">
        <v>8337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8322</v>
      </c>
      <c r="R1228" t="s">
        <v>8337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8322</v>
      </c>
      <c r="R1229" t="s">
        <v>8337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8322</v>
      </c>
      <c r="R1230" t="s">
        <v>8337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8322</v>
      </c>
      <c r="R1231" t="s">
        <v>8337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8322</v>
      </c>
      <c r="R1232" t="s">
        <v>8337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8322</v>
      </c>
      <c r="R1233" t="s">
        <v>8337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8322</v>
      </c>
      <c r="R1234" t="s">
        <v>8337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8322</v>
      </c>
      <c r="R1235" t="s">
        <v>8337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8322</v>
      </c>
      <c r="R1236" t="s">
        <v>8337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8322</v>
      </c>
      <c r="R1237" t="s">
        <v>8337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8322</v>
      </c>
      <c r="R1238" t="s">
        <v>8337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8322</v>
      </c>
      <c r="R1239" t="s">
        <v>8337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8322</v>
      </c>
      <c r="R1240" t="s">
        <v>8337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8322</v>
      </c>
      <c r="R1241" t="s">
        <v>8337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8322</v>
      </c>
      <c r="R1242" t="s">
        <v>8337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8322</v>
      </c>
      <c r="R1243" t="s">
        <v>8337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8322</v>
      </c>
      <c r="R1244" t="s">
        <v>8337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8322</v>
      </c>
      <c r="R1245" t="s">
        <v>8337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8322</v>
      </c>
      <c r="R1246" t="s">
        <v>8323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8322</v>
      </c>
      <c r="R1247" t="s">
        <v>8323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8322</v>
      </c>
      <c r="R1248" t="s">
        <v>8323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8322</v>
      </c>
      <c r="R1249" t="s">
        <v>8323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8322</v>
      </c>
      <c r="R1250" t="s">
        <v>8323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8322</v>
      </c>
      <c r="R1251" t="s">
        <v>8323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8322</v>
      </c>
      <c r="R1252" t="s">
        <v>8323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8322</v>
      </c>
      <c r="R1253" t="s">
        <v>8323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8322</v>
      </c>
      <c r="R1254" t="s">
        <v>8323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8322</v>
      </c>
      <c r="R1255" t="s">
        <v>8323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8322</v>
      </c>
      <c r="R1256" t="s">
        <v>8323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8322</v>
      </c>
      <c r="R1257" t="s">
        <v>8323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8322</v>
      </c>
      <c r="R1258" t="s">
        <v>8323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8322</v>
      </c>
      <c r="R1259" t="s">
        <v>8323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8322</v>
      </c>
      <c r="R1260" t="s">
        <v>8323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8322</v>
      </c>
      <c r="R1261" t="s">
        <v>8323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8322</v>
      </c>
      <c r="R1262" t="s">
        <v>8323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8322</v>
      </c>
      <c r="R1263" t="s">
        <v>8323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8322</v>
      </c>
      <c r="R1264" t="s">
        <v>8323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8322</v>
      </c>
      <c r="R1265" t="s">
        <v>8323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8322</v>
      </c>
      <c r="R1266" t="s">
        <v>8323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8322</v>
      </c>
      <c r="R1267" t="s">
        <v>8323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8322</v>
      </c>
      <c r="R1268" t="s">
        <v>8323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8322</v>
      </c>
      <c r="R1269" t="s">
        <v>8323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8322</v>
      </c>
      <c r="R1270" t="s">
        <v>8323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8322</v>
      </c>
      <c r="R1271" t="s">
        <v>8323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8322</v>
      </c>
      <c r="R1272" t="s">
        <v>8323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8322</v>
      </c>
      <c r="R1273" t="s">
        <v>8323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8322</v>
      </c>
      <c r="R1274" t="s">
        <v>8323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8322</v>
      </c>
      <c r="R1275" t="s">
        <v>8323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8322</v>
      </c>
      <c r="R1276" t="s">
        <v>8323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8322</v>
      </c>
      <c r="R1277" t="s">
        <v>8323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8322</v>
      </c>
      <c r="R1278" t="s">
        <v>8323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8322</v>
      </c>
      <c r="R1279" t="s">
        <v>8323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8322</v>
      </c>
      <c r="R1280" t="s">
        <v>8323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8322</v>
      </c>
      <c r="R1281" t="s">
        <v>8323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8322</v>
      </c>
      <c r="R1282" t="s">
        <v>8323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8322</v>
      </c>
      <c r="R1283" t="s">
        <v>8323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8322</v>
      </c>
      <c r="R1284" t="s">
        <v>8323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8322</v>
      </c>
      <c r="R1285" t="s">
        <v>8323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8314</v>
      </c>
      <c r="R1286" t="s">
        <v>8315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8314</v>
      </c>
      <c r="R1287" t="s">
        <v>8315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8314</v>
      </c>
      <c r="R1288" t="s">
        <v>8315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8314</v>
      </c>
      <c r="R1289" t="s">
        <v>8315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8314</v>
      </c>
      <c r="R1290" t="s">
        <v>8315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8314</v>
      </c>
      <c r="R1291" t="s">
        <v>8315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8314</v>
      </c>
      <c r="R1292" t="s">
        <v>8315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8314</v>
      </c>
      <c r="R1293" t="s">
        <v>8315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8314</v>
      </c>
      <c r="R1294" t="s">
        <v>8315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8314</v>
      </c>
      <c r="R1295" t="s">
        <v>8315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8314</v>
      </c>
      <c r="R1296" t="s">
        <v>8315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8314</v>
      </c>
      <c r="R1297" t="s">
        <v>8315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8314</v>
      </c>
      <c r="R1298" t="s">
        <v>8315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8314</v>
      </c>
      <c r="R1299" t="s">
        <v>8315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8314</v>
      </c>
      <c r="R1300" t="s">
        <v>8315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8314</v>
      </c>
      <c r="R1301" t="s">
        <v>8315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8314</v>
      </c>
      <c r="R1302" t="s">
        <v>8315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8314</v>
      </c>
      <c r="R1303" t="s">
        <v>8315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8314</v>
      </c>
      <c r="R1304" t="s">
        <v>8315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8314</v>
      </c>
      <c r="R1305" t="s">
        <v>8315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8316</v>
      </c>
      <c r="R1306" t="s">
        <v>8318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8316</v>
      </c>
      <c r="R1307" t="s">
        <v>8318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8316</v>
      </c>
      <c r="R1308" t="s">
        <v>8318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8316</v>
      </c>
      <c r="R1309" t="s">
        <v>8318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8316</v>
      </c>
      <c r="R1310" t="s">
        <v>8318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8316</v>
      </c>
      <c r="R1311" t="s">
        <v>8318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8316</v>
      </c>
      <c r="R1312" t="s">
        <v>8318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8316</v>
      </c>
      <c r="R1313" t="s">
        <v>8318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8316</v>
      </c>
      <c r="R1314" t="s">
        <v>8318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8316</v>
      </c>
      <c r="R1315" t="s">
        <v>8318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8316</v>
      </c>
      <c r="R1316" t="s">
        <v>8318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8316</v>
      </c>
      <c r="R1317" t="s">
        <v>8318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8316</v>
      </c>
      <c r="R1318" t="s">
        <v>8318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8316</v>
      </c>
      <c r="R1319" t="s">
        <v>8318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8316</v>
      </c>
      <c r="R1320" t="s">
        <v>8318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8316</v>
      </c>
      <c r="R1321" t="s">
        <v>8318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8316</v>
      </c>
      <c r="R1322" t="s">
        <v>8318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8316</v>
      </c>
      <c r="R1323" t="s">
        <v>8318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8316</v>
      </c>
      <c r="R1324" t="s">
        <v>8318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8316</v>
      </c>
      <c r="R1325" t="s">
        <v>8318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8316</v>
      </c>
      <c r="R1326" t="s">
        <v>8318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8316</v>
      </c>
      <c r="R1327" t="s">
        <v>8318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8316</v>
      </c>
      <c r="R1328" t="s">
        <v>8318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8316</v>
      </c>
      <c r="R1329" t="s">
        <v>8318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8316</v>
      </c>
      <c r="R1330" t="s">
        <v>8318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8316</v>
      </c>
      <c r="R1331" t="s">
        <v>8318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8316</v>
      </c>
      <c r="R1332" t="s">
        <v>8318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8316</v>
      </c>
      <c r="R1333" t="s">
        <v>8318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8316</v>
      </c>
      <c r="R1334" t="s">
        <v>8318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8316</v>
      </c>
      <c r="R1335" t="s">
        <v>8318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8316</v>
      </c>
      <c r="R1336" t="s">
        <v>8318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8316</v>
      </c>
      <c r="R1337" t="s">
        <v>8318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8316</v>
      </c>
      <c r="R1338" t="s">
        <v>8318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8316</v>
      </c>
      <c r="R1339" t="s">
        <v>8318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8316</v>
      </c>
      <c r="R1340" t="s">
        <v>8318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8316</v>
      </c>
      <c r="R1341" t="s">
        <v>8318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8316</v>
      </c>
      <c r="R1342" t="s">
        <v>8318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8316</v>
      </c>
      <c r="R1343" t="s">
        <v>8318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8316</v>
      </c>
      <c r="R1344" t="s">
        <v>8318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8316</v>
      </c>
      <c r="R1345" t="s">
        <v>8318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8319</v>
      </c>
      <c r="R1346" t="s">
        <v>8320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8319</v>
      </c>
      <c r="R1347" t="s">
        <v>8320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8319</v>
      </c>
      <c r="R1348" t="s">
        <v>8320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8319</v>
      </c>
      <c r="R1349" t="s">
        <v>8320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8319</v>
      </c>
      <c r="R1350" t="s">
        <v>8320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8319</v>
      </c>
      <c r="R1351" t="s">
        <v>8320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8319</v>
      </c>
      <c r="R1352" t="s">
        <v>8320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8319</v>
      </c>
      <c r="R1353" t="s">
        <v>8320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8319</v>
      </c>
      <c r="R1354" t="s">
        <v>8320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8319</v>
      </c>
      <c r="R1355" t="s">
        <v>8320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8319</v>
      </c>
      <c r="R1356" t="s">
        <v>8320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8319</v>
      </c>
      <c r="R1357" t="s">
        <v>8320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8319</v>
      </c>
      <c r="R1358" t="s">
        <v>8320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8319</v>
      </c>
      <c r="R1359" t="s">
        <v>8320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8319</v>
      </c>
      <c r="R1360" t="s">
        <v>8320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8319</v>
      </c>
      <c r="R1361" t="s">
        <v>8320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8319</v>
      </c>
      <c r="R1362" t="s">
        <v>8320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8319</v>
      </c>
      <c r="R1363" t="s">
        <v>8320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8319</v>
      </c>
      <c r="R1364" t="s">
        <v>8320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8319</v>
      </c>
      <c r="R1365" t="s">
        <v>8320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8322</v>
      </c>
      <c r="R1366" t="s">
        <v>8323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8322</v>
      </c>
      <c r="R1367" t="s">
        <v>8323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8322</v>
      </c>
      <c r="R1368" t="s">
        <v>8323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8322</v>
      </c>
      <c r="R1369" t="s">
        <v>8323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8322</v>
      </c>
      <c r="R1370" t="s">
        <v>8323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8322</v>
      </c>
      <c r="R1371" t="s">
        <v>8323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8322</v>
      </c>
      <c r="R1372" t="s">
        <v>8323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8322</v>
      </c>
      <c r="R1373" t="s">
        <v>8323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8322</v>
      </c>
      <c r="R1374" t="s">
        <v>8323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8322</v>
      </c>
      <c r="R1375" t="s">
        <v>8323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8322</v>
      </c>
      <c r="R1376" t="s">
        <v>8323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8322</v>
      </c>
      <c r="R1377" t="s">
        <v>8323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8322</v>
      </c>
      <c r="R1378" t="s">
        <v>8323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8322</v>
      </c>
      <c r="R1379" t="s">
        <v>8323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8322</v>
      </c>
      <c r="R1380" t="s">
        <v>8323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8322</v>
      </c>
      <c r="R1381" t="s">
        <v>8323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8322</v>
      </c>
      <c r="R1382" t="s">
        <v>8323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8322</v>
      </c>
      <c r="R1383" t="s">
        <v>8323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8322</v>
      </c>
      <c r="R1384" t="s">
        <v>8323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8322</v>
      </c>
      <c r="R1385" t="s">
        <v>8323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8322</v>
      </c>
      <c r="R1386" t="s">
        <v>8323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8322</v>
      </c>
      <c r="R1387" t="s">
        <v>8323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8322</v>
      </c>
      <c r="R1388" t="s">
        <v>8323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8322</v>
      </c>
      <c r="R1389" t="s">
        <v>8323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8322</v>
      </c>
      <c r="R1390" t="s">
        <v>8323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8322</v>
      </c>
      <c r="R1391" t="s">
        <v>8323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8322</v>
      </c>
      <c r="R1392" t="s">
        <v>8323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8322</v>
      </c>
      <c r="R1393" t="s">
        <v>8323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8322</v>
      </c>
      <c r="R1394" t="s">
        <v>8323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8322</v>
      </c>
      <c r="R1395" t="s">
        <v>8323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8322</v>
      </c>
      <c r="R1396" t="s">
        <v>8323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8322</v>
      </c>
      <c r="R1397" t="s">
        <v>8323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8322</v>
      </c>
      <c r="R1398" t="s">
        <v>8323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8322</v>
      </c>
      <c r="R1399" t="s">
        <v>8323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8322</v>
      </c>
      <c r="R1400" t="s">
        <v>8323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8322</v>
      </c>
      <c r="R1401" t="s">
        <v>8323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8322</v>
      </c>
      <c r="R1402" t="s">
        <v>8323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8322</v>
      </c>
      <c r="R1403" t="s">
        <v>8323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8322</v>
      </c>
      <c r="R1404" t="s">
        <v>8323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8322</v>
      </c>
      <c r="R1405" t="s">
        <v>8323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8319</v>
      </c>
      <c r="R1406" t="s">
        <v>8338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8319</v>
      </c>
      <c r="R1407" t="s">
        <v>8338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8319</v>
      </c>
      <c r="R1408" t="s">
        <v>8338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8319</v>
      </c>
      <c r="R1409" t="s">
        <v>8338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8319</v>
      </c>
      <c r="R1410" t="s">
        <v>8338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8319</v>
      </c>
      <c r="R1411" t="s">
        <v>8338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8319</v>
      </c>
      <c r="R1412" t="s">
        <v>8338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8319</v>
      </c>
      <c r="R1413" t="s">
        <v>8338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8319</v>
      </c>
      <c r="R1414" t="s">
        <v>8338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8319</v>
      </c>
      <c r="R1415" t="s">
        <v>8338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8319</v>
      </c>
      <c r="R1416" t="s">
        <v>8338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8319</v>
      </c>
      <c r="R1417" t="s">
        <v>8338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8319</v>
      </c>
      <c r="R1418" t="s">
        <v>8338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8319</v>
      </c>
      <c r="R1419" t="s">
        <v>8338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8319</v>
      </c>
      <c r="R1420" t="s">
        <v>8338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8319</v>
      </c>
      <c r="R1421" t="s">
        <v>8338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8319</v>
      </c>
      <c r="R1422" t="s">
        <v>8338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8319</v>
      </c>
      <c r="R1423" t="s">
        <v>8338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8319</v>
      </c>
      <c r="R1424" t="s">
        <v>8338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8319</v>
      </c>
      <c r="R1425" t="s">
        <v>8338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8319</v>
      </c>
      <c r="R1426" t="s">
        <v>8338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8319</v>
      </c>
      <c r="R1427" t="s">
        <v>8338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8319</v>
      </c>
      <c r="R1428" t="s">
        <v>8338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8319</v>
      </c>
      <c r="R1429" t="s">
        <v>8338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8319</v>
      </c>
      <c r="R1430" t="s">
        <v>8338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8319</v>
      </c>
      <c r="R1431" t="s">
        <v>8338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8319</v>
      </c>
      <c r="R1432" t="s">
        <v>8338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8319</v>
      </c>
      <c r="R1433" t="s">
        <v>8338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8319</v>
      </c>
      <c r="R1434" t="s">
        <v>8338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8319</v>
      </c>
      <c r="R1435" t="s">
        <v>8338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8319</v>
      </c>
      <c r="R1436" t="s">
        <v>8338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8319</v>
      </c>
      <c r="R1437" t="s">
        <v>8338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8319</v>
      </c>
      <c r="R1438" t="s">
        <v>8338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8319</v>
      </c>
      <c r="R1439" t="s">
        <v>8338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8319</v>
      </c>
      <c r="R1440" t="s">
        <v>8338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8319</v>
      </c>
      <c r="R1441" t="s">
        <v>8338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8319</v>
      </c>
      <c r="R1442" t="s">
        <v>8338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8319</v>
      </c>
      <c r="R1443" t="s">
        <v>8338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8319</v>
      </c>
      <c r="R1444" t="s">
        <v>8338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8319</v>
      </c>
      <c r="R1445" t="s">
        <v>8338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8319</v>
      </c>
      <c r="R1446" t="s">
        <v>8338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8319</v>
      </c>
      <c r="R1447" t="s">
        <v>8338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8319</v>
      </c>
      <c r="R1448" t="s">
        <v>8338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8319</v>
      </c>
      <c r="R1449" t="s">
        <v>8338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8319</v>
      </c>
      <c r="R1450" t="s">
        <v>8338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8319</v>
      </c>
      <c r="R1451" t="s">
        <v>8338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8319</v>
      </c>
      <c r="R1452" t="s">
        <v>8338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8319</v>
      </c>
      <c r="R1453" t="s">
        <v>8338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8319</v>
      </c>
      <c r="R1454" t="s">
        <v>8338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8319</v>
      </c>
      <c r="R1455" t="s">
        <v>8338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8319</v>
      </c>
      <c r="R1456" t="s">
        <v>8338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8319</v>
      </c>
      <c r="R1457" t="s">
        <v>8338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8319</v>
      </c>
      <c r="R1458" t="s">
        <v>8338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8319</v>
      </c>
      <c r="R1459" t="s">
        <v>8338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8319</v>
      </c>
      <c r="R1460" t="s">
        <v>8338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8319</v>
      </c>
      <c r="R1461" t="s">
        <v>8338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8319</v>
      </c>
      <c r="R1462" t="s">
        <v>8338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8319</v>
      </c>
      <c r="R1463" t="s">
        <v>8339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8319</v>
      </c>
      <c r="R1464" t="s">
        <v>8339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8319</v>
      </c>
      <c r="R1465" t="s">
        <v>8339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8319</v>
      </c>
      <c r="R1466" t="s">
        <v>8339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8319</v>
      </c>
      <c r="R1467" t="s">
        <v>8339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8319</v>
      </c>
      <c r="R1468" t="s">
        <v>8339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8319</v>
      </c>
      <c r="R1469" t="s">
        <v>8339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8319</v>
      </c>
      <c r="R1470" t="s">
        <v>8339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8319</v>
      </c>
      <c r="R1471" t="s">
        <v>8339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8319</v>
      </c>
      <c r="R1472" t="s">
        <v>8339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8319</v>
      </c>
      <c r="R1473" t="s">
        <v>8339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8319</v>
      </c>
      <c r="R1474" t="s">
        <v>8339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8319</v>
      </c>
      <c r="R1475" t="s">
        <v>8339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8319</v>
      </c>
      <c r="R1476" t="s">
        <v>8339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8319</v>
      </c>
      <c r="R1477" t="s">
        <v>8339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8319</v>
      </c>
      <c r="R1478" t="s">
        <v>8339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8319</v>
      </c>
      <c r="R1479" t="s">
        <v>8339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8319</v>
      </c>
      <c r="R1480" t="s">
        <v>8339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8319</v>
      </c>
      <c r="R1481" t="s">
        <v>8339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8319</v>
      </c>
      <c r="R1482" t="s">
        <v>8339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8319</v>
      </c>
      <c r="R1483" t="s">
        <v>8321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8319</v>
      </c>
      <c r="R1484" t="s">
        <v>8321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8319</v>
      </c>
      <c r="R1485" t="s">
        <v>8321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8319</v>
      </c>
      <c r="R1486" t="s">
        <v>8321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8319</v>
      </c>
      <c r="R1487" t="s">
        <v>8321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8319</v>
      </c>
      <c r="R1488" t="s">
        <v>8321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8319</v>
      </c>
      <c r="R1489" t="s">
        <v>8321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8319</v>
      </c>
      <c r="R1490" t="s">
        <v>8321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8319</v>
      </c>
      <c r="R1491" t="s">
        <v>8321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8319</v>
      </c>
      <c r="R1492" t="s">
        <v>8321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8319</v>
      </c>
      <c r="R1493" t="s">
        <v>8321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8319</v>
      </c>
      <c r="R1494" t="s">
        <v>8321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8319</v>
      </c>
      <c r="R1495" t="s">
        <v>8321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8319</v>
      </c>
      <c r="R1496" t="s">
        <v>8321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8319</v>
      </c>
      <c r="R1497" t="s">
        <v>8321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8319</v>
      </c>
      <c r="R1498" t="s">
        <v>8321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8319</v>
      </c>
      <c r="R1499" t="s">
        <v>8321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8319</v>
      </c>
      <c r="R1500" t="s">
        <v>8321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8319</v>
      </c>
      <c r="R1501" t="s">
        <v>8321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8319</v>
      </c>
      <c r="R1502" t="s">
        <v>8321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8335</v>
      </c>
      <c r="R1503" t="s">
        <v>8336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8335</v>
      </c>
      <c r="R1504" t="s">
        <v>8336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8335</v>
      </c>
      <c r="R1505" t="s">
        <v>8336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8335</v>
      </c>
      <c r="R1506" t="s">
        <v>8336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8335</v>
      </c>
      <c r="R1507" t="s">
        <v>8336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8335</v>
      </c>
      <c r="R1508" t="s">
        <v>8336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8335</v>
      </c>
      <c r="R1509" t="s">
        <v>8336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8335</v>
      </c>
      <c r="R1510" t="s">
        <v>8336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8335</v>
      </c>
      <c r="R1511" t="s">
        <v>8336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8335</v>
      </c>
      <c r="R1512" t="s">
        <v>8336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8335</v>
      </c>
      <c r="R1513" t="s">
        <v>8336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8335</v>
      </c>
      <c r="R1514" t="s">
        <v>8336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8335</v>
      </c>
      <c r="R1515" t="s">
        <v>8336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8335</v>
      </c>
      <c r="R1516" t="s">
        <v>8336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8335</v>
      </c>
      <c r="R1517" t="s">
        <v>8336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8335</v>
      </c>
      <c r="R1518" t="s">
        <v>8336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8335</v>
      </c>
      <c r="R1519" t="s">
        <v>8336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8335</v>
      </c>
      <c r="R1520" t="s">
        <v>8336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8335</v>
      </c>
      <c r="R1521" t="s">
        <v>8336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8335</v>
      </c>
      <c r="R1522" t="s">
        <v>8336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8335</v>
      </c>
      <c r="R1523" t="s">
        <v>8336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8335</v>
      </c>
      <c r="R1524" t="s">
        <v>8336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8335</v>
      </c>
      <c r="R1525" t="s">
        <v>8336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8335</v>
      </c>
      <c r="R1526" t="s">
        <v>8336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8335</v>
      </c>
      <c r="R1527" t="s">
        <v>8336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8335</v>
      </c>
      <c r="R1528" t="s">
        <v>8336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8335</v>
      </c>
      <c r="R1529" t="s">
        <v>8336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8335</v>
      </c>
      <c r="R1530" t="s">
        <v>8336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8335</v>
      </c>
      <c r="R1531" t="s">
        <v>8336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8335</v>
      </c>
      <c r="R1532" t="s">
        <v>8336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8335</v>
      </c>
      <c r="R1533" t="s">
        <v>8336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8335</v>
      </c>
      <c r="R1534" t="s">
        <v>8336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8335</v>
      </c>
      <c r="R1535" t="s">
        <v>8336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8335</v>
      </c>
      <c r="R1536" t="s">
        <v>8336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8335</v>
      </c>
      <c r="R1537" t="s">
        <v>8336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8335</v>
      </c>
      <c r="R1538" t="s">
        <v>8336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8335</v>
      </c>
      <c r="R1539" t="s">
        <v>8336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8335</v>
      </c>
      <c r="R1540" t="s">
        <v>8336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8335</v>
      </c>
      <c r="R1541" t="s">
        <v>8336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8335</v>
      </c>
      <c r="R1542" t="s">
        <v>8336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8335</v>
      </c>
      <c r="R1543" t="s">
        <v>8340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8335</v>
      </c>
      <c r="R1544" t="s">
        <v>8340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8335</v>
      </c>
      <c r="R1545" t="s">
        <v>8340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8335</v>
      </c>
      <c r="R1546" t="s">
        <v>8340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8335</v>
      </c>
      <c r="R1547" t="s">
        <v>8340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8335</v>
      </c>
      <c r="R1548" t="s">
        <v>8340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8335</v>
      </c>
      <c r="R1549" t="s">
        <v>8340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8335</v>
      </c>
      <c r="R1550" t="s">
        <v>8340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8335</v>
      </c>
      <c r="R1551" t="s">
        <v>8340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8335</v>
      </c>
      <c r="R1552" t="s">
        <v>8340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8335</v>
      </c>
      <c r="R1553" t="s">
        <v>8340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8335</v>
      </c>
      <c r="R1554" t="s">
        <v>8340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8335</v>
      </c>
      <c r="R1555" t="s">
        <v>8340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8335</v>
      </c>
      <c r="R1556" t="s">
        <v>8340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8335</v>
      </c>
      <c r="R1557" t="s">
        <v>8340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8335</v>
      </c>
      <c r="R1558" t="s">
        <v>8340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8335</v>
      </c>
      <c r="R1559" t="s">
        <v>8340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8335</v>
      </c>
      <c r="R1560" t="s">
        <v>8340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8335</v>
      </c>
      <c r="R1561" t="s">
        <v>8340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8335</v>
      </c>
      <c r="R1562" t="s">
        <v>8340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8319</v>
      </c>
      <c r="R1563" t="s">
        <v>8341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8319</v>
      </c>
      <c r="R1564" t="s">
        <v>8341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8319</v>
      </c>
      <c r="R1565" t="s">
        <v>8341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8319</v>
      </c>
      <c r="R1566" t="s">
        <v>8341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8319</v>
      </c>
      <c r="R1567" t="s">
        <v>8341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8319</v>
      </c>
      <c r="R1568" t="s">
        <v>8341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8319</v>
      </c>
      <c r="R1569" t="s">
        <v>8341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8319</v>
      </c>
      <c r="R1570" t="s">
        <v>8341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8319</v>
      </c>
      <c r="R1571" t="s">
        <v>8341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8319</v>
      </c>
      <c r="R1572" t="s">
        <v>8341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8319</v>
      </c>
      <c r="R1573" t="s">
        <v>8341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8319</v>
      </c>
      <c r="R1574" t="s">
        <v>8341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8319</v>
      </c>
      <c r="R1575" t="s">
        <v>8341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8319</v>
      </c>
      <c r="R1576" t="s">
        <v>8341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8319</v>
      </c>
      <c r="R1577" t="s">
        <v>8341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8319</v>
      </c>
      <c r="R1578" t="s">
        <v>8341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8319</v>
      </c>
      <c r="R1579" t="s">
        <v>8341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8319</v>
      </c>
      <c r="R1580" t="s">
        <v>8341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8319</v>
      </c>
      <c r="R1581" t="s">
        <v>8341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8319</v>
      </c>
      <c r="R1582" t="s">
        <v>8341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8335</v>
      </c>
      <c r="R1583" t="s">
        <v>8342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8335</v>
      </c>
      <c r="R1584" t="s">
        <v>8342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8335</v>
      </c>
      <c r="R1585" t="s">
        <v>8342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8335</v>
      </c>
      <c r="R1586" t="s">
        <v>8342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8335</v>
      </c>
      <c r="R1587" t="s">
        <v>8342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8335</v>
      </c>
      <c r="R1588" t="s">
        <v>8342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8335</v>
      </c>
      <c r="R1589" t="s">
        <v>8342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8335</v>
      </c>
      <c r="R1590" t="s">
        <v>8342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8335</v>
      </c>
      <c r="R1591" t="s">
        <v>8342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8335</v>
      </c>
      <c r="R1592" t="s">
        <v>8342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8335</v>
      </c>
      <c r="R1593" t="s">
        <v>8342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8335</v>
      </c>
      <c r="R1594" t="s">
        <v>8342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8335</v>
      </c>
      <c r="R1595" t="s">
        <v>8342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8335</v>
      </c>
      <c r="R1596" t="s">
        <v>8342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8335</v>
      </c>
      <c r="R1597" t="s">
        <v>8342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8335</v>
      </c>
      <c r="R1598" t="s">
        <v>8342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8335</v>
      </c>
      <c r="R1599" t="s">
        <v>8342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8335</v>
      </c>
      <c r="R1600" t="s">
        <v>8342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8335</v>
      </c>
      <c r="R1601" t="s">
        <v>8342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8335</v>
      </c>
      <c r="R1602" t="s">
        <v>8342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8322</v>
      </c>
      <c r="R1603" t="s">
        <v>8323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8322</v>
      </c>
      <c r="R1604" t="s">
        <v>8323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8322</v>
      </c>
      <c r="R1605" t="s">
        <v>8323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8322</v>
      </c>
      <c r="R1606" t="s">
        <v>8323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8322</v>
      </c>
      <c r="R1607" t="s">
        <v>8323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8322</v>
      </c>
      <c r="R1608" t="s">
        <v>8323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8322</v>
      </c>
      <c r="R1609" t="s">
        <v>8323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8322</v>
      </c>
      <c r="R1610" t="s">
        <v>8323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8322</v>
      </c>
      <c r="R1611" t="s">
        <v>8323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8322</v>
      </c>
      <c r="R1612" t="s">
        <v>8323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8322</v>
      </c>
      <c r="R1613" t="s">
        <v>8323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8322</v>
      </c>
      <c r="R1614" t="s">
        <v>8323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8322</v>
      </c>
      <c r="R1615" t="s">
        <v>8323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8322</v>
      </c>
      <c r="R1616" t="s">
        <v>8323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8322</v>
      </c>
      <c r="R1617" t="s">
        <v>8323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8322</v>
      </c>
      <c r="R1618" t="s">
        <v>8323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8322</v>
      </c>
      <c r="R1619" t="s">
        <v>8323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8322</v>
      </c>
      <c r="R1620" t="s">
        <v>8323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8322</v>
      </c>
      <c r="R1621" t="s">
        <v>8323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8322</v>
      </c>
      <c r="R1622" t="s">
        <v>8323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8322</v>
      </c>
      <c r="R1623" t="s">
        <v>8323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8322</v>
      </c>
      <c r="R1624" t="s">
        <v>8323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8322</v>
      </c>
      <c r="R1625" t="s">
        <v>8323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8322</v>
      </c>
      <c r="R1626" t="s">
        <v>8323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8322</v>
      </c>
      <c r="R1627" t="s">
        <v>8323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8322</v>
      </c>
      <c r="R1628" t="s">
        <v>8323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8322</v>
      </c>
      <c r="R1629" t="s">
        <v>8323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8322</v>
      </c>
      <c r="R1630" t="s">
        <v>8323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8322</v>
      </c>
      <c r="R1631" t="s">
        <v>8323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8322</v>
      </c>
      <c r="R1632" t="s">
        <v>8323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8322</v>
      </c>
      <c r="R1633" t="s">
        <v>8323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8322</v>
      </c>
      <c r="R1634" t="s">
        <v>8323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8322</v>
      </c>
      <c r="R1635" t="s">
        <v>8323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8322</v>
      </c>
      <c r="R1636" t="s">
        <v>8323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8322</v>
      </c>
      <c r="R1637" t="s">
        <v>8323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8322</v>
      </c>
      <c r="R1638" t="s">
        <v>8323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8322</v>
      </c>
      <c r="R1639" t="s">
        <v>8323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8322</v>
      </c>
      <c r="R1640" t="s">
        <v>8323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8322</v>
      </c>
      <c r="R1641" t="s">
        <v>8323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8322</v>
      </c>
      <c r="R1642" t="s">
        <v>8323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8322</v>
      </c>
      <c r="R1643" t="s">
        <v>8343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8322</v>
      </c>
      <c r="R1644" t="s">
        <v>8343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8322</v>
      </c>
      <c r="R1645" t="s">
        <v>8343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8322</v>
      </c>
      <c r="R1646" t="s">
        <v>8343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8322</v>
      </c>
      <c r="R1647" t="s">
        <v>8343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8322</v>
      </c>
      <c r="R1648" t="s">
        <v>8343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8322</v>
      </c>
      <c r="R1649" t="s">
        <v>8343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8322</v>
      </c>
      <c r="R1650" t="s">
        <v>8343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8322</v>
      </c>
      <c r="R1651" t="s">
        <v>8343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8322</v>
      </c>
      <c r="R1652" t="s">
        <v>8343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8322</v>
      </c>
      <c r="R1653" t="s">
        <v>8343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8322</v>
      </c>
      <c r="R1654" t="s">
        <v>8343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8322</v>
      </c>
      <c r="R1655" t="s">
        <v>8343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8322</v>
      </c>
      <c r="R1656" t="s">
        <v>8343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8322</v>
      </c>
      <c r="R1657" t="s">
        <v>8343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8322</v>
      </c>
      <c r="R1658" t="s">
        <v>8343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8322</v>
      </c>
      <c r="R1659" t="s">
        <v>8343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8322</v>
      </c>
      <c r="R1660" t="s">
        <v>8343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8322</v>
      </c>
      <c r="R1661" t="s">
        <v>8343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8322</v>
      </c>
      <c r="R1662" t="s">
        <v>8343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8322</v>
      </c>
      <c r="R1663" t="s">
        <v>8343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8322</v>
      </c>
      <c r="R1664" t="s">
        <v>8343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8322</v>
      </c>
      <c r="R1665" t="s">
        <v>8343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8322</v>
      </c>
      <c r="R1666" t="s">
        <v>8343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8322</v>
      </c>
      <c r="R1667" t="s">
        <v>8343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8322</v>
      </c>
      <c r="R1668" t="s">
        <v>8343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8322</v>
      </c>
      <c r="R1669" t="s">
        <v>8343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8322</v>
      </c>
      <c r="R1670" t="s">
        <v>8343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8322</v>
      </c>
      <c r="R1671" t="s">
        <v>8343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8322</v>
      </c>
      <c r="R1672" t="s">
        <v>8343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8322</v>
      </c>
      <c r="R1673" t="s">
        <v>8343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8322</v>
      </c>
      <c r="R1674" t="s">
        <v>8343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8322</v>
      </c>
      <c r="R1675" t="s">
        <v>8343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8322</v>
      </c>
      <c r="R1676" t="s">
        <v>8343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8322</v>
      </c>
      <c r="R1677" t="s">
        <v>8343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8322</v>
      </c>
      <c r="R1678" t="s">
        <v>8343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8322</v>
      </c>
      <c r="R1679" t="s">
        <v>8343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8322</v>
      </c>
      <c r="R1680" t="s">
        <v>8343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8322</v>
      </c>
      <c r="R1681" t="s">
        <v>8343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8322</v>
      </c>
      <c r="R1682" t="s">
        <v>8343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8322</v>
      </c>
      <c r="R1683" t="s">
        <v>8344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8322</v>
      </c>
      <c r="R1684" t="s">
        <v>8344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8322</v>
      </c>
      <c r="R1685" t="s">
        <v>8344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8322</v>
      </c>
      <c r="R1686" t="s">
        <v>8344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8322</v>
      </c>
      <c r="R1687" t="s">
        <v>8344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8322</v>
      </c>
      <c r="R1688" t="s">
        <v>8344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8322</v>
      </c>
      <c r="R1689" t="s">
        <v>8344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8322</v>
      </c>
      <c r="R1690" t="s">
        <v>8344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8322</v>
      </c>
      <c r="R1691" t="s">
        <v>8344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8322</v>
      </c>
      <c r="R1692" t="s">
        <v>8344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8322</v>
      </c>
      <c r="R1693" t="s">
        <v>8344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8322</v>
      </c>
      <c r="R1694" t="s">
        <v>8344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8322</v>
      </c>
      <c r="R1695" t="s">
        <v>8344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8322</v>
      </c>
      <c r="R1696" t="s">
        <v>8344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8322</v>
      </c>
      <c r="R1697" t="s">
        <v>8344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8322</v>
      </c>
      <c r="R1698" t="s">
        <v>8344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8322</v>
      </c>
      <c r="R1699" t="s">
        <v>8344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8322</v>
      </c>
      <c r="R1700" t="s">
        <v>8344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8322</v>
      </c>
      <c r="R1701" t="s">
        <v>8344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8322</v>
      </c>
      <c r="R1702" t="s">
        <v>8344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8322</v>
      </c>
      <c r="R1703" t="s">
        <v>8344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8322</v>
      </c>
      <c r="R1704" t="s">
        <v>8344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8322</v>
      </c>
      <c r="R1705" t="s">
        <v>8344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8322</v>
      </c>
      <c r="R1706" t="s">
        <v>8344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8322</v>
      </c>
      <c r="R1707" t="s">
        <v>8344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8322</v>
      </c>
      <c r="R1708" t="s">
        <v>8344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8322</v>
      </c>
      <c r="R1709" t="s">
        <v>8344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8322</v>
      </c>
      <c r="R1710" t="s">
        <v>8344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8322</v>
      </c>
      <c r="R1711" t="s">
        <v>8344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8322</v>
      </c>
      <c r="R1712" t="s">
        <v>8344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8322</v>
      </c>
      <c r="R1713" t="s">
        <v>8344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8322</v>
      </c>
      <c r="R1714" t="s">
        <v>8344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8322</v>
      </c>
      <c r="R1715" t="s">
        <v>8344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8322</v>
      </c>
      <c r="R1716" t="s">
        <v>8344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8322</v>
      </c>
      <c r="R1717" t="s">
        <v>8344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8322</v>
      </c>
      <c r="R1718" t="s">
        <v>8344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8322</v>
      </c>
      <c r="R1719" t="s">
        <v>8344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8322</v>
      </c>
      <c r="R1720" t="s">
        <v>8344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8322</v>
      </c>
      <c r="R1721" t="s">
        <v>8344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8322</v>
      </c>
      <c r="R1722" t="s">
        <v>8344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8322</v>
      </c>
      <c r="R1723" t="s">
        <v>8344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8322</v>
      </c>
      <c r="R1724" t="s">
        <v>8344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8322</v>
      </c>
      <c r="R1725" t="s">
        <v>8344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8322</v>
      </c>
      <c r="R1726" t="s">
        <v>8344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8322</v>
      </c>
      <c r="R1727" t="s">
        <v>8344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8322</v>
      </c>
      <c r="R1728" t="s">
        <v>8344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8322</v>
      </c>
      <c r="R1729" t="s">
        <v>8344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8322</v>
      </c>
      <c r="R1730" t="s">
        <v>8344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8322</v>
      </c>
      <c r="R1731" t="s">
        <v>8344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8322</v>
      </c>
      <c r="R1732" t="s">
        <v>8344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8322</v>
      </c>
      <c r="R1733" t="s">
        <v>8344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8322</v>
      </c>
      <c r="R1734" t="s">
        <v>8344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8322</v>
      </c>
      <c r="R1735" t="s">
        <v>8344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8322</v>
      </c>
      <c r="R1736" t="s">
        <v>8344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8322</v>
      </c>
      <c r="R1737" t="s">
        <v>8344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8322</v>
      </c>
      <c r="R1738" t="s">
        <v>8344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8322</v>
      </c>
      <c r="R1739" t="s">
        <v>8344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8322</v>
      </c>
      <c r="R1740" t="s">
        <v>8344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8322</v>
      </c>
      <c r="R1741" t="s">
        <v>8344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8322</v>
      </c>
      <c r="R1742" t="s">
        <v>8344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8335</v>
      </c>
      <c r="R1743" t="s">
        <v>8336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8335</v>
      </c>
      <c r="R1744" t="s">
        <v>8336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8335</v>
      </c>
      <c r="R1745" t="s">
        <v>8336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8335</v>
      </c>
      <c r="R1746" t="s">
        <v>8336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8335</v>
      </c>
      <c r="R1747" t="s">
        <v>8336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8335</v>
      </c>
      <c r="R1748" t="s">
        <v>8336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8335</v>
      </c>
      <c r="R1749" t="s">
        <v>8336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8335</v>
      </c>
      <c r="R1750" t="s">
        <v>8336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8335</v>
      </c>
      <c r="R1751" t="s">
        <v>8336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8335</v>
      </c>
      <c r="R1752" t="s">
        <v>8336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8335</v>
      </c>
      <c r="R1753" t="s">
        <v>8336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8335</v>
      </c>
      <c r="R1754" t="s">
        <v>8336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8335</v>
      </c>
      <c r="R1755" t="s">
        <v>8336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8335</v>
      </c>
      <c r="R1756" t="s">
        <v>8336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8335</v>
      </c>
      <c r="R1757" t="s">
        <v>8336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8335</v>
      </c>
      <c r="R1758" t="s">
        <v>8336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8335</v>
      </c>
      <c r="R1759" t="s">
        <v>8336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8335</v>
      </c>
      <c r="R1760" t="s">
        <v>8336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8335</v>
      </c>
      <c r="R1761" t="s">
        <v>8336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8335</v>
      </c>
      <c r="R1762" t="s">
        <v>8336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8335</v>
      </c>
      <c r="R1763" t="s">
        <v>8336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8335</v>
      </c>
      <c r="R1764" t="s">
        <v>8336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8335</v>
      </c>
      <c r="R1765" t="s">
        <v>8336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8335</v>
      </c>
      <c r="R1766" t="s">
        <v>8336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8335</v>
      </c>
      <c r="R1767" t="s">
        <v>8336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8335</v>
      </c>
      <c r="R1768" t="s">
        <v>8336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8335</v>
      </c>
      <c r="R1769" t="s">
        <v>8336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8335</v>
      </c>
      <c r="R1770" t="s">
        <v>8336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8335</v>
      </c>
      <c r="R1771" t="s">
        <v>8336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8335</v>
      </c>
      <c r="R1772" t="s">
        <v>8336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8335</v>
      </c>
      <c r="R1773" t="s">
        <v>8336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8335</v>
      </c>
      <c r="R1774" t="s">
        <v>8336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8335</v>
      </c>
      <c r="R1775" t="s">
        <v>8336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8335</v>
      </c>
      <c r="R1776" t="s">
        <v>8336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8335</v>
      </c>
      <c r="R1777" t="s">
        <v>8336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8335</v>
      </c>
      <c r="R1778" t="s">
        <v>8336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8335</v>
      </c>
      <c r="R1779" t="s">
        <v>8336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8335</v>
      </c>
      <c r="R1780" t="s">
        <v>8336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8335</v>
      </c>
      <c r="R1781" t="s">
        <v>8336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8335</v>
      </c>
      <c r="R1782" t="s">
        <v>8336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8335</v>
      </c>
      <c r="R1783" t="s">
        <v>8336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8335</v>
      </c>
      <c r="R1784" t="s">
        <v>8336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8335</v>
      </c>
      <c r="R1785" t="s">
        <v>8336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8335</v>
      </c>
      <c r="R1786" t="s">
        <v>8336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8335</v>
      </c>
      <c r="R1787" t="s">
        <v>8336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8335</v>
      </c>
      <c r="R1788" t="s">
        <v>8336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8335</v>
      </c>
      <c r="R1789" t="s">
        <v>8336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8335</v>
      </c>
      <c r="R1790" t="s">
        <v>8336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8335</v>
      </c>
      <c r="R1791" t="s">
        <v>8336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8335</v>
      </c>
      <c r="R1792" t="s">
        <v>8336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8335</v>
      </c>
      <c r="R1793" t="s">
        <v>8336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8335</v>
      </c>
      <c r="R1794" t="s">
        <v>8336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8335</v>
      </c>
      <c r="R1795" t="s">
        <v>8336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8335</v>
      </c>
      <c r="R1796" t="s">
        <v>8336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8335</v>
      </c>
      <c r="R1797" t="s">
        <v>8336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8335</v>
      </c>
      <c r="R1798" t="s">
        <v>8336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8335</v>
      </c>
      <c r="R1799" t="s">
        <v>8336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8335</v>
      </c>
      <c r="R1800" t="s">
        <v>8336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8335</v>
      </c>
      <c r="R1801" t="s">
        <v>8336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8335</v>
      </c>
      <c r="R1802" t="s">
        <v>8336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8335</v>
      </c>
      <c r="R1803" t="s">
        <v>8336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8335</v>
      </c>
      <c r="R1804" t="s">
        <v>8336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8335</v>
      </c>
      <c r="R1805" t="s">
        <v>8336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8335</v>
      </c>
      <c r="R1806" t="s">
        <v>8336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8335</v>
      </c>
      <c r="R1807" t="s">
        <v>8336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8335</v>
      </c>
      <c r="R1808" t="s">
        <v>8336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8335</v>
      </c>
      <c r="R1809" t="s">
        <v>8336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8335</v>
      </c>
      <c r="R1810" t="s">
        <v>8336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8335</v>
      </c>
      <c r="R1811" t="s">
        <v>8336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8335</v>
      </c>
      <c r="R1812" t="s">
        <v>8336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8335</v>
      </c>
      <c r="R1813" t="s">
        <v>8336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8335</v>
      </c>
      <c r="R1814" t="s">
        <v>8336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8335</v>
      </c>
      <c r="R1815" t="s">
        <v>8336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8335</v>
      </c>
      <c r="R1816" t="s">
        <v>8336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8335</v>
      </c>
      <c r="R1817" t="s">
        <v>8336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8335</v>
      </c>
      <c r="R1818" t="s">
        <v>8336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8335</v>
      </c>
      <c r="R1819" t="s">
        <v>8336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8335</v>
      </c>
      <c r="R1820" t="s">
        <v>8336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8335</v>
      </c>
      <c r="R1821" t="s">
        <v>8336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8335</v>
      </c>
      <c r="R1822" t="s">
        <v>8336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8322</v>
      </c>
      <c r="R1823" t="s">
        <v>8323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8322</v>
      </c>
      <c r="R1824" t="s">
        <v>8323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8322</v>
      </c>
      <c r="R1825" t="s">
        <v>8323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8322</v>
      </c>
      <c r="R1826" t="s">
        <v>8323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8322</v>
      </c>
      <c r="R1827" t="s">
        <v>8323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8322</v>
      </c>
      <c r="R1828" t="s">
        <v>8323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8322</v>
      </c>
      <c r="R1829" t="s">
        <v>8323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8322</v>
      </c>
      <c r="R1830" t="s">
        <v>8323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8322</v>
      </c>
      <c r="R1831" t="s">
        <v>8323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8322</v>
      </c>
      <c r="R1832" t="s">
        <v>8323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8322</v>
      </c>
      <c r="R1833" t="s">
        <v>8323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8322</v>
      </c>
      <c r="R1834" t="s">
        <v>8323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8322</v>
      </c>
      <c r="R1835" t="s">
        <v>8323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8322</v>
      </c>
      <c r="R1836" t="s">
        <v>8323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8322</v>
      </c>
      <c r="R1837" t="s">
        <v>8323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8322</v>
      </c>
      <c r="R1838" t="s">
        <v>8323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8322</v>
      </c>
      <c r="R1839" t="s">
        <v>8323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8322</v>
      </c>
      <c r="R1840" t="s">
        <v>8323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8322</v>
      </c>
      <c r="R1841" t="s">
        <v>8323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8322</v>
      </c>
      <c r="R1842" t="s">
        <v>8323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8322</v>
      </c>
      <c r="R1843" t="s">
        <v>8323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8322</v>
      </c>
      <c r="R1844" t="s">
        <v>8323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8322</v>
      </c>
      <c r="R1845" t="s">
        <v>8323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8322</v>
      </c>
      <c r="R1846" t="s">
        <v>8323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8322</v>
      </c>
      <c r="R1847" t="s">
        <v>8323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8322</v>
      </c>
      <c r="R1848" t="s">
        <v>8323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8322</v>
      </c>
      <c r="R1849" t="s">
        <v>8323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8322</v>
      </c>
      <c r="R1850" t="s">
        <v>8323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8322</v>
      </c>
      <c r="R1851" t="s">
        <v>8323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8322</v>
      </c>
      <c r="R1852" t="s">
        <v>8323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8322</v>
      </c>
      <c r="R1853" t="s">
        <v>8323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8322</v>
      </c>
      <c r="R1854" t="s">
        <v>8323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8322</v>
      </c>
      <c r="R1855" t="s">
        <v>8323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8322</v>
      </c>
      <c r="R1856" t="s">
        <v>8323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8322</v>
      </c>
      <c r="R1857" t="s">
        <v>8323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8322</v>
      </c>
      <c r="R1858" t="s">
        <v>8323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8322</v>
      </c>
      <c r="R1859" t="s">
        <v>8323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8322</v>
      </c>
      <c r="R1860" t="s">
        <v>8323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8322</v>
      </c>
      <c r="R1861" t="s">
        <v>8323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8322</v>
      </c>
      <c r="R1862" t="s">
        <v>8323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8330</v>
      </c>
      <c r="R1863" t="s">
        <v>8332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8330</v>
      </c>
      <c r="R1864" t="s">
        <v>8332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8330</v>
      </c>
      <c r="R1865" t="s">
        <v>8332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8330</v>
      </c>
      <c r="R1866" t="s">
        <v>8332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8330</v>
      </c>
      <c r="R1867" t="s">
        <v>8332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8330</v>
      </c>
      <c r="R1868" t="s">
        <v>8332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8330</v>
      </c>
      <c r="R1869" t="s">
        <v>8332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8330</v>
      </c>
      <c r="R1870" t="s">
        <v>8332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8330</v>
      </c>
      <c r="R1871" t="s">
        <v>8332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8330</v>
      </c>
      <c r="R1872" t="s">
        <v>8332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8330</v>
      </c>
      <c r="R1873" t="s">
        <v>8332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8330</v>
      </c>
      <c r="R1874" t="s">
        <v>8332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8330</v>
      </c>
      <c r="R1875" t="s">
        <v>8332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8330</v>
      </c>
      <c r="R1876" t="s">
        <v>8332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8330</v>
      </c>
      <c r="R1877" t="s">
        <v>8332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8330</v>
      </c>
      <c r="R1878" t="s">
        <v>8332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8330</v>
      </c>
      <c r="R1879" t="s">
        <v>8332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8330</v>
      </c>
      <c r="R1880" t="s">
        <v>8332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8330</v>
      </c>
      <c r="R1881" t="s">
        <v>8332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8330</v>
      </c>
      <c r="R1882" t="s">
        <v>8332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8322</v>
      </c>
      <c r="R1883" t="s">
        <v>8326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8322</v>
      </c>
      <c r="R1884" t="s">
        <v>8326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8322</v>
      </c>
      <c r="R1885" t="s">
        <v>8326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8322</v>
      </c>
      <c r="R1886" t="s">
        <v>8326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8322</v>
      </c>
      <c r="R1887" t="s">
        <v>8326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8322</v>
      </c>
      <c r="R1888" t="s">
        <v>8326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8322</v>
      </c>
      <c r="R1889" t="s">
        <v>8326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8322</v>
      </c>
      <c r="R1890" t="s">
        <v>8326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8322</v>
      </c>
      <c r="R1891" t="s">
        <v>8326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8322</v>
      </c>
      <c r="R1892" t="s">
        <v>8326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8322</v>
      </c>
      <c r="R1893" t="s">
        <v>8326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8322</v>
      </c>
      <c r="R1894" t="s">
        <v>8326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8322</v>
      </c>
      <c r="R1895" t="s">
        <v>8326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8322</v>
      </c>
      <c r="R1896" t="s">
        <v>8326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8322</v>
      </c>
      <c r="R1897" t="s">
        <v>8326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8322</v>
      </c>
      <c r="R1898" t="s">
        <v>8326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8322</v>
      </c>
      <c r="R1899" t="s">
        <v>8326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8322</v>
      </c>
      <c r="R1900" t="s">
        <v>8326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8322</v>
      </c>
      <c r="R1901" t="s">
        <v>8326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8322</v>
      </c>
      <c r="R1902" t="s">
        <v>8326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8316</v>
      </c>
      <c r="R1903" t="s">
        <v>8345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8316</v>
      </c>
      <c r="R1904" t="s">
        <v>8345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8316</v>
      </c>
      <c r="R1905" t="s">
        <v>8345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8316</v>
      </c>
      <c r="R1906" t="s">
        <v>8345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8316</v>
      </c>
      <c r="R1907" t="s">
        <v>8345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8316</v>
      </c>
      <c r="R1908" t="s">
        <v>8345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8316</v>
      </c>
      <c r="R1909" t="s">
        <v>8345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8316</v>
      </c>
      <c r="R1910" t="s">
        <v>8345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8316</v>
      </c>
      <c r="R1911" t="s">
        <v>8345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8316</v>
      </c>
      <c r="R1912" t="s">
        <v>8345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8316</v>
      </c>
      <c r="R1913" t="s">
        <v>8345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8316</v>
      </c>
      <c r="R1914" t="s">
        <v>8345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8316</v>
      </c>
      <c r="R1915" t="s">
        <v>8345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8316</v>
      </c>
      <c r="R1916" t="s">
        <v>8345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8316</v>
      </c>
      <c r="R1917" t="s">
        <v>8345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8316</v>
      </c>
      <c r="R1918" t="s">
        <v>8345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8316</v>
      </c>
      <c r="R1919" t="s">
        <v>8345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8316</v>
      </c>
      <c r="R1920" t="s">
        <v>8345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8316</v>
      </c>
      <c r="R1921" t="s">
        <v>8345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8316</v>
      </c>
      <c r="R1922" t="s">
        <v>8345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8322</v>
      </c>
      <c r="R1923" t="s">
        <v>8326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8322</v>
      </c>
      <c r="R1924" t="s">
        <v>8326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8322</v>
      </c>
      <c r="R1925" t="s">
        <v>8326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8322</v>
      </c>
      <c r="R1926" t="s">
        <v>8326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8322</v>
      </c>
      <c r="R1927" t="s">
        <v>8326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8322</v>
      </c>
      <c r="R1928" t="s">
        <v>8326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8322</v>
      </c>
      <c r="R1929" t="s">
        <v>8326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8322</v>
      </c>
      <c r="R1930" t="s">
        <v>8326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8322</v>
      </c>
      <c r="R1931" t="s">
        <v>8326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8322</v>
      </c>
      <c r="R1932" t="s">
        <v>8326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8322</v>
      </c>
      <c r="R1933" t="s">
        <v>8326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8322</v>
      </c>
      <c r="R1934" t="s">
        <v>8326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8322</v>
      </c>
      <c r="R1935" t="s">
        <v>8326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8322</v>
      </c>
      <c r="R1936" t="s">
        <v>8326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8322</v>
      </c>
      <c r="R1937" t="s">
        <v>8326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8322</v>
      </c>
      <c r="R1938" t="s">
        <v>8326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8322</v>
      </c>
      <c r="R1939" t="s">
        <v>8326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8322</v>
      </c>
      <c r="R1940" t="s">
        <v>8326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8322</v>
      </c>
      <c r="R1941" t="s">
        <v>8326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8322</v>
      </c>
      <c r="R1942" t="s">
        <v>8326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8316</v>
      </c>
      <c r="R1943" t="s">
        <v>8346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8316</v>
      </c>
      <c r="R1944" t="s">
        <v>8346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8316</v>
      </c>
      <c r="R1945" t="s">
        <v>8346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8316</v>
      </c>
      <c r="R1946" t="s">
        <v>8346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8316</v>
      </c>
      <c r="R1947" t="s">
        <v>8346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8316</v>
      </c>
      <c r="R1948" t="s">
        <v>8346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8316</v>
      </c>
      <c r="R1949" t="s">
        <v>8346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8316</v>
      </c>
      <c r="R1950" t="s">
        <v>8346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8316</v>
      </c>
      <c r="R1951" t="s">
        <v>8346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8316</v>
      </c>
      <c r="R1952" t="s">
        <v>8346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8316</v>
      </c>
      <c r="R1953" t="s">
        <v>8346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8316</v>
      </c>
      <c r="R1954" t="s">
        <v>8346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8316</v>
      </c>
      <c r="R1955" t="s">
        <v>8346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8316</v>
      </c>
      <c r="R1956" t="s">
        <v>8346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8316</v>
      </c>
      <c r="R1957" t="s">
        <v>8346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8316</v>
      </c>
      <c r="R1958" t="s">
        <v>8346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8316</v>
      </c>
      <c r="R1959" t="s">
        <v>8346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8316</v>
      </c>
      <c r="R1960" t="s">
        <v>8346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8316</v>
      </c>
      <c r="R1961" t="s">
        <v>8346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8316</v>
      </c>
      <c r="R1962" t="s">
        <v>8346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8316</v>
      </c>
      <c r="R1963" t="s">
        <v>8346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8316</v>
      </c>
      <c r="R1964" t="s">
        <v>8346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8316</v>
      </c>
      <c r="R1965" t="s">
        <v>8346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8316</v>
      </c>
      <c r="R1966" t="s">
        <v>8346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8316</v>
      </c>
      <c r="R1967" t="s">
        <v>8346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8316</v>
      </c>
      <c r="R1968" t="s">
        <v>8346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8316</v>
      </c>
      <c r="R1969" t="s">
        <v>8346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8316</v>
      </c>
      <c r="R1970" t="s">
        <v>8346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8316</v>
      </c>
      <c r="R1971" t="s">
        <v>8346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8316</v>
      </c>
      <c r="R1972" t="s">
        <v>8346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8316</v>
      </c>
      <c r="R1973" t="s">
        <v>8346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8316</v>
      </c>
      <c r="R1974" t="s">
        <v>8346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8316</v>
      </c>
      <c r="R1975" t="s">
        <v>8346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8316</v>
      </c>
      <c r="R1976" t="s">
        <v>8346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8316</v>
      </c>
      <c r="R1977" t="s">
        <v>8346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8316</v>
      </c>
      <c r="R1978" t="s">
        <v>8346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8316</v>
      </c>
      <c r="R1979" t="s">
        <v>8346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8316</v>
      </c>
      <c r="R1980" t="s">
        <v>8346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8316</v>
      </c>
      <c r="R1981" t="s">
        <v>8346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8316</v>
      </c>
      <c r="R1982" t="s">
        <v>8346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8335</v>
      </c>
      <c r="R1983" t="s">
        <v>8347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8335</v>
      </c>
      <c r="R1984" t="s">
        <v>8347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8335</v>
      </c>
      <c r="R1985" t="s">
        <v>8347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8335</v>
      </c>
      <c r="R1986" t="s">
        <v>8347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8335</v>
      </c>
      <c r="R1987" t="s">
        <v>8347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8335</v>
      </c>
      <c r="R1988" t="s">
        <v>8347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8335</v>
      </c>
      <c r="R1989" t="s">
        <v>8347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8335</v>
      </c>
      <c r="R1990" t="s">
        <v>8347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8335</v>
      </c>
      <c r="R1991" t="s">
        <v>8347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8335</v>
      </c>
      <c r="R1992" t="s">
        <v>8347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8335</v>
      </c>
      <c r="R1993" t="s">
        <v>8347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8335</v>
      </c>
      <c r="R1994" t="s">
        <v>8347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8335</v>
      </c>
      <c r="R1995" t="s">
        <v>8347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8335</v>
      </c>
      <c r="R1996" t="s">
        <v>8347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8335</v>
      </c>
      <c r="R1997" t="s">
        <v>8347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8335</v>
      </c>
      <c r="R1998" t="s">
        <v>8347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8335</v>
      </c>
      <c r="R1999" t="s">
        <v>8347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8335</v>
      </c>
      <c r="R2000" t="s">
        <v>8347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8335</v>
      </c>
      <c r="R2001" t="s">
        <v>8347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8335</v>
      </c>
      <c r="R2002" t="s">
        <v>8347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8316</v>
      </c>
      <c r="R2003" t="s">
        <v>8346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8316</v>
      </c>
      <c r="R2004" t="s">
        <v>8346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8316</v>
      </c>
      <c r="R2005" t="s">
        <v>8346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8316</v>
      </c>
      <c r="R2006" t="s">
        <v>8346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8316</v>
      </c>
      <c r="R2007" t="s">
        <v>8346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8316</v>
      </c>
      <c r="R2008" t="s">
        <v>8346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8316</v>
      </c>
      <c r="R2009" t="s">
        <v>8346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8316</v>
      </c>
      <c r="R2010" t="s">
        <v>8346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8316</v>
      </c>
      <c r="R2011" t="s">
        <v>8346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8316</v>
      </c>
      <c r="R2012" t="s">
        <v>8346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8316</v>
      </c>
      <c r="R2013" t="s">
        <v>8346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8316</v>
      </c>
      <c r="R2014" t="s">
        <v>8346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8316</v>
      </c>
      <c r="R2015" t="s">
        <v>8346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8316</v>
      </c>
      <c r="R2016" t="s">
        <v>8346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8316</v>
      </c>
      <c r="R2017" t="s">
        <v>8346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8316</v>
      </c>
      <c r="R2018" t="s">
        <v>8346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8316</v>
      </c>
      <c r="R2019" t="s">
        <v>8346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8316</v>
      </c>
      <c r="R2020" t="s">
        <v>8346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8316</v>
      </c>
      <c r="R2021" t="s">
        <v>8346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8316</v>
      </c>
      <c r="R2022" t="s">
        <v>8346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8316</v>
      </c>
      <c r="R2023" t="s">
        <v>8346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8316</v>
      </c>
      <c r="R2024" t="s">
        <v>8346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8316</v>
      </c>
      <c r="R2025" t="s">
        <v>8346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8316</v>
      </c>
      <c r="R2026" t="s">
        <v>8346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8316</v>
      </c>
      <c r="R2027" t="s">
        <v>8346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8316</v>
      </c>
      <c r="R2028" t="s">
        <v>8346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8316</v>
      </c>
      <c r="R2029" t="s">
        <v>8346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8316</v>
      </c>
      <c r="R2030" t="s">
        <v>8346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8316</v>
      </c>
      <c r="R2031" t="s">
        <v>8346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8316</v>
      </c>
      <c r="R2032" t="s">
        <v>8346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8316</v>
      </c>
      <c r="R2033" t="s">
        <v>8346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8316</v>
      </c>
      <c r="R2034" t="s">
        <v>8346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8316</v>
      </c>
      <c r="R2035" t="s">
        <v>8346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8316</v>
      </c>
      <c r="R2036" t="s">
        <v>8346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8316</v>
      </c>
      <c r="R2037" t="s">
        <v>8346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8316</v>
      </c>
      <c r="R2038" t="s">
        <v>8346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8316</v>
      </c>
      <c r="R2039" t="s">
        <v>8346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8316</v>
      </c>
      <c r="R2040" t="s">
        <v>8346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8316</v>
      </c>
      <c r="R2041" t="s">
        <v>8346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8316</v>
      </c>
      <c r="R2042" t="s">
        <v>8346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8316</v>
      </c>
      <c r="R2043" t="s">
        <v>8346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8316</v>
      </c>
      <c r="R2044" t="s">
        <v>8346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8316</v>
      </c>
      <c r="R2045" t="s">
        <v>8346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8316</v>
      </c>
      <c r="R2046" t="s">
        <v>8346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8316</v>
      </c>
      <c r="R2047" t="s">
        <v>8346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8316</v>
      </c>
      <c r="R2048" t="s">
        <v>8346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8316</v>
      </c>
      <c r="R2049" t="s">
        <v>8346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8316</v>
      </c>
      <c r="R2050" t="s">
        <v>8346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8316</v>
      </c>
      <c r="R2051" t="s">
        <v>8346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8316</v>
      </c>
      <c r="R2052" t="s">
        <v>8346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8316</v>
      </c>
      <c r="R2053" t="s">
        <v>8346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8316</v>
      </c>
      <c r="R2054" t="s">
        <v>8346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8316</v>
      </c>
      <c r="R2055" t="s">
        <v>8346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8316</v>
      </c>
      <c r="R2056" t="s">
        <v>8346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8316</v>
      </c>
      <c r="R2057" t="s">
        <v>8346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8316</v>
      </c>
      <c r="R2058" t="s">
        <v>8346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8316</v>
      </c>
      <c r="R2059" t="s">
        <v>8346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8316</v>
      </c>
      <c r="R2060" t="s">
        <v>8346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8316</v>
      </c>
      <c r="R2061" t="s">
        <v>8346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8316</v>
      </c>
      <c r="R2062" t="s">
        <v>8346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8316</v>
      </c>
      <c r="R2063" t="s">
        <v>8346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8316</v>
      </c>
      <c r="R2064" t="s">
        <v>8346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8316</v>
      </c>
      <c r="R2065" t="s">
        <v>8346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8316</v>
      </c>
      <c r="R2066" t="s">
        <v>8346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8316</v>
      </c>
      <c r="R2067" t="s">
        <v>8346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8316</v>
      </c>
      <c r="R2068" t="s">
        <v>8346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8316</v>
      </c>
      <c r="R2069" t="s">
        <v>8346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8316</v>
      </c>
      <c r="R2070" t="s">
        <v>8346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8316</v>
      </c>
      <c r="R2071" t="s">
        <v>8346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8316</v>
      </c>
      <c r="R2072" t="s">
        <v>8346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8316</v>
      </c>
      <c r="R2073" t="s">
        <v>8346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8316</v>
      </c>
      <c r="R2074" t="s">
        <v>8346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8316</v>
      </c>
      <c r="R2075" t="s">
        <v>8346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8316</v>
      </c>
      <c r="R2076" t="s">
        <v>8346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8316</v>
      </c>
      <c r="R2077" t="s">
        <v>8346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8316</v>
      </c>
      <c r="R2078" t="s">
        <v>8346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8316</v>
      </c>
      <c r="R2079" t="s">
        <v>8346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8316</v>
      </c>
      <c r="R2080" t="s">
        <v>8346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8316</v>
      </c>
      <c r="R2081" t="s">
        <v>8346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8316</v>
      </c>
      <c r="R2082" t="s">
        <v>8346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8322</v>
      </c>
      <c r="R2083" t="s">
        <v>8326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8322</v>
      </c>
      <c r="R2084" t="s">
        <v>8326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8322</v>
      </c>
      <c r="R2085" t="s">
        <v>8326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8322</v>
      </c>
      <c r="R2086" t="s">
        <v>8326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8322</v>
      </c>
      <c r="R2087" t="s">
        <v>8326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8322</v>
      </c>
      <c r="R2088" t="s">
        <v>8326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8322</v>
      </c>
      <c r="R2089" t="s">
        <v>8326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8322</v>
      </c>
      <c r="R2090" t="s">
        <v>8326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8322</v>
      </c>
      <c r="R2091" t="s">
        <v>8326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8322</v>
      </c>
      <c r="R2092" t="s">
        <v>8326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8322</v>
      </c>
      <c r="R2093" t="s">
        <v>8326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8322</v>
      </c>
      <c r="R2094" t="s">
        <v>8326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8322</v>
      </c>
      <c r="R2095" t="s">
        <v>8326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8322</v>
      </c>
      <c r="R2096" t="s">
        <v>8326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8322</v>
      </c>
      <c r="R2097" t="s">
        <v>8326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8322</v>
      </c>
      <c r="R2098" t="s">
        <v>8326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8322</v>
      </c>
      <c r="R2099" t="s">
        <v>8326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8322</v>
      </c>
      <c r="R2100" t="s">
        <v>8326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8322</v>
      </c>
      <c r="R2101" t="s">
        <v>8326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8322</v>
      </c>
      <c r="R2102" t="s">
        <v>8326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8322</v>
      </c>
      <c r="R2103" t="s">
        <v>8326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8322</v>
      </c>
      <c r="R2104" t="s">
        <v>8326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8322</v>
      </c>
      <c r="R2105" t="s">
        <v>8326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8322</v>
      </c>
      <c r="R2106" t="s">
        <v>8326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8322</v>
      </c>
      <c r="R2107" t="s">
        <v>8326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8322</v>
      </c>
      <c r="R2108" t="s">
        <v>8326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8322</v>
      </c>
      <c r="R2109" t="s">
        <v>8326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8322</v>
      </c>
      <c r="R2110" t="s">
        <v>8326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8322</v>
      </c>
      <c r="R2111" t="s">
        <v>8326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8322</v>
      </c>
      <c r="R2112" t="s">
        <v>8326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8322</v>
      </c>
      <c r="R2113" t="s">
        <v>8326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8322</v>
      </c>
      <c r="R2114" t="s">
        <v>8326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8322</v>
      </c>
      <c r="R2115" t="s">
        <v>8326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8322</v>
      </c>
      <c r="R2116" t="s">
        <v>8326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8322</v>
      </c>
      <c r="R2117" t="s">
        <v>8326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8322</v>
      </c>
      <c r="R2118" t="s">
        <v>8326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8322</v>
      </c>
      <c r="R2119" t="s">
        <v>8326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8322</v>
      </c>
      <c r="R2120" t="s">
        <v>8326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8322</v>
      </c>
      <c r="R2121" t="s">
        <v>8326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8322</v>
      </c>
      <c r="R2122" t="s">
        <v>8326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8330</v>
      </c>
      <c r="R2123" t="s">
        <v>8331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8330</v>
      </c>
      <c r="R2124" t="s">
        <v>8331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8330</v>
      </c>
      <c r="R2125" t="s">
        <v>8331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8330</v>
      </c>
      <c r="R2126" t="s">
        <v>8331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8330</v>
      </c>
      <c r="R2127" t="s">
        <v>8331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8330</v>
      </c>
      <c r="R2128" t="s">
        <v>8331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8330</v>
      </c>
      <c r="R2129" t="s">
        <v>8331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8330</v>
      </c>
      <c r="R2130" t="s">
        <v>8331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8330</v>
      </c>
      <c r="R2131" t="s">
        <v>8331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8330</v>
      </c>
      <c r="R2132" t="s">
        <v>8331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8330</v>
      </c>
      <c r="R2133" t="s">
        <v>8331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8330</v>
      </c>
      <c r="R2134" t="s">
        <v>8331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8330</v>
      </c>
      <c r="R2135" t="s">
        <v>8331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8330</v>
      </c>
      <c r="R2136" t="s">
        <v>8331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8330</v>
      </c>
      <c r="R2137" t="s">
        <v>8331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8330</v>
      </c>
      <c r="R2138" t="s">
        <v>8331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8330</v>
      </c>
      <c r="R2139" t="s">
        <v>8331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8330</v>
      </c>
      <c r="R2140" t="s">
        <v>8331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8330</v>
      </c>
      <c r="R2141" t="s">
        <v>8331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8330</v>
      </c>
      <c r="R2142" t="s">
        <v>8331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8330</v>
      </c>
      <c r="R2143" t="s">
        <v>8331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8330</v>
      </c>
      <c r="R2144" t="s">
        <v>8331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8330</v>
      </c>
      <c r="R2145" t="s">
        <v>8331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8330</v>
      </c>
      <c r="R2146" t="s">
        <v>8331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8330</v>
      </c>
      <c r="R2147" t="s">
        <v>8331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8330</v>
      </c>
      <c r="R2148" t="s">
        <v>8331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8330</v>
      </c>
      <c r="R2149" t="s">
        <v>8331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8330</v>
      </c>
      <c r="R2150" t="s">
        <v>8331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8330</v>
      </c>
      <c r="R2151" t="s">
        <v>8331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8330</v>
      </c>
      <c r="R2152" t="s">
        <v>8331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8330</v>
      </c>
      <c r="R2153" t="s">
        <v>8331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8330</v>
      </c>
      <c r="R2154" t="s">
        <v>8331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8330</v>
      </c>
      <c r="R2155" t="s">
        <v>8331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8330</v>
      </c>
      <c r="R2156" t="s">
        <v>8331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8330</v>
      </c>
      <c r="R2157" t="s">
        <v>8331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8330</v>
      </c>
      <c r="R2158" t="s">
        <v>8331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8330</v>
      </c>
      <c r="R2159" t="s">
        <v>8331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8330</v>
      </c>
      <c r="R2160" t="s">
        <v>8331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8330</v>
      </c>
      <c r="R2161" t="s">
        <v>8331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8330</v>
      </c>
      <c r="R2162" t="s">
        <v>8331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8322</v>
      </c>
      <c r="R2163" t="s">
        <v>8323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8322</v>
      </c>
      <c r="R2164" t="s">
        <v>8323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8322</v>
      </c>
      <c r="R2165" t="s">
        <v>8323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8322</v>
      </c>
      <c r="R2166" t="s">
        <v>8323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8322</v>
      </c>
      <c r="R2167" t="s">
        <v>8323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8322</v>
      </c>
      <c r="R2168" t="s">
        <v>8323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8322</v>
      </c>
      <c r="R2169" t="s">
        <v>8323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8322</v>
      </c>
      <c r="R2170" t="s">
        <v>8323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8322</v>
      </c>
      <c r="R2171" t="s">
        <v>8323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8322</v>
      </c>
      <c r="R2172" t="s">
        <v>8323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8322</v>
      </c>
      <c r="R2173" t="s">
        <v>8323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8322</v>
      </c>
      <c r="R2174" t="s">
        <v>8323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8322</v>
      </c>
      <c r="R2175" t="s">
        <v>8323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8322</v>
      </c>
      <c r="R2176" t="s">
        <v>8323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8322</v>
      </c>
      <c r="R2177" t="s">
        <v>8323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8322</v>
      </c>
      <c r="R2178" t="s">
        <v>8323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8322</v>
      </c>
      <c r="R2179" t="s">
        <v>8323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8322</v>
      </c>
      <c r="R2180" t="s">
        <v>8323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8322</v>
      </c>
      <c r="R2181" t="s">
        <v>8323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8322</v>
      </c>
      <c r="R2182" t="s">
        <v>8323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8330</v>
      </c>
      <c r="R2183" t="s">
        <v>8348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8330</v>
      </c>
      <c r="R2184" t="s">
        <v>8348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8330</v>
      </c>
      <c r="R2185" t="s">
        <v>8348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8330</v>
      </c>
      <c r="R2186" t="s">
        <v>8348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8330</v>
      </c>
      <c r="R2187" t="s">
        <v>8348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8330</v>
      </c>
      <c r="R2188" t="s">
        <v>8348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8330</v>
      </c>
      <c r="R2189" t="s">
        <v>8348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8330</v>
      </c>
      <c r="R2190" t="s">
        <v>8348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8330</v>
      </c>
      <c r="R2191" t="s">
        <v>8348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8330</v>
      </c>
      <c r="R2192" t="s">
        <v>8348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8330</v>
      </c>
      <c r="R2193" t="s">
        <v>8348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8330</v>
      </c>
      <c r="R2194" t="s">
        <v>8348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8330</v>
      </c>
      <c r="R2195" t="s">
        <v>8348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8330</v>
      </c>
      <c r="R2196" t="s">
        <v>8348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8330</v>
      </c>
      <c r="R2197" t="s">
        <v>8348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8330</v>
      </c>
      <c r="R2198" t="s">
        <v>8348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8330</v>
      </c>
      <c r="R2199" t="s">
        <v>8348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8330</v>
      </c>
      <c r="R2200" t="s">
        <v>8348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8330</v>
      </c>
      <c r="R2201" t="s">
        <v>8348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8330</v>
      </c>
      <c r="R2202" t="s">
        <v>8348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8322</v>
      </c>
      <c r="R2203" t="s">
        <v>8327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8322</v>
      </c>
      <c r="R2204" t="s">
        <v>8327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8322</v>
      </c>
      <c r="R2205" t="s">
        <v>8327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8322</v>
      </c>
      <c r="R2206" t="s">
        <v>8327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8322</v>
      </c>
      <c r="R2207" t="s">
        <v>8327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8322</v>
      </c>
      <c r="R2208" t="s">
        <v>8327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8322</v>
      </c>
      <c r="R2209" t="s">
        <v>8327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8322</v>
      </c>
      <c r="R2210" t="s">
        <v>8327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8322</v>
      </c>
      <c r="R2211" t="s">
        <v>8327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8322</v>
      </c>
      <c r="R2212" t="s">
        <v>8327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8322</v>
      </c>
      <c r="R2213" t="s">
        <v>8327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8322</v>
      </c>
      <c r="R2214" t="s">
        <v>8327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8322</v>
      </c>
      <c r="R2215" t="s">
        <v>8327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8322</v>
      </c>
      <c r="R2216" t="s">
        <v>8327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8322</v>
      </c>
      <c r="R2217" t="s">
        <v>8327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8322</v>
      </c>
      <c r="R2218" t="s">
        <v>8327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8322</v>
      </c>
      <c r="R2219" t="s">
        <v>8327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8322</v>
      </c>
      <c r="R2220" t="s">
        <v>8327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8322</v>
      </c>
      <c r="R2221" t="s">
        <v>8327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8322</v>
      </c>
      <c r="R2222" t="s">
        <v>8327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8330</v>
      </c>
      <c r="R2223" t="s">
        <v>8348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8330</v>
      </c>
      <c r="R2224" t="s">
        <v>8348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8330</v>
      </c>
      <c r="R2225" t="s">
        <v>8348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8330</v>
      </c>
      <c r="R2226" t="s">
        <v>8348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8330</v>
      </c>
      <c r="R2227" t="s">
        <v>8348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8330</v>
      </c>
      <c r="R2228" t="s">
        <v>8348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8330</v>
      </c>
      <c r="R2229" t="s">
        <v>8348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8330</v>
      </c>
      <c r="R2230" t="s">
        <v>8348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8330</v>
      </c>
      <c r="R2231" t="s">
        <v>8348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8330</v>
      </c>
      <c r="R2232" t="s">
        <v>8348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8330</v>
      </c>
      <c r="R2233" t="s">
        <v>8348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8330</v>
      </c>
      <c r="R2234" t="s">
        <v>8348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8330</v>
      </c>
      <c r="R2235" t="s">
        <v>8348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8330</v>
      </c>
      <c r="R2236" t="s">
        <v>8348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8330</v>
      </c>
      <c r="R2237" t="s">
        <v>8348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8330</v>
      </c>
      <c r="R2238" t="s">
        <v>8348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8330</v>
      </c>
      <c r="R2239" t="s">
        <v>8348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8330</v>
      </c>
      <c r="R2240" t="s">
        <v>8348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8330</v>
      </c>
      <c r="R2241" t="s">
        <v>8348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8330</v>
      </c>
      <c r="R2242" t="s">
        <v>8348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8330</v>
      </c>
      <c r="R2243" t="s">
        <v>8348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8330</v>
      </c>
      <c r="R2244" t="s">
        <v>8348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8330</v>
      </c>
      <c r="R2245" t="s">
        <v>8348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8330</v>
      </c>
      <c r="R2246" t="s">
        <v>8348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8330</v>
      </c>
      <c r="R2247" t="s">
        <v>8348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8330</v>
      </c>
      <c r="R2248" t="s">
        <v>8348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8330</v>
      </c>
      <c r="R2249" t="s">
        <v>8348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8330</v>
      </c>
      <c r="R2250" t="s">
        <v>8348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8330</v>
      </c>
      <c r="R2251" t="s">
        <v>8348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8330</v>
      </c>
      <c r="R2252" t="s">
        <v>8348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8330</v>
      </c>
      <c r="R2253" t="s">
        <v>8348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8330</v>
      </c>
      <c r="R2254" t="s">
        <v>8348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8330</v>
      </c>
      <c r="R2255" t="s">
        <v>8348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8330</v>
      </c>
      <c r="R2256" t="s">
        <v>8348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8330</v>
      </c>
      <c r="R2257" t="s">
        <v>8348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8330</v>
      </c>
      <c r="R2258" t="s">
        <v>8348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8330</v>
      </c>
      <c r="R2259" t="s">
        <v>8348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8330</v>
      </c>
      <c r="R2260" t="s">
        <v>8348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8330</v>
      </c>
      <c r="R2261" t="s">
        <v>8348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8330</v>
      </c>
      <c r="R2262" t="s">
        <v>8348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8330</v>
      </c>
      <c r="R2263" t="s">
        <v>8348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8330</v>
      </c>
      <c r="R2264" t="s">
        <v>8348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8330</v>
      </c>
      <c r="R2265" t="s">
        <v>8348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8330</v>
      </c>
      <c r="R2266" t="s">
        <v>8348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8330</v>
      </c>
      <c r="R2267" t="s">
        <v>8348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8330</v>
      </c>
      <c r="R2268" t="s">
        <v>8348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8330</v>
      </c>
      <c r="R2269" t="s">
        <v>8348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8330</v>
      </c>
      <c r="R2270" t="s">
        <v>8348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8330</v>
      </c>
      <c r="R2271" t="s">
        <v>8348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8330</v>
      </c>
      <c r="R2272" t="s">
        <v>8348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8330</v>
      </c>
      <c r="R2273" t="s">
        <v>8348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8330</v>
      </c>
      <c r="R2274" t="s">
        <v>8348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8330</v>
      </c>
      <c r="R2275" t="s">
        <v>8348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8330</v>
      </c>
      <c r="R2276" t="s">
        <v>8348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8330</v>
      </c>
      <c r="R2277" t="s">
        <v>8348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8330</v>
      </c>
      <c r="R2278" t="s">
        <v>8348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8330</v>
      </c>
      <c r="R2279" t="s">
        <v>8348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8330</v>
      </c>
      <c r="R2280" t="s">
        <v>8348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8330</v>
      </c>
      <c r="R2281" t="s">
        <v>8348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8330</v>
      </c>
      <c r="R2282" t="s">
        <v>8348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8322</v>
      </c>
      <c r="R2283" t="s">
        <v>8323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8322</v>
      </c>
      <c r="R2284" t="s">
        <v>8323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8322</v>
      </c>
      <c r="R2285" t="s">
        <v>8323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8322</v>
      </c>
      <c r="R2286" t="s">
        <v>8323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8322</v>
      </c>
      <c r="R2287" t="s">
        <v>8323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8322</v>
      </c>
      <c r="R2288" t="s">
        <v>8323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8322</v>
      </c>
      <c r="R2289" t="s">
        <v>8323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8322</v>
      </c>
      <c r="R2290" t="s">
        <v>8323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8322</v>
      </c>
      <c r="R2291" t="s">
        <v>8323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8322</v>
      </c>
      <c r="R2292" t="s">
        <v>8323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8322</v>
      </c>
      <c r="R2293" t="s">
        <v>8323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8322</v>
      </c>
      <c r="R2294" t="s">
        <v>8323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8322</v>
      </c>
      <c r="R2295" t="s">
        <v>8323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8322</v>
      </c>
      <c r="R2296" t="s">
        <v>8323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8322</v>
      </c>
      <c r="R2297" t="s">
        <v>8323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8322</v>
      </c>
      <c r="R2298" t="s">
        <v>8323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8322</v>
      </c>
      <c r="R2299" t="s">
        <v>8323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8322</v>
      </c>
      <c r="R2300" t="s">
        <v>8323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8322</v>
      </c>
      <c r="R2301" t="s">
        <v>8323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8322</v>
      </c>
      <c r="R2302" t="s">
        <v>8323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8322</v>
      </c>
      <c r="R2303" t="s">
        <v>8326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8322</v>
      </c>
      <c r="R2304" t="s">
        <v>8326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8322</v>
      </c>
      <c r="R2305" t="s">
        <v>8326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8322</v>
      </c>
      <c r="R2306" t="s">
        <v>8326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8322</v>
      </c>
      <c r="R2307" t="s">
        <v>8326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8322</v>
      </c>
      <c r="R2308" t="s">
        <v>8326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8322</v>
      </c>
      <c r="R2309" t="s">
        <v>8326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8322</v>
      </c>
      <c r="R2310" t="s">
        <v>8326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8322</v>
      </c>
      <c r="R2311" t="s">
        <v>8326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8322</v>
      </c>
      <c r="R2312" t="s">
        <v>8326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8322</v>
      </c>
      <c r="R2313" t="s">
        <v>8326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8322</v>
      </c>
      <c r="R2314" t="s">
        <v>8326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8322</v>
      </c>
      <c r="R2315" t="s">
        <v>8326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8322</v>
      </c>
      <c r="R2316" t="s">
        <v>8326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8322</v>
      </c>
      <c r="R2317" t="s">
        <v>8326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8322</v>
      </c>
      <c r="R2318" t="s">
        <v>8326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8322</v>
      </c>
      <c r="R2319" t="s">
        <v>8326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8322</v>
      </c>
      <c r="R2320" t="s">
        <v>8326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8322</v>
      </c>
      <c r="R2321" t="s">
        <v>8326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8322</v>
      </c>
      <c r="R2322" t="s">
        <v>8326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8333</v>
      </c>
      <c r="R2323" t="s">
        <v>8349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8333</v>
      </c>
      <c r="R2324" t="s">
        <v>8349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8333</v>
      </c>
      <c r="R2325" t="s">
        <v>8349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8333</v>
      </c>
      <c r="R2326" t="s">
        <v>8349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8333</v>
      </c>
      <c r="R2327" t="s">
        <v>8349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8333</v>
      </c>
      <c r="R2328" t="s">
        <v>8349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8333</v>
      </c>
      <c r="R2329" t="s">
        <v>8349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8333</v>
      </c>
      <c r="R2330" t="s">
        <v>8349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8333</v>
      </c>
      <c r="R2331" t="s">
        <v>8349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8333</v>
      </c>
      <c r="R2332" t="s">
        <v>8349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8333</v>
      </c>
      <c r="R2333" t="s">
        <v>8349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8333</v>
      </c>
      <c r="R2334" t="s">
        <v>8349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8333</v>
      </c>
      <c r="R2335" t="s">
        <v>8349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8333</v>
      </c>
      <c r="R2336" t="s">
        <v>8349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8333</v>
      </c>
      <c r="R2337" t="s">
        <v>8349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8333</v>
      </c>
      <c r="R2338" t="s">
        <v>8349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8333</v>
      </c>
      <c r="R2339" t="s">
        <v>8349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8333</v>
      </c>
      <c r="R2340" t="s">
        <v>8349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8333</v>
      </c>
      <c r="R2341" t="s">
        <v>8349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8333</v>
      </c>
      <c r="R2342" t="s">
        <v>8349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8316</v>
      </c>
      <c r="R2343" t="s">
        <v>8317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8316</v>
      </c>
      <c r="R2344" t="s">
        <v>8317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8316</v>
      </c>
      <c r="R2345" t="s">
        <v>8317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8316</v>
      </c>
      <c r="R2346" t="s">
        <v>8317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8316</v>
      </c>
      <c r="R2347" t="s">
        <v>8317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8316</v>
      </c>
      <c r="R2348" t="s">
        <v>8317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8316</v>
      </c>
      <c r="R2349" t="s">
        <v>8317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8316</v>
      </c>
      <c r="R2350" t="s">
        <v>8317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8316</v>
      </c>
      <c r="R2351" t="s">
        <v>8317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8316</v>
      </c>
      <c r="R2352" t="s">
        <v>8317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8316</v>
      </c>
      <c r="R2353" t="s">
        <v>8317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8316</v>
      </c>
      <c r="R2354" t="s">
        <v>8317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8316</v>
      </c>
      <c r="R2355" t="s">
        <v>8317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8316</v>
      </c>
      <c r="R2356" t="s">
        <v>8317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8316</v>
      </c>
      <c r="R2357" t="s">
        <v>8317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8316</v>
      </c>
      <c r="R2358" t="s">
        <v>8317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8316</v>
      </c>
      <c r="R2359" t="s">
        <v>8317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8316</v>
      </c>
      <c r="R2360" t="s">
        <v>8317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8316</v>
      </c>
      <c r="R2361" t="s">
        <v>8317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8316</v>
      </c>
      <c r="R2362" t="s">
        <v>8317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8316</v>
      </c>
      <c r="R2363" t="s">
        <v>8317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8316</v>
      </c>
      <c r="R2364" t="s">
        <v>8317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8316</v>
      </c>
      <c r="R2365" t="s">
        <v>8317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8316</v>
      </c>
      <c r="R2366" t="s">
        <v>8317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8316</v>
      </c>
      <c r="R2367" t="s">
        <v>8317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8316</v>
      </c>
      <c r="R2368" t="s">
        <v>8317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8316</v>
      </c>
      <c r="R2369" t="s">
        <v>8317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8316</v>
      </c>
      <c r="R2370" t="s">
        <v>8317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8316</v>
      </c>
      <c r="R2371" t="s">
        <v>8317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8316</v>
      </c>
      <c r="R2372" t="s">
        <v>8317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8316</v>
      </c>
      <c r="R2373" t="s">
        <v>8317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8316</v>
      </c>
      <c r="R2374" t="s">
        <v>8317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8316</v>
      </c>
      <c r="R2375" t="s">
        <v>8317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8316</v>
      </c>
      <c r="R2376" t="s">
        <v>8317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8316</v>
      </c>
      <c r="R2377" t="s">
        <v>8317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8316</v>
      </c>
      <c r="R2378" t="s">
        <v>8317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8316</v>
      </c>
      <c r="R2379" t="s">
        <v>8317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8316</v>
      </c>
      <c r="R2380" t="s">
        <v>8317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8316</v>
      </c>
      <c r="R2381" t="s">
        <v>8317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8316</v>
      </c>
      <c r="R2382" t="s">
        <v>8317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8316</v>
      </c>
      <c r="R2383" t="s">
        <v>8317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8316</v>
      </c>
      <c r="R2384" t="s">
        <v>8317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8316</v>
      </c>
      <c r="R2385" t="s">
        <v>8317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8316</v>
      </c>
      <c r="R2386" t="s">
        <v>8317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8316</v>
      </c>
      <c r="R2387" t="s">
        <v>8317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8316</v>
      </c>
      <c r="R2388" t="s">
        <v>8317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8316</v>
      </c>
      <c r="R2389" t="s">
        <v>8317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8316</v>
      </c>
      <c r="R2390" t="s">
        <v>8317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8316</v>
      </c>
      <c r="R2391" t="s">
        <v>8317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8316</v>
      </c>
      <c r="R2392" t="s">
        <v>8317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8316</v>
      </c>
      <c r="R2393" t="s">
        <v>8317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8316</v>
      </c>
      <c r="R2394" t="s">
        <v>8317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8316</v>
      </c>
      <c r="R2395" t="s">
        <v>8317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8316</v>
      </c>
      <c r="R2396" t="s">
        <v>8317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8316</v>
      </c>
      <c r="R2397" t="s">
        <v>8317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8316</v>
      </c>
      <c r="R2398" t="s">
        <v>8317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8316</v>
      </c>
      <c r="R2399" t="s">
        <v>8317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8316</v>
      </c>
      <c r="R2400" t="s">
        <v>8317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8316</v>
      </c>
      <c r="R2401" t="s">
        <v>8317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8316</v>
      </c>
      <c r="R2402" t="s">
        <v>8317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8333</v>
      </c>
      <c r="R2403" t="s">
        <v>8334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8333</v>
      </c>
      <c r="R2404" t="s">
        <v>8334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8333</v>
      </c>
      <c r="R2405" t="s">
        <v>8334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8333</v>
      </c>
      <c r="R2406" t="s">
        <v>8334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8333</v>
      </c>
      <c r="R2407" t="s">
        <v>8334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8333</v>
      </c>
      <c r="R2408" t="s">
        <v>8334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8333</v>
      </c>
      <c r="R2409" t="s">
        <v>8334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8333</v>
      </c>
      <c r="R2410" t="s">
        <v>8334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8333</v>
      </c>
      <c r="R2411" t="s">
        <v>8334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8333</v>
      </c>
      <c r="R2412" t="s">
        <v>8334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8333</v>
      </c>
      <c r="R2413" t="s">
        <v>8334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8333</v>
      </c>
      <c r="R2414" t="s">
        <v>8334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8333</v>
      </c>
      <c r="R2415" t="s">
        <v>8334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8333</v>
      </c>
      <c r="R2416" t="s">
        <v>8334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8333</v>
      </c>
      <c r="R2417" t="s">
        <v>8334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8333</v>
      </c>
      <c r="R2418" t="s">
        <v>8334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8333</v>
      </c>
      <c r="R2419" t="s">
        <v>8334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8333</v>
      </c>
      <c r="R2420" t="s">
        <v>8334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8333</v>
      </c>
      <c r="R2421" t="s">
        <v>8334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8333</v>
      </c>
      <c r="R2422" t="s">
        <v>8334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8333</v>
      </c>
      <c r="R2423" t="s">
        <v>8334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8333</v>
      </c>
      <c r="R2424" t="s">
        <v>8334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8333</v>
      </c>
      <c r="R2425" t="s">
        <v>8334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8333</v>
      </c>
      <c r="R2426" t="s">
        <v>8334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8333</v>
      </c>
      <c r="R2427" t="s">
        <v>8334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8333</v>
      </c>
      <c r="R2428" t="s">
        <v>8334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8333</v>
      </c>
      <c r="R2429" t="s">
        <v>8334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8333</v>
      </c>
      <c r="R2430" t="s">
        <v>8334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8333</v>
      </c>
      <c r="R2431" t="s">
        <v>8334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8333</v>
      </c>
      <c r="R2432" t="s">
        <v>8334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8333</v>
      </c>
      <c r="R2433" t="s">
        <v>8334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8333</v>
      </c>
      <c r="R2434" t="s">
        <v>8334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8333</v>
      </c>
      <c r="R2435" t="s">
        <v>8334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8333</v>
      </c>
      <c r="R2436" t="s">
        <v>8334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8333</v>
      </c>
      <c r="R2437" t="s">
        <v>8334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8333</v>
      </c>
      <c r="R2438" t="s">
        <v>8334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8333</v>
      </c>
      <c r="R2439" t="s">
        <v>8334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8333</v>
      </c>
      <c r="R2440" t="s">
        <v>8334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8333</v>
      </c>
      <c r="R2441" t="s">
        <v>8334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8333</v>
      </c>
      <c r="R2442" t="s">
        <v>8334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8333</v>
      </c>
      <c r="R2443" t="s">
        <v>8349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8333</v>
      </c>
      <c r="R2444" t="s">
        <v>8349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8333</v>
      </c>
      <c r="R2445" t="s">
        <v>8349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8333</v>
      </c>
      <c r="R2446" t="s">
        <v>8349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8333</v>
      </c>
      <c r="R2447" t="s">
        <v>8349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8333</v>
      </c>
      <c r="R2448" t="s">
        <v>8349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8333</v>
      </c>
      <c r="R2449" t="s">
        <v>8349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8333</v>
      </c>
      <c r="R2450" t="s">
        <v>8349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8333</v>
      </c>
      <c r="R2451" t="s">
        <v>8349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8333</v>
      </c>
      <c r="R2452" t="s">
        <v>8349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8333</v>
      </c>
      <c r="R2453" t="s">
        <v>8349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8333</v>
      </c>
      <c r="R2454" t="s">
        <v>8349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8333</v>
      </c>
      <c r="R2455" t="s">
        <v>8349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8333</v>
      </c>
      <c r="R2456" t="s">
        <v>8349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8333</v>
      </c>
      <c r="R2457" t="s">
        <v>8349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8333</v>
      </c>
      <c r="R2458" t="s">
        <v>8349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8333</v>
      </c>
      <c r="R2459" t="s">
        <v>8349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8333</v>
      </c>
      <c r="R2460" t="s">
        <v>8349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8333</v>
      </c>
      <c r="R2461" t="s">
        <v>8349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8333</v>
      </c>
      <c r="R2462" t="s">
        <v>8349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8322</v>
      </c>
      <c r="R2463" t="s">
        <v>8326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8322</v>
      </c>
      <c r="R2464" t="s">
        <v>8326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8322</v>
      </c>
      <c r="R2465" t="s">
        <v>8326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8322</v>
      </c>
      <c r="R2466" t="s">
        <v>8326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8322</v>
      </c>
      <c r="R2467" t="s">
        <v>8326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8322</v>
      </c>
      <c r="R2468" t="s">
        <v>8326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8322</v>
      </c>
      <c r="R2469" t="s">
        <v>8326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8322</v>
      </c>
      <c r="R2470" t="s">
        <v>8326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8322</v>
      </c>
      <c r="R2471" t="s">
        <v>8326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8322</v>
      </c>
      <c r="R2472" t="s">
        <v>8326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8322</v>
      </c>
      <c r="R2473" t="s">
        <v>8326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8322</v>
      </c>
      <c r="R2474" t="s">
        <v>8326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8322</v>
      </c>
      <c r="R2475" t="s">
        <v>8326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8322</v>
      </c>
      <c r="R2476" t="s">
        <v>8326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8322</v>
      </c>
      <c r="R2477" t="s">
        <v>8326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8322</v>
      </c>
      <c r="R2478" t="s">
        <v>8326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8322</v>
      </c>
      <c r="R2479" t="s">
        <v>8326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8322</v>
      </c>
      <c r="R2480" t="s">
        <v>8326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8322</v>
      </c>
      <c r="R2481" t="s">
        <v>8326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8322</v>
      </c>
      <c r="R2482" t="s">
        <v>8326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8322</v>
      </c>
      <c r="R2483" t="s">
        <v>8326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8322</v>
      </c>
      <c r="R2484" t="s">
        <v>8326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8322</v>
      </c>
      <c r="R2485" t="s">
        <v>8326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8322</v>
      </c>
      <c r="R2486" t="s">
        <v>8326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8322</v>
      </c>
      <c r="R2487" t="s">
        <v>8326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8322</v>
      </c>
      <c r="R2488" t="s">
        <v>8326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8322</v>
      </c>
      <c r="R2489" t="s">
        <v>8326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8322</v>
      </c>
      <c r="R2490" t="s">
        <v>8326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8322</v>
      </c>
      <c r="R2491" t="s">
        <v>8326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8322</v>
      </c>
      <c r="R2492" t="s">
        <v>8326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8322</v>
      </c>
      <c r="R2493" t="s">
        <v>8326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8322</v>
      </c>
      <c r="R2494" t="s">
        <v>8326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8322</v>
      </c>
      <c r="R2495" t="s">
        <v>8326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8322</v>
      </c>
      <c r="R2496" t="s">
        <v>8326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8322</v>
      </c>
      <c r="R2497" t="s">
        <v>8326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8322</v>
      </c>
      <c r="R2498" t="s">
        <v>8326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8322</v>
      </c>
      <c r="R2499" t="s">
        <v>8326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8322</v>
      </c>
      <c r="R2500" t="s">
        <v>8326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8322</v>
      </c>
      <c r="R2501" t="s">
        <v>8326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8322</v>
      </c>
      <c r="R2502" t="s">
        <v>8326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8333</v>
      </c>
      <c r="R2503" t="s">
        <v>8350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8333</v>
      </c>
      <c r="R2504" t="s">
        <v>8350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8333</v>
      </c>
      <c r="R2505" t="s">
        <v>8350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8333</v>
      </c>
      <c r="R2506" t="s">
        <v>8350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8333</v>
      </c>
      <c r="R2507" t="s">
        <v>8350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8333</v>
      </c>
      <c r="R2508" t="s">
        <v>8350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8333</v>
      </c>
      <c r="R2509" t="s">
        <v>8350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8333</v>
      </c>
      <c r="R2510" t="s">
        <v>8350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8333</v>
      </c>
      <c r="R2511" t="s">
        <v>8350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8333</v>
      </c>
      <c r="R2512" t="s">
        <v>8350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8333</v>
      </c>
      <c r="R2513" t="s">
        <v>8350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8333</v>
      </c>
      <c r="R2514" t="s">
        <v>8350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8333</v>
      </c>
      <c r="R2515" t="s">
        <v>8350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8333</v>
      </c>
      <c r="R2516" t="s">
        <v>8350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8333</v>
      </c>
      <c r="R2517" t="s">
        <v>8350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8333</v>
      </c>
      <c r="R2518" t="s">
        <v>8350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8333</v>
      </c>
      <c r="R2519" t="s">
        <v>8350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8333</v>
      </c>
      <c r="R2520" t="s">
        <v>8350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8333</v>
      </c>
      <c r="R2521" t="s">
        <v>8350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8333</v>
      </c>
      <c r="R2522" t="s">
        <v>8350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8322</v>
      </c>
      <c r="R2523" t="s">
        <v>8351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8322</v>
      </c>
      <c r="R2524" t="s">
        <v>8351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8322</v>
      </c>
      <c r="R2525" t="s">
        <v>8351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8322</v>
      </c>
      <c r="R2526" t="s">
        <v>8351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8322</v>
      </c>
      <c r="R2527" t="s">
        <v>8351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8322</v>
      </c>
      <c r="R2528" t="s">
        <v>8351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8322</v>
      </c>
      <c r="R2529" t="s">
        <v>8351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8322</v>
      </c>
      <c r="R2530" t="s">
        <v>8351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8322</v>
      </c>
      <c r="R2531" t="s">
        <v>8351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8322</v>
      </c>
      <c r="R2532" t="s">
        <v>8351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8322</v>
      </c>
      <c r="R2533" t="s">
        <v>8351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8322</v>
      </c>
      <c r="R2534" t="s">
        <v>8351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8322</v>
      </c>
      <c r="R2535" t="s">
        <v>8351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8322</v>
      </c>
      <c r="R2536" t="s">
        <v>8351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8322</v>
      </c>
      <c r="R2537" t="s">
        <v>8351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8322</v>
      </c>
      <c r="R2538" t="s">
        <v>8351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8322</v>
      </c>
      <c r="R2539" t="s">
        <v>8351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8322</v>
      </c>
      <c r="R2540" t="s">
        <v>8351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8322</v>
      </c>
      <c r="R2541" t="s">
        <v>8351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8322</v>
      </c>
      <c r="R2542" t="s">
        <v>8351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8322</v>
      </c>
      <c r="R2543" t="s">
        <v>8351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8322</v>
      </c>
      <c r="R2544" t="s">
        <v>8351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8322</v>
      </c>
      <c r="R2545" t="s">
        <v>8351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8322</v>
      </c>
      <c r="R2546" t="s">
        <v>8351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8322</v>
      </c>
      <c r="R2547" t="s">
        <v>8351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8322</v>
      </c>
      <c r="R2548" t="s">
        <v>8351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8322</v>
      </c>
      <c r="R2549" t="s">
        <v>8351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8322</v>
      </c>
      <c r="R2550" t="s">
        <v>8351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8322</v>
      </c>
      <c r="R2551" t="s">
        <v>8351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8322</v>
      </c>
      <c r="R2552" t="s">
        <v>8351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8322</v>
      </c>
      <c r="R2553" t="s">
        <v>8351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8322</v>
      </c>
      <c r="R2554" t="s">
        <v>8351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8322</v>
      </c>
      <c r="R2555" t="s">
        <v>8351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8322</v>
      </c>
      <c r="R2556" t="s">
        <v>8351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8322</v>
      </c>
      <c r="R2557" t="s">
        <v>8351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8322</v>
      </c>
      <c r="R2558" t="s">
        <v>8351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8322</v>
      </c>
      <c r="R2559" t="s">
        <v>8351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8322</v>
      </c>
      <c r="R2560" t="s">
        <v>8351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8322</v>
      </c>
      <c r="R2561" t="s">
        <v>8351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8322</v>
      </c>
      <c r="R2562" t="s">
        <v>8351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8333</v>
      </c>
      <c r="R2563" t="s">
        <v>8334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8333</v>
      </c>
      <c r="R2564" t="s">
        <v>8334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8333</v>
      </c>
      <c r="R2565" t="s">
        <v>8334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8333</v>
      </c>
      <c r="R2566" t="s">
        <v>8334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8333</v>
      </c>
      <c r="R2567" t="s">
        <v>8334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8333</v>
      </c>
      <c r="R2568" t="s">
        <v>8334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8333</v>
      </c>
      <c r="R2569" t="s">
        <v>8334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8333</v>
      </c>
      <c r="R2570" t="s">
        <v>8334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8333</v>
      </c>
      <c r="R2571" t="s">
        <v>8334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8333</v>
      </c>
      <c r="R2572" t="s">
        <v>8334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8333</v>
      </c>
      <c r="R2573" t="s">
        <v>8334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8333</v>
      </c>
      <c r="R2574" t="s">
        <v>8334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8333</v>
      </c>
      <c r="R2575" t="s">
        <v>8334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8333</v>
      </c>
      <c r="R2576" t="s">
        <v>8334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8333</v>
      </c>
      <c r="R2577" t="s">
        <v>8334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8333</v>
      </c>
      <c r="R2578" t="s">
        <v>8334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8333</v>
      </c>
      <c r="R2579" t="s">
        <v>8334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8333</v>
      </c>
      <c r="R2580" t="s">
        <v>8334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8333</v>
      </c>
      <c r="R2581" t="s">
        <v>8334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8333</v>
      </c>
      <c r="R2582" t="s">
        <v>8334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8333</v>
      </c>
      <c r="R2583" t="s">
        <v>8334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8333</v>
      </c>
      <c r="R2584" t="s">
        <v>8334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8333</v>
      </c>
      <c r="R2585" t="s">
        <v>8334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8333</v>
      </c>
      <c r="R2586" t="s">
        <v>8334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8333</v>
      </c>
      <c r="R2587" t="s">
        <v>8334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8333</v>
      </c>
      <c r="R2588" t="s">
        <v>8334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8333</v>
      </c>
      <c r="R2589" t="s">
        <v>8334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8333</v>
      </c>
      <c r="R2590" t="s">
        <v>8334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8333</v>
      </c>
      <c r="R2591" t="s">
        <v>8334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8333</v>
      </c>
      <c r="R2592" t="s">
        <v>8334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8333</v>
      </c>
      <c r="R2593" t="s">
        <v>8334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8333</v>
      </c>
      <c r="R2594" t="s">
        <v>8334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8333</v>
      </c>
      <c r="R2595" t="s">
        <v>8334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8333</v>
      </c>
      <c r="R2596" t="s">
        <v>8334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8333</v>
      </c>
      <c r="R2597" t="s">
        <v>8334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8333</v>
      </c>
      <c r="R2598" t="s">
        <v>8334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8333</v>
      </c>
      <c r="R2599" t="s">
        <v>8334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8333</v>
      </c>
      <c r="R2600" t="s">
        <v>8334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8333</v>
      </c>
      <c r="R2601" t="s">
        <v>8334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8333</v>
      </c>
      <c r="R2602" t="s">
        <v>8334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8316</v>
      </c>
      <c r="R2603" t="s">
        <v>8352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8316</v>
      </c>
      <c r="R2604" t="s">
        <v>8352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8316</v>
      </c>
      <c r="R2605" t="s">
        <v>8352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8316</v>
      </c>
      <c r="R2606" t="s">
        <v>8352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8316</v>
      </c>
      <c r="R2607" t="s">
        <v>8352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8316</v>
      </c>
      <c r="R2608" t="s">
        <v>8352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8316</v>
      </c>
      <c r="R2609" t="s">
        <v>8352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8316</v>
      </c>
      <c r="R2610" t="s">
        <v>8352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8316</v>
      </c>
      <c r="R2611" t="s">
        <v>8352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8316</v>
      </c>
      <c r="R2612" t="s">
        <v>8352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8316</v>
      </c>
      <c r="R2613" t="s">
        <v>8352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8316</v>
      </c>
      <c r="R2614" t="s">
        <v>8352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8316</v>
      </c>
      <c r="R2615" t="s">
        <v>8352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8316</v>
      </c>
      <c r="R2616" t="s">
        <v>8352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8316</v>
      </c>
      <c r="R2617" t="s">
        <v>8352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8316</v>
      </c>
      <c r="R2618" t="s">
        <v>8352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8316</v>
      </c>
      <c r="R2619" t="s">
        <v>8352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8316</v>
      </c>
      <c r="R2620" t="s">
        <v>8352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8316</v>
      </c>
      <c r="R2621" t="s">
        <v>8352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8316</v>
      </c>
      <c r="R2622" t="s">
        <v>8352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8316</v>
      </c>
      <c r="R2623" t="s">
        <v>8352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8316</v>
      </c>
      <c r="R2624" t="s">
        <v>8352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8316</v>
      </c>
      <c r="R2625" t="s">
        <v>8352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8316</v>
      </c>
      <c r="R2626" t="s">
        <v>8352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8316</v>
      </c>
      <c r="R2627" t="s">
        <v>8352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8316</v>
      </c>
      <c r="R2628" t="s">
        <v>8352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8316</v>
      </c>
      <c r="R2629" t="s">
        <v>8352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8316</v>
      </c>
      <c r="R2630" t="s">
        <v>8352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8316</v>
      </c>
      <c r="R2631" t="s">
        <v>8352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8316</v>
      </c>
      <c r="R2632" t="s">
        <v>8352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8316</v>
      </c>
      <c r="R2633" t="s">
        <v>8352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8316</v>
      </c>
      <c r="R2634" t="s">
        <v>8352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8316</v>
      </c>
      <c r="R2635" t="s">
        <v>8352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8316</v>
      </c>
      <c r="R2636" t="s">
        <v>8352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8316</v>
      </c>
      <c r="R2637" t="s">
        <v>8352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8316</v>
      </c>
      <c r="R2638" t="s">
        <v>8352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8316</v>
      </c>
      <c r="R2639" t="s">
        <v>8352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8316</v>
      </c>
      <c r="R2640" t="s">
        <v>8352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8316</v>
      </c>
      <c r="R2641" t="s">
        <v>8352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8316</v>
      </c>
      <c r="R2642" t="s">
        <v>8352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8316</v>
      </c>
      <c r="R2643" t="s">
        <v>8352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8316</v>
      </c>
      <c r="R2644" t="s">
        <v>8352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8316</v>
      </c>
      <c r="R2645" t="s">
        <v>8352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8316</v>
      </c>
      <c r="R2646" t="s">
        <v>8352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8316</v>
      </c>
      <c r="R2647" t="s">
        <v>8352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8316</v>
      </c>
      <c r="R2648" t="s">
        <v>8352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8316</v>
      </c>
      <c r="R2649" t="s">
        <v>8352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8316</v>
      </c>
      <c r="R2650" t="s">
        <v>8352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8316</v>
      </c>
      <c r="R2651" t="s">
        <v>8352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8316</v>
      </c>
      <c r="R2652" t="s">
        <v>8352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8316</v>
      </c>
      <c r="R2653" t="s">
        <v>8352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8316</v>
      </c>
      <c r="R2654" t="s">
        <v>8352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8316</v>
      </c>
      <c r="R2655" t="s">
        <v>8352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8316</v>
      </c>
      <c r="R2656" t="s">
        <v>8352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8316</v>
      </c>
      <c r="R2657" t="s">
        <v>8352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8316</v>
      </c>
      <c r="R2658" t="s">
        <v>8352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8316</v>
      </c>
      <c r="R2659" t="s">
        <v>8352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8316</v>
      </c>
      <c r="R2660" t="s">
        <v>8352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8316</v>
      </c>
      <c r="R2661" t="s">
        <v>8352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8316</v>
      </c>
      <c r="R2662" t="s">
        <v>8352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8316</v>
      </c>
      <c r="R2663" t="s">
        <v>8353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8316</v>
      </c>
      <c r="R2664" t="s">
        <v>8353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8316</v>
      </c>
      <c r="R2665" t="s">
        <v>8353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8316</v>
      </c>
      <c r="R2666" t="s">
        <v>8353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8316</v>
      </c>
      <c r="R2667" t="s">
        <v>8353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8316</v>
      </c>
      <c r="R2668" t="s">
        <v>8353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8316</v>
      </c>
      <c r="R2669" t="s">
        <v>8353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8316</v>
      </c>
      <c r="R2670" t="s">
        <v>8353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8316</v>
      </c>
      <c r="R2671" t="s">
        <v>8353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8316</v>
      </c>
      <c r="R2672" t="s">
        <v>8353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8316</v>
      </c>
      <c r="R2673" t="s">
        <v>8353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8316</v>
      </c>
      <c r="R2674" t="s">
        <v>8353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8316</v>
      </c>
      <c r="R2675" t="s">
        <v>8353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8316</v>
      </c>
      <c r="R2676" t="s">
        <v>8353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8316</v>
      </c>
      <c r="R2677" t="s">
        <v>8353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8316</v>
      </c>
      <c r="R2678" t="s">
        <v>8353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8316</v>
      </c>
      <c r="R2679" t="s">
        <v>8353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8316</v>
      </c>
      <c r="R2680" t="s">
        <v>8353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8316</v>
      </c>
      <c r="R2681" t="s">
        <v>8353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8316</v>
      </c>
      <c r="R2682" t="s">
        <v>8353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8333</v>
      </c>
      <c r="R2683" t="s">
        <v>8334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8333</v>
      </c>
      <c r="R2684" t="s">
        <v>8334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8333</v>
      </c>
      <c r="R2685" t="s">
        <v>8334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8333</v>
      </c>
      <c r="R2686" t="s">
        <v>8334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8333</v>
      </c>
      <c r="R2687" t="s">
        <v>8334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8333</v>
      </c>
      <c r="R2688" t="s">
        <v>8334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8333</v>
      </c>
      <c r="R2689" t="s">
        <v>8334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8333</v>
      </c>
      <c r="R2690" t="s">
        <v>8334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8333</v>
      </c>
      <c r="R2691" t="s">
        <v>8334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8333</v>
      </c>
      <c r="R2692" t="s">
        <v>8334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8333</v>
      </c>
      <c r="R2693" t="s">
        <v>8334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8333</v>
      </c>
      <c r="R2694" t="s">
        <v>8334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8333</v>
      </c>
      <c r="R2695" t="s">
        <v>8334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8333</v>
      </c>
      <c r="R2696" t="s">
        <v>8334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8333</v>
      </c>
      <c r="R2697" t="s">
        <v>8334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8333</v>
      </c>
      <c r="R2698" t="s">
        <v>8334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8333</v>
      </c>
      <c r="R2699" t="s">
        <v>8334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8333</v>
      </c>
      <c r="R2700" t="s">
        <v>8334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8333</v>
      </c>
      <c r="R2701" t="s">
        <v>8334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8333</v>
      </c>
      <c r="R2702" t="s">
        <v>8334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8314</v>
      </c>
      <c r="R2703" t="s">
        <v>8354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8314</v>
      </c>
      <c r="R2704" t="s">
        <v>8354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8314</v>
      </c>
      <c r="R2705" t="s">
        <v>8354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8314</v>
      </c>
      <c r="R2706" t="s">
        <v>8354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8314</v>
      </c>
      <c r="R2707" t="s">
        <v>8354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8314</v>
      </c>
      <c r="R2708" t="s">
        <v>8354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8314</v>
      </c>
      <c r="R2709" t="s">
        <v>8354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8314</v>
      </c>
      <c r="R2710" t="s">
        <v>8354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8314</v>
      </c>
      <c r="R2711" t="s">
        <v>8354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8314</v>
      </c>
      <c r="R2712" t="s">
        <v>8354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8314</v>
      </c>
      <c r="R2713" t="s">
        <v>8354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8314</v>
      </c>
      <c r="R2714" t="s">
        <v>8354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8314</v>
      </c>
      <c r="R2715" t="s">
        <v>8354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8314</v>
      </c>
      <c r="R2716" t="s">
        <v>8354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8314</v>
      </c>
      <c r="R2717" t="s">
        <v>8354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8314</v>
      </c>
      <c r="R2718" t="s">
        <v>8354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8314</v>
      </c>
      <c r="R2719" t="s">
        <v>8354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8314</v>
      </c>
      <c r="R2720" t="s">
        <v>8354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8314</v>
      </c>
      <c r="R2721" t="s">
        <v>8354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8314</v>
      </c>
      <c r="R2722" t="s">
        <v>8354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8316</v>
      </c>
      <c r="R2723" t="s">
        <v>8346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8316</v>
      </c>
      <c r="R2724" t="s">
        <v>8346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8316</v>
      </c>
      <c r="R2725" t="s">
        <v>8346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8316</v>
      </c>
      <c r="R2726" t="s">
        <v>8346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8316</v>
      </c>
      <c r="R2727" t="s">
        <v>8346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8316</v>
      </c>
      <c r="R2728" t="s">
        <v>8346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8316</v>
      </c>
      <c r="R2729" t="s">
        <v>8346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8316</v>
      </c>
      <c r="R2730" t="s">
        <v>8346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8316</v>
      </c>
      <c r="R2731" t="s">
        <v>8346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8316</v>
      </c>
      <c r="R2732" t="s">
        <v>8346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8316</v>
      </c>
      <c r="R2733" t="s">
        <v>8346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8316</v>
      </c>
      <c r="R2734" t="s">
        <v>8346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8316</v>
      </c>
      <c r="R2735" t="s">
        <v>8346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8316</v>
      </c>
      <c r="R2736" t="s">
        <v>8346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8316</v>
      </c>
      <c r="R2737" t="s">
        <v>8346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8316</v>
      </c>
      <c r="R2738" t="s">
        <v>8346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8316</v>
      </c>
      <c r="R2739" t="s">
        <v>8346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8316</v>
      </c>
      <c r="R2740" t="s">
        <v>8346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8316</v>
      </c>
      <c r="R2741" t="s">
        <v>8346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8316</v>
      </c>
      <c r="R2742" t="s">
        <v>8346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8319</v>
      </c>
      <c r="R2743" t="s">
        <v>8355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8319</v>
      </c>
      <c r="R2744" t="s">
        <v>8355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8319</v>
      </c>
      <c r="R2745" t="s">
        <v>8355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8319</v>
      </c>
      <c r="R2746" t="s">
        <v>8355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8319</v>
      </c>
      <c r="R2747" t="s">
        <v>8355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8319</v>
      </c>
      <c r="R2748" t="s">
        <v>8355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8319</v>
      </c>
      <c r="R2749" t="s">
        <v>8355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8319</v>
      </c>
      <c r="R2750" t="s">
        <v>8355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8319</v>
      </c>
      <c r="R2751" t="s">
        <v>8355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8319</v>
      </c>
      <c r="R2752" t="s">
        <v>8355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8319</v>
      </c>
      <c r="R2753" t="s">
        <v>8355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8319</v>
      </c>
      <c r="R2754" t="s">
        <v>8355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8319</v>
      </c>
      <c r="R2755" t="s">
        <v>8355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8319</v>
      </c>
      <c r="R2756" t="s">
        <v>8355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8319</v>
      </c>
      <c r="R2757" t="s">
        <v>8355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8319</v>
      </c>
      <c r="R2758" t="s">
        <v>8355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8319</v>
      </c>
      <c r="R2759" t="s">
        <v>8355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8319</v>
      </c>
      <c r="R2760" t="s">
        <v>8355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8319</v>
      </c>
      <c r="R2761" t="s">
        <v>8355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8319</v>
      </c>
      <c r="R2762" t="s">
        <v>8355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8319</v>
      </c>
      <c r="R2763" t="s">
        <v>8355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8319</v>
      </c>
      <c r="R2764" t="s">
        <v>8355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8319</v>
      </c>
      <c r="R2765" t="s">
        <v>8355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8319</v>
      </c>
      <c r="R2766" t="s">
        <v>8355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8319</v>
      </c>
      <c r="R2767" t="s">
        <v>8355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8319</v>
      </c>
      <c r="R2768" t="s">
        <v>8355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8319</v>
      </c>
      <c r="R2769" t="s">
        <v>8355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8319</v>
      </c>
      <c r="R2770" t="s">
        <v>8355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8319</v>
      </c>
      <c r="R2771" t="s">
        <v>8355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8319</v>
      </c>
      <c r="R2772" t="s">
        <v>8355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8319</v>
      </c>
      <c r="R2773" t="s">
        <v>8355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8319</v>
      </c>
      <c r="R2774" t="s">
        <v>8355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8319</v>
      </c>
      <c r="R2775" t="s">
        <v>8355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8319</v>
      </c>
      <c r="R2776" t="s">
        <v>8355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8319</v>
      </c>
      <c r="R2777" t="s">
        <v>8355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8319</v>
      </c>
      <c r="R2778" t="s">
        <v>8355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8319</v>
      </c>
      <c r="R2779" t="s">
        <v>8355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8319</v>
      </c>
      <c r="R2780" t="s">
        <v>8355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8319</v>
      </c>
      <c r="R2781" t="s">
        <v>8355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8319</v>
      </c>
      <c r="R2782" t="s">
        <v>8355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8314</v>
      </c>
      <c r="R2783" t="s">
        <v>8315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8314</v>
      </c>
      <c r="R2784" t="s">
        <v>8315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8314</v>
      </c>
      <c r="R2785" t="s">
        <v>8315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8314</v>
      </c>
      <c r="R2786" t="s">
        <v>8315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8314</v>
      </c>
      <c r="R2787" t="s">
        <v>8315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8314</v>
      </c>
      <c r="R2788" t="s">
        <v>8315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8314</v>
      </c>
      <c r="R2789" t="s">
        <v>8315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8314</v>
      </c>
      <c r="R2790" t="s">
        <v>8315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8314</v>
      </c>
      <c r="R2791" t="s">
        <v>8315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8314</v>
      </c>
      <c r="R2792" t="s">
        <v>8315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8314</v>
      </c>
      <c r="R2793" t="s">
        <v>8315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8314</v>
      </c>
      <c r="R2794" t="s">
        <v>8315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8314</v>
      </c>
      <c r="R2795" t="s">
        <v>8315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8314</v>
      </c>
      <c r="R2796" t="s">
        <v>8315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8314</v>
      </c>
      <c r="R2797" t="s">
        <v>8315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8314</v>
      </c>
      <c r="R2798" t="s">
        <v>8315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8314</v>
      </c>
      <c r="R2799" t="s">
        <v>8315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8314</v>
      </c>
      <c r="R2800" t="s">
        <v>8315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8314</v>
      </c>
      <c r="R2801" t="s">
        <v>8315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8314</v>
      </c>
      <c r="R2802" t="s">
        <v>8315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8314</v>
      </c>
      <c r="R2803" t="s">
        <v>8315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8314</v>
      </c>
      <c r="R2804" t="s">
        <v>8315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8314</v>
      </c>
      <c r="R2805" t="s">
        <v>8315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8314</v>
      </c>
      <c r="R2806" t="s">
        <v>8315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8314</v>
      </c>
      <c r="R2807" t="s">
        <v>8315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8314</v>
      </c>
      <c r="R2808" t="s">
        <v>8315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8314</v>
      </c>
      <c r="R2809" t="s">
        <v>8315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8314</v>
      </c>
      <c r="R2810" t="s">
        <v>8315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8314</v>
      </c>
      <c r="R2811" t="s">
        <v>8315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8314</v>
      </c>
      <c r="R2812" t="s">
        <v>8315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8314</v>
      </c>
      <c r="R2813" t="s">
        <v>8315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8314</v>
      </c>
      <c r="R2814" t="s">
        <v>8315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8314</v>
      </c>
      <c r="R2815" t="s">
        <v>8315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8314</v>
      </c>
      <c r="R2816" t="s">
        <v>8315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8314</v>
      </c>
      <c r="R2817" t="s">
        <v>8315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8314</v>
      </c>
      <c r="R2818" t="s">
        <v>8315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43" si="221">IFERROR(ROUND(E2819/L2819,2),0)</f>
        <v>23.64</v>
      </c>
      <c r="Q2819" s="11" t="s">
        <v>8314</v>
      </c>
      <c r="R2819" t="s">
        <v>8315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8314</v>
      </c>
      <c r="R2820" t="s">
        <v>8315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8314</v>
      </c>
      <c r="R2821" t="s">
        <v>8315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8314</v>
      </c>
      <c r="R2822" t="s">
        <v>8315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8314</v>
      </c>
      <c r="R2823" t="s">
        <v>8315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8314</v>
      </c>
      <c r="R2824" t="s">
        <v>8315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8314</v>
      </c>
      <c r="R2825" t="s">
        <v>8315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8314</v>
      </c>
      <c r="R2826" t="s">
        <v>8315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8314</v>
      </c>
      <c r="R2827" t="s">
        <v>8315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8314</v>
      </c>
      <c r="R2828" t="s">
        <v>8315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8314</v>
      </c>
      <c r="R2829" t="s">
        <v>8315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8314</v>
      </c>
      <c r="R2830" t="s">
        <v>8315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8314</v>
      </c>
      <c r="R2831" t="s">
        <v>8315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8314</v>
      </c>
      <c r="R2832" t="s">
        <v>8315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8314</v>
      </c>
      <c r="R2833" t="s">
        <v>8315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8314</v>
      </c>
      <c r="R2834" t="s">
        <v>8315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8314</v>
      </c>
      <c r="R2835" t="s">
        <v>8315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8314</v>
      </c>
      <c r="R2836" t="s">
        <v>8315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8314</v>
      </c>
      <c r="R2837" t="s">
        <v>8315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8314</v>
      </c>
      <c r="R2838" t="s">
        <v>8315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8314</v>
      </c>
      <c r="R2839" t="s">
        <v>8315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8314</v>
      </c>
      <c r="R2840" t="s">
        <v>8315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8314</v>
      </c>
      <c r="R2841" t="s">
        <v>8315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8314</v>
      </c>
      <c r="R2842" t="s">
        <v>8315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8314</v>
      </c>
      <c r="R2843" t="s">
        <v>8315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IFERROR(ROUND(E2844/L2844,2), 0)</f>
        <v>0</v>
      </c>
      <c r="Q2844" s="11" t="s">
        <v>8314</v>
      </c>
      <c r="R2844" t="s">
        <v>8315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ref="P2845:P2908" si="225">IFERROR(ROUND(E2845/L2845,2), 0)</f>
        <v>0</v>
      </c>
      <c r="Q2845" s="11" t="s">
        <v>8314</v>
      </c>
      <c r="R2845" t="s">
        <v>8315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5"/>
        <v>30</v>
      </c>
      <c r="Q2846" s="11" t="s">
        <v>8314</v>
      </c>
      <c r="R2846" t="s">
        <v>8315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5"/>
        <v>60.67</v>
      </c>
      <c r="Q2847" s="11" t="s">
        <v>8314</v>
      </c>
      <c r="R2847" t="s">
        <v>8315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5"/>
        <v>0</v>
      </c>
      <c r="Q2848" s="11" t="s">
        <v>8314</v>
      </c>
      <c r="R2848" t="s">
        <v>8315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5"/>
        <v>0</v>
      </c>
      <c r="Q2849" s="11" t="s">
        <v>8314</v>
      </c>
      <c r="R2849" t="s">
        <v>8315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5"/>
        <v>23.33</v>
      </c>
      <c r="Q2850" s="11" t="s">
        <v>8314</v>
      </c>
      <c r="R2850" t="s">
        <v>8315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5"/>
        <v>5</v>
      </c>
      <c r="Q2851" s="11" t="s">
        <v>8314</v>
      </c>
      <c r="R2851" t="s">
        <v>8315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5"/>
        <v>23.92</v>
      </c>
      <c r="Q2852" s="11" t="s">
        <v>8314</v>
      </c>
      <c r="R2852" t="s">
        <v>8315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5"/>
        <v>0</v>
      </c>
      <c r="Q2853" s="11" t="s">
        <v>8314</v>
      </c>
      <c r="R2853" t="s">
        <v>8315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5"/>
        <v>15.83</v>
      </c>
      <c r="Q2854" s="11" t="s">
        <v>8314</v>
      </c>
      <c r="R2854" t="s">
        <v>8315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5"/>
        <v>0</v>
      </c>
      <c r="Q2855" s="11" t="s">
        <v>8314</v>
      </c>
      <c r="R2855" t="s">
        <v>8315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5"/>
        <v>29.79</v>
      </c>
      <c r="Q2856" s="11" t="s">
        <v>8314</v>
      </c>
      <c r="R2856" t="s">
        <v>8315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5"/>
        <v>60</v>
      </c>
      <c r="Q2857" s="11" t="s">
        <v>8314</v>
      </c>
      <c r="R2857" t="s">
        <v>8315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5"/>
        <v>24.33</v>
      </c>
      <c r="Q2858" s="11" t="s">
        <v>8314</v>
      </c>
      <c r="R2858" t="s">
        <v>8315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5"/>
        <v>500</v>
      </c>
      <c r="Q2859" s="11" t="s">
        <v>8314</v>
      </c>
      <c r="R2859" t="s">
        <v>8315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5"/>
        <v>0</v>
      </c>
      <c r="Q2860" s="11" t="s">
        <v>8314</v>
      </c>
      <c r="R2860" t="s">
        <v>8315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5"/>
        <v>35</v>
      </c>
      <c r="Q2861" s="11" t="s">
        <v>8314</v>
      </c>
      <c r="R2861" t="s">
        <v>8315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5"/>
        <v>29.56</v>
      </c>
      <c r="Q2862" s="11" t="s">
        <v>8314</v>
      </c>
      <c r="R2862" t="s">
        <v>8315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5"/>
        <v>26.67</v>
      </c>
      <c r="Q2863" s="11" t="s">
        <v>8314</v>
      </c>
      <c r="R2863" t="s">
        <v>8315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5"/>
        <v>18.329999999999998</v>
      </c>
      <c r="Q2864" s="11" t="s">
        <v>8314</v>
      </c>
      <c r="R2864" t="s">
        <v>8315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5"/>
        <v>20</v>
      </c>
      <c r="Q2865" s="11" t="s">
        <v>8314</v>
      </c>
      <c r="R2865" t="s">
        <v>8315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5"/>
        <v>13.33</v>
      </c>
      <c r="Q2866" s="11" t="s">
        <v>8314</v>
      </c>
      <c r="R2866" t="s">
        <v>8315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5"/>
        <v>0</v>
      </c>
      <c r="Q2867" s="11" t="s">
        <v>8314</v>
      </c>
      <c r="R2867" t="s">
        <v>8315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5"/>
        <v>22.5</v>
      </c>
      <c r="Q2868" s="11" t="s">
        <v>8314</v>
      </c>
      <c r="R2868" t="s">
        <v>8315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5"/>
        <v>50.4</v>
      </c>
      <c r="Q2869" s="11" t="s">
        <v>8314</v>
      </c>
      <c r="R2869" t="s">
        <v>8315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5"/>
        <v>105.03</v>
      </c>
      <c r="Q2870" s="11" t="s">
        <v>8314</v>
      </c>
      <c r="R2870" t="s">
        <v>8315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5"/>
        <v>35.4</v>
      </c>
      <c r="Q2871" s="11" t="s">
        <v>8314</v>
      </c>
      <c r="R2871" t="s">
        <v>8315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5"/>
        <v>83.33</v>
      </c>
      <c r="Q2872" s="11" t="s">
        <v>8314</v>
      </c>
      <c r="R2872" t="s">
        <v>8315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5"/>
        <v>35.92</v>
      </c>
      <c r="Q2873" s="11" t="s">
        <v>8314</v>
      </c>
      <c r="R2873" t="s">
        <v>8315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5"/>
        <v>0</v>
      </c>
      <c r="Q2874" s="11" t="s">
        <v>8314</v>
      </c>
      <c r="R2874" t="s">
        <v>8315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5"/>
        <v>119.13</v>
      </c>
      <c r="Q2875" s="11" t="s">
        <v>8314</v>
      </c>
      <c r="R2875" t="s">
        <v>8315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5"/>
        <v>90.33</v>
      </c>
      <c r="Q2876" s="11" t="s">
        <v>8314</v>
      </c>
      <c r="R2876" t="s">
        <v>8315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5"/>
        <v>2.33</v>
      </c>
      <c r="Q2877" s="11" t="s">
        <v>8314</v>
      </c>
      <c r="R2877" t="s">
        <v>8315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5"/>
        <v>0</v>
      </c>
      <c r="Q2878" s="11" t="s">
        <v>8314</v>
      </c>
      <c r="R2878" t="s">
        <v>8315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5"/>
        <v>108.33</v>
      </c>
      <c r="Q2879" s="11" t="s">
        <v>8314</v>
      </c>
      <c r="R2879" t="s">
        <v>8315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5"/>
        <v>15.75</v>
      </c>
      <c r="Q2880" s="11" t="s">
        <v>8314</v>
      </c>
      <c r="R2880" t="s">
        <v>8315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5"/>
        <v>29</v>
      </c>
      <c r="Q2881" s="11" t="s">
        <v>8314</v>
      </c>
      <c r="R2881" t="s">
        <v>8315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5"/>
        <v>96.55</v>
      </c>
      <c r="Q2882" s="11" t="s">
        <v>8314</v>
      </c>
      <c r="R2882" t="s">
        <v>8315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ROUND(E2883/D2883*100,0)</f>
        <v>0</v>
      </c>
      <c r="P2883">
        <f t="shared" si="225"/>
        <v>0</v>
      </c>
      <c r="Q2883" s="11" t="s">
        <v>8314</v>
      </c>
      <c r="R2883" t="s">
        <v>8315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1" t="s">
        <v>8314</v>
      </c>
      <c r="R2884" t="s">
        <v>8315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1" t="s">
        <v>8314</v>
      </c>
      <c r="R2885" t="s">
        <v>8315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1" t="s">
        <v>8314</v>
      </c>
      <c r="R2886" t="s">
        <v>8315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1" t="s">
        <v>8314</v>
      </c>
      <c r="R2887" t="s">
        <v>8315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1" t="s">
        <v>8314</v>
      </c>
      <c r="R2888" t="s">
        <v>8315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1" t="s">
        <v>8314</v>
      </c>
      <c r="R2889" t="s">
        <v>8315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11" t="s">
        <v>8314</v>
      </c>
      <c r="R2890" t="s">
        <v>8315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1" t="s">
        <v>8314</v>
      </c>
      <c r="R2891" t="s">
        <v>8315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1" t="s">
        <v>8314</v>
      </c>
      <c r="R2892" t="s">
        <v>8315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1" t="s">
        <v>8314</v>
      </c>
      <c r="R2893" t="s">
        <v>8315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1" t="s">
        <v>8314</v>
      </c>
      <c r="R2894" t="s">
        <v>8315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1" t="s">
        <v>8314</v>
      </c>
      <c r="R2895" t="s">
        <v>8315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11" t="s">
        <v>8314</v>
      </c>
      <c r="R2896" t="s">
        <v>8315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1" t="s">
        <v>8314</v>
      </c>
      <c r="R2897" t="s">
        <v>8315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1" t="s">
        <v>8314</v>
      </c>
      <c r="R2898" t="s">
        <v>8315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1" t="s">
        <v>8314</v>
      </c>
      <c r="R2899" t="s">
        <v>8315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1" t="s">
        <v>8314</v>
      </c>
      <c r="R2900" t="s">
        <v>8315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11" t="s">
        <v>8314</v>
      </c>
      <c r="R2901" t="s">
        <v>8315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1" t="s">
        <v>8314</v>
      </c>
      <c r="R2902" t="s">
        <v>8315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1" t="s">
        <v>8314</v>
      </c>
      <c r="R2903" t="s">
        <v>8315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1" t="s">
        <v>8314</v>
      </c>
      <c r="R2904" t="s">
        <v>8315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1" t="s">
        <v>8314</v>
      </c>
      <c r="R2905" t="s">
        <v>8315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1" t="s">
        <v>8314</v>
      </c>
      <c r="R2906" t="s">
        <v>8315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1" t="s">
        <v>8314</v>
      </c>
      <c r="R2907" t="s">
        <v>8315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1" t="s">
        <v>8314</v>
      </c>
      <c r="R2908" t="s">
        <v>8315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ref="P2909:P2972" si="230">IFERROR(ROUND(E2909/L2909,2), 0)</f>
        <v>1</v>
      </c>
      <c r="Q2909" s="11" t="s">
        <v>8314</v>
      </c>
      <c r="R2909" t="s">
        <v>8315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30"/>
        <v>52.8</v>
      </c>
      <c r="Q2910" s="11" t="s">
        <v>8314</v>
      </c>
      <c r="R2910" t="s">
        <v>8315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30"/>
        <v>20</v>
      </c>
      <c r="Q2911" s="11" t="s">
        <v>8314</v>
      </c>
      <c r="R2911" t="s">
        <v>8315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30"/>
        <v>1</v>
      </c>
      <c r="Q2912" s="11" t="s">
        <v>8314</v>
      </c>
      <c r="R2912" t="s">
        <v>8315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30"/>
        <v>46.93</v>
      </c>
      <c r="Q2913" s="11" t="s">
        <v>8314</v>
      </c>
      <c r="R2913" t="s">
        <v>8315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30"/>
        <v>78.08</v>
      </c>
      <c r="Q2914" s="11" t="s">
        <v>8314</v>
      </c>
      <c r="R2914" t="s">
        <v>8315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30"/>
        <v>1</v>
      </c>
      <c r="Q2915" s="11" t="s">
        <v>8314</v>
      </c>
      <c r="R2915" t="s">
        <v>8315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30"/>
        <v>1</v>
      </c>
      <c r="Q2916" s="11" t="s">
        <v>8314</v>
      </c>
      <c r="R2916" t="s">
        <v>8315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30"/>
        <v>203.67</v>
      </c>
      <c r="Q2917" s="11" t="s">
        <v>8314</v>
      </c>
      <c r="R2917" t="s">
        <v>8315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30"/>
        <v>20.71</v>
      </c>
      <c r="Q2918" s="11" t="s">
        <v>8314</v>
      </c>
      <c r="R2918" t="s">
        <v>8315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30"/>
        <v>48.56</v>
      </c>
      <c r="Q2919" s="11" t="s">
        <v>8314</v>
      </c>
      <c r="R2919" t="s">
        <v>8315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30"/>
        <v>68.099999999999994</v>
      </c>
      <c r="Q2920" s="11" t="s">
        <v>8314</v>
      </c>
      <c r="R2920" t="s">
        <v>8315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30"/>
        <v>8.5</v>
      </c>
      <c r="Q2921" s="11" t="s">
        <v>8314</v>
      </c>
      <c r="R2921" t="s">
        <v>8315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30"/>
        <v>51.62</v>
      </c>
      <c r="Q2922" s="11" t="s">
        <v>8314</v>
      </c>
      <c r="R2922" t="s">
        <v>8315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30"/>
        <v>43</v>
      </c>
      <c r="Q2923" s="11" t="s">
        <v>8314</v>
      </c>
      <c r="R2923" t="s">
        <v>8356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30"/>
        <v>83.33</v>
      </c>
      <c r="Q2924" s="11" t="s">
        <v>8314</v>
      </c>
      <c r="R2924" t="s">
        <v>8356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30"/>
        <v>30</v>
      </c>
      <c r="Q2925" s="11" t="s">
        <v>8314</v>
      </c>
      <c r="R2925" t="s">
        <v>8356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30"/>
        <v>175.51</v>
      </c>
      <c r="Q2926" s="11" t="s">
        <v>8314</v>
      </c>
      <c r="R2926" t="s">
        <v>8356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30"/>
        <v>231.66</v>
      </c>
      <c r="Q2927" s="11" t="s">
        <v>8314</v>
      </c>
      <c r="R2927" t="s">
        <v>8356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30"/>
        <v>75</v>
      </c>
      <c r="Q2928" s="11" t="s">
        <v>8314</v>
      </c>
      <c r="R2928" t="s">
        <v>8356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30"/>
        <v>112.14</v>
      </c>
      <c r="Q2929" s="11" t="s">
        <v>8314</v>
      </c>
      <c r="R2929" t="s">
        <v>8356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30"/>
        <v>41.67</v>
      </c>
      <c r="Q2930" s="11" t="s">
        <v>8314</v>
      </c>
      <c r="R2930" t="s">
        <v>8356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30"/>
        <v>255.17</v>
      </c>
      <c r="Q2931" s="11" t="s">
        <v>8314</v>
      </c>
      <c r="R2931" t="s">
        <v>8356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30"/>
        <v>162.77000000000001</v>
      </c>
      <c r="Q2932" s="11" t="s">
        <v>8314</v>
      </c>
      <c r="R2932" t="s">
        <v>8356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30"/>
        <v>88.33</v>
      </c>
      <c r="Q2933" s="11" t="s">
        <v>8314</v>
      </c>
      <c r="R2933" t="s">
        <v>8356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30"/>
        <v>85.74</v>
      </c>
      <c r="Q2934" s="11" t="s">
        <v>8314</v>
      </c>
      <c r="R2934" t="s">
        <v>8356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30"/>
        <v>47.57</v>
      </c>
      <c r="Q2935" s="11" t="s">
        <v>8314</v>
      </c>
      <c r="R2935" t="s">
        <v>8356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30"/>
        <v>72.97</v>
      </c>
      <c r="Q2936" s="11" t="s">
        <v>8314</v>
      </c>
      <c r="R2936" t="s">
        <v>8356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30"/>
        <v>90.54</v>
      </c>
      <c r="Q2937" s="11" t="s">
        <v>8314</v>
      </c>
      <c r="R2937" t="s">
        <v>8356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30"/>
        <v>37.65</v>
      </c>
      <c r="Q2938" s="11" t="s">
        <v>8314</v>
      </c>
      <c r="R2938" t="s">
        <v>8356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30"/>
        <v>36.36</v>
      </c>
      <c r="Q2939" s="11" t="s">
        <v>8314</v>
      </c>
      <c r="R2939" t="s">
        <v>8356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30"/>
        <v>126.72</v>
      </c>
      <c r="Q2940" s="11" t="s">
        <v>8314</v>
      </c>
      <c r="R2940" t="s">
        <v>8356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30"/>
        <v>329.2</v>
      </c>
      <c r="Q2941" s="11" t="s">
        <v>8314</v>
      </c>
      <c r="R2941" t="s">
        <v>8356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1" t="s">
        <v>8314</v>
      </c>
      <c r="R2942" t="s">
        <v>8356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1" t="s">
        <v>8314</v>
      </c>
      <c r="R2943" t="s">
        <v>8354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1" t="s">
        <v>8314</v>
      </c>
      <c r="R2944" t="s">
        <v>8354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11" t="s">
        <v>8314</v>
      </c>
      <c r="R2945" t="s">
        <v>8354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1</v>
      </c>
      <c r="P2946">
        <f t="shared" si="230"/>
        <v>100</v>
      </c>
      <c r="Q2946" s="11" t="s">
        <v>8314</v>
      </c>
      <c r="R2946" t="s">
        <v>8354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>
        <f t="shared" si="230"/>
        <v>0</v>
      </c>
      <c r="Q2947" s="11" t="s">
        <v>8314</v>
      </c>
      <c r="R2947" t="s">
        <v>8354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1" t="s">
        <v>8314</v>
      </c>
      <c r="R2948" t="s">
        <v>8354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1" t="s">
        <v>8314</v>
      </c>
      <c r="R2949" t="s">
        <v>8354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1" t="s">
        <v>8314</v>
      </c>
      <c r="R2950" t="s">
        <v>8354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1" t="s">
        <v>8314</v>
      </c>
      <c r="R2951" t="s">
        <v>8354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11" t="s">
        <v>8314</v>
      </c>
      <c r="R2952" t="s">
        <v>8354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1" t="s">
        <v>8314</v>
      </c>
      <c r="R2953" t="s">
        <v>8354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1" t="s">
        <v>8314</v>
      </c>
      <c r="R2954" t="s">
        <v>8354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1" t="s">
        <v>8314</v>
      </c>
      <c r="R2955" t="s">
        <v>8354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11" t="s">
        <v>8314</v>
      </c>
      <c r="R2956" t="s">
        <v>8354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1" t="s">
        <v>8314</v>
      </c>
      <c r="R2957" t="s">
        <v>8354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1" t="s">
        <v>8314</v>
      </c>
      <c r="R2958" t="s">
        <v>8354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1" t="s">
        <v>8314</v>
      </c>
      <c r="R2959" t="s">
        <v>8354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11" t="s">
        <v>8314</v>
      </c>
      <c r="R2960" t="s">
        <v>8354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11" t="s">
        <v>8314</v>
      </c>
      <c r="R2961" t="s">
        <v>8354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11" t="s">
        <v>8314</v>
      </c>
      <c r="R2962" t="s">
        <v>8354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1" t="s">
        <v>8314</v>
      </c>
      <c r="R2963" t="s">
        <v>8315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1" t="s">
        <v>8314</v>
      </c>
      <c r="R2964" t="s">
        <v>8315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1" t="s">
        <v>8314</v>
      </c>
      <c r="R2965" t="s">
        <v>8315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1" t="s">
        <v>8314</v>
      </c>
      <c r="R2966" t="s">
        <v>8315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1" t="s">
        <v>8314</v>
      </c>
      <c r="R2967" t="s">
        <v>8315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1" t="s">
        <v>8314</v>
      </c>
      <c r="R2968" t="s">
        <v>8315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1" t="s">
        <v>8314</v>
      </c>
      <c r="R2969" t="s">
        <v>8315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1" t="s">
        <v>8314</v>
      </c>
      <c r="R2970" t="s">
        <v>8315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1" t="s">
        <v>8314</v>
      </c>
      <c r="R2971" t="s">
        <v>8315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1" t="s">
        <v>8314</v>
      </c>
      <c r="R2972" t="s">
        <v>8315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ref="P2973:P3036" si="235">IFERROR(ROUND(E2973/L2973,2), 0)</f>
        <v>74.53</v>
      </c>
      <c r="Q2973" s="11" t="s">
        <v>8314</v>
      </c>
      <c r="R2973" t="s">
        <v>8315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5"/>
        <v>123.94</v>
      </c>
      <c r="Q2974" s="11" t="s">
        <v>8314</v>
      </c>
      <c r="R2974" t="s">
        <v>8315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5"/>
        <v>264.85000000000002</v>
      </c>
      <c r="Q2975" s="11" t="s">
        <v>8314</v>
      </c>
      <c r="R2975" t="s">
        <v>8315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5"/>
        <v>58.62</v>
      </c>
      <c r="Q2976" s="11" t="s">
        <v>8314</v>
      </c>
      <c r="R2976" t="s">
        <v>8315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5"/>
        <v>70.88</v>
      </c>
      <c r="Q2977" s="11" t="s">
        <v>8314</v>
      </c>
      <c r="R2977" t="s">
        <v>8315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5"/>
        <v>8.57</v>
      </c>
      <c r="Q2978" s="11" t="s">
        <v>8314</v>
      </c>
      <c r="R2978" t="s">
        <v>8315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5"/>
        <v>113.57</v>
      </c>
      <c r="Q2979" s="11" t="s">
        <v>8314</v>
      </c>
      <c r="R2979" t="s">
        <v>8315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5"/>
        <v>60.69</v>
      </c>
      <c r="Q2980" s="11" t="s">
        <v>8314</v>
      </c>
      <c r="R2980" t="s">
        <v>8315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5"/>
        <v>110.22</v>
      </c>
      <c r="Q2981" s="11" t="s">
        <v>8314</v>
      </c>
      <c r="R2981" t="s">
        <v>8315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5"/>
        <v>136.46</v>
      </c>
      <c r="Q2982" s="11" t="s">
        <v>8314</v>
      </c>
      <c r="R2982" t="s">
        <v>8315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5"/>
        <v>53.16</v>
      </c>
      <c r="Q2983" s="11" t="s">
        <v>8314</v>
      </c>
      <c r="R2983" t="s">
        <v>8354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5"/>
        <v>86.49</v>
      </c>
      <c r="Q2984" s="11" t="s">
        <v>8314</v>
      </c>
      <c r="R2984" t="s">
        <v>8354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5"/>
        <v>155.24</v>
      </c>
      <c r="Q2985" s="11" t="s">
        <v>8314</v>
      </c>
      <c r="R2985" t="s">
        <v>8354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5"/>
        <v>115.08</v>
      </c>
      <c r="Q2986" s="11" t="s">
        <v>8314</v>
      </c>
      <c r="R2986" t="s">
        <v>8354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5"/>
        <v>109.59</v>
      </c>
      <c r="Q2987" s="11" t="s">
        <v>8314</v>
      </c>
      <c r="R2987" t="s">
        <v>8354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5"/>
        <v>45.21</v>
      </c>
      <c r="Q2988" s="11" t="s">
        <v>8314</v>
      </c>
      <c r="R2988" t="s">
        <v>8354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5"/>
        <v>104.15</v>
      </c>
      <c r="Q2989" s="11" t="s">
        <v>8314</v>
      </c>
      <c r="R2989" t="s">
        <v>8354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5"/>
        <v>35.71</v>
      </c>
      <c r="Q2990" s="11" t="s">
        <v>8314</v>
      </c>
      <c r="R2990" t="s">
        <v>8354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5"/>
        <v>97</v>
      </c>
      <c r="Q2991" s="11" t="s">
        <v>8314</v>
      </c>
      <c r="R2991" t="s">
        <v>8354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5"/>
        <v>370.37</v>
      </c>
      <c r="Q2992" s="11" t="s">
        <v>8314</v>
      </c>
      <c r="R2992" t="s">
        <v>8354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5"/>
        <v>94.41</v>
      </c>
      <c r="Q2993" s="11" t="s">
        <v>8314</v>
      </c>
      <c r="R2993" t="s">
        <v>8354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5"/>
        <v>48.98</v>
      </c>
      <c r="Q2994" s="11" t="s">
        <v>8314</v>
      </c>
      <c r="R2994" t="s">
        <v>8354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5"/>
        <v>45.59</v>
      </c>
      <c r="Q2995" s="11" t="s">
        <v>8314</v>
      </c>
      <c r="R2995" t="s">
        <v>8354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5"/>
        <v>23.28</v>
      </c>
      <c r="Q2996" s="11" t="s">
        <v>8314</v>
      </c>
      <c r="R2996" t="s">
        <v>8354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5"/>
        <v>63.23</v>
      </c>
      <c r="Q2997" s="11" t="s">
        <v>8314</v>
      </c>
      <c r="R2997" t="s">
        <v>8354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5"/>
        <v>153.52000000000001</v>
      </c>
      <c r="Q2998" s="11" t="s">
        <v>8314</v>
      </c>
      <c r="R2998" t="s">
        <v>8354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5"/>
        <v>90.2</v>
      </c>
      <c r="Q2999" s="11" t="s">
        <v>8314</v>
      </c>
      <c r="R2999" t="s">
        <v>8354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5"/>
        <v>118.97</v>
      </c>
      <c r="Q3000" s="11" t="s">
        <v>8314</v>
      </c>
      <c r="R3000" t="s">
        <v>8354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5"/>
        <v>80.25</v>
      </c>
      <c r="Q3001" s="11" t="s">
        <v>8314</v>
      </c>
      <c r="R3001" t="s">
        <v>8354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5"/>
        <v>62.5</v>
      </c>
      <c r="Q3002" s="11" t="s">
        <v>8314</v>
      </c>
      <c r="R3002" t="s">
        <v>8354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5"/>
        <v>131.38</v>
      </c>
      <c r="Q3003" s="11" t="s">
        <v>8314</v>
      </c>
      <c r="R3003" t="s">
        <v>8354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5"/>
        <v>73.03</v>
      </c>
      <c r="Q3004" s="11" t="s">
        <v>8314</v>
      </c>
      <c r="R3004" t="s">
        <v>8354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5"/>
        <v>178.53</v>
      </c>
      <c r="Q3005" s="11" t="s">
        <v>8314</v>
      </c>
      <c r="R3005" t="s">
        <v>8354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1" t="s">
        <v>8314</v>
      </c>
      <c r="R3006" t="s">
        <v>8354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1" t="s">
        <v>8314</v>
      </c>
      <c r="R3007" t="s">
        <v>8354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1" t="s">
        <v>8314</v>
      </c>
      <c r="R3008" t="s">
        <v>8354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1" t="s">
        <v>8314</v>
      </c>
      <c r="R3009" t="s">
        <v>8354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si="235"/>
        <v>116.73</v>
      </c>
      <c r="Q3010" s="11" t="s">
        <v>8314</v>
      </c>
      <c r="R3010" t="s">
        <v>8354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ROUND(E3011/D3011*100,0)</f>
        <v>120</v>
      </c>
      <c r="P3011">
        <f t="shared" si="235"/>
        <v>233.9</v>
      </c>
      <c r="Q3011" s="11" t="s">
        <v>8314</v>
      </c>
      <c r="R3011" t="s">
        <v>8354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1" t="s">
        <v>8314</v>
      </c>
      <c r="R3012" t="s">
        <v>8354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1" t="s">
        <v>8314</v>
      </c>
      <c r="R3013" t="s">
        <v>8354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1" t="s">
        <v>8314</v>
      </c>
      <c r="R3014" t="s">
        <v>8354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1" t="s">
        <v>8314</v>
      </c>
      <c r="R3015" t="s">
        <v>8354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1" t="s">
        <v>8314</v>
      </c>
      <c r="R3016" t="s">
        <v>8354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1" t="s">
        <v>8314</v>
      </c>
      <c r="R3017" t="s">
        <v>8354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1" t="s">
        <v>8314</v>
      </c>
      <c r="R3018" t="s">
        <v>8354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1" t="s">
        <v>8314</v>
      </c>
      <c r="R3019" t="s">
        <v>8354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1" t="s">
        <v>8314</v>
      </c>
      <c r="R3020" t="s">
        <v>8354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1" t="s">
        <v>8314</v>
      </c>
      <c r="R3021" t="s">
        <v>8354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1" t="s">
        <v>8314</v>
      </c>
      <c r="R3022" t="s">
        <v>8354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1" t="s">
        <v>8314</v>
      </c>
      <c r="R3023" t="s">
        <v>8354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1" t="s">
        <v>8314</v>
      </c>
      <c r="R3024" t="s">
        <v>8354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1" t="s">
        <v>8314</v>
      </c>
      <c r="R3025" t="s">
        <v>8354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1" t="s">
        <v>8314</v>
      </c>
      <c r="R3026" t="s">
        <v>8354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1" t="s">
        <v>8314</v>
      </c>
      <c r="R3027" t="s">
        <v>8354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1" t="s">
        <v>8314</v>
      </c>
      <c r="R3028" t="s">
        <v>8354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1" t="s">
        <v>8314</v>
      </c>
      <c r="R3029" t="s">
        <v>8354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1" t="s">
        <v>8314</v>
      </c>
      <c r="R3030" t="s">
        <v>8354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1" t="s">
        <v>8314</v>
      </c>
      <c r="R3031" t="s">
        <v>8354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1" t="s">
        <v>8314</v>
      </c>
      <c r="R3032" t="s">
        <v>8354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1" t="s">
        <v>8314</v>
      </c>
      <c r="R3033" t="s">
        <v>8354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1" t="s">
        <v>8314</v>
      </c>
      <c r="R3034" t="s">
        <v>8354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1" t="s">
        <v>8314</v>
      </c>
      <c r="R3035" t="s">
        <v>8354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1" t="s">
        <v>8314</v>
      </c>
      <c r="R3036" t="s">
        <v>8354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ref="P3037:P3100" si="240">IFERROR(ROUND(E3037/L3037,2), 0)</f>
        <v>88.59</v>
      </c>
      <c r="Q3037" s="11" t="s">
        <v>8314</v>
      </c>
      <c r="R3037" t="s">
        <v>8354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40"/>
        <v>96.3</v>
      </c>
      <c r="Q3038" s="11" t="s">
        <v>8314</v>
      </c>
      <c r="R3038" t="s">
        <v>8354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40"/>
        <v>33.31</v>
      </c>
      <c r="Q3039" s="11" t="s">
        <v>8314</v>
      </c>
      <c r="R3039" t="s">
        <v>8354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40"/>
        <v>37.22</v>
      </c>
      <c r="Q3040" s="11" t="s">
        <v>8314</v>
      </c>
      <c r="R3040" t="s">
        <v>8354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40"/>
        <v>92.13</v>
      </c>
      <c r="Q3041" s="11" t="s">
        <v>8314</v>
      </c>
      <c r="R3041" t="s">
        <v>8354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40"/>
        <v>76.790000000000006</v>
      </c>
      <c r="Q3042" s="11" t="s">
        <v>8314</v>
      </c>
      <c r="R3042" t="s">
        <v>8354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40"/>
        <v>96.53</v>
      </c>
      <c r="Q3043" s="11" t="s">
        <v>8314</v>
      </c>
      <c r="R3043" t="s">
        <v>8354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40"/>
        <v>51.89</v>
      </c>
      <c r="Q3044" s="11" t="s">
        <v>8314</v>
      </c>
      <c r="R3044" t="s">
        <v>8354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40"/>
        <v>128.91</v>
      </c>
      <c r="Q3045" s="11" t="s">
        <v>8314</v>
      </c>
      <c r="R3045" t="s">
        <v>8354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40"/>
        <v>84.11</v>
      </c>
      <c r="Q3046" s="11" t="s">
        <v>8314</v>
      </c>
      <c r="R3046" t="s">
        <v>8354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40"/>
        <v>82.94</v>
      </c>
      <c r="Q3047" s="11" t="s">
        <v>8314</v>
      </c>
      <c r="R3047" t="s">
        <v>8354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40"/>
        <v>259.95</v>
      </c>
      <c r="Q3048" s="11" t="s">
        <v>8314</v>
      </c>
      <c r="R3048" t="s">
        <v>8354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40"/>
        <v>37.25</v>
      </c>
      <c r="Q3049" s="11" t="s">
        <v>8314</v>
      </c>
      <c r="R3049" t="s">
        <v>8354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40"/>
        <v>177.02</v>
      </c>
      <c r="Q3050" s="11" t="s">
        <v>8314</v>
      </c>
      <c r="R3050" t="s">
        <v>8354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40"/>
        <v>74.069999999999993</v>
      </c>
      <c r="Q3051" s="11" t="s">
        <v>8314</v>
      </c>
      <c r="R3051" t="s">
        <v>8354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40"/>
        <v>70.67</v>
      </c>
      <c r="Q3052" s="11" t="s">
        <v>8314</v>
      </c>
      <c r="R3052" t="s">
        <v>8354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40"/>
        <v>23.63</v>
      </c>
      <c r="Q3053" s="11" t="s">
        <v>8314</v>
      </c>
      <c r="R3053" t="s">
        <v>8354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40"/>
        <v>37.5</v>
      </c>
      <c r="Q3054" s="11" t="s">
        <v>8314</v>
      </c>
      <c r="R3054" t="s">
        <v>8354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40"/>
        <v>13.33</v>
      </c>
      <c r="Q3055" s="11" t="s">
        <v>8314</v>
      </c>
      <c r="R3055" t="s">
        <v>8354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40"/>
        <v>0</v>
      </c>
      <c r="Q3056" s="11" t="s">
        <v>8314</v>
      </c>
      <c r="R3056" t="s">
        <v>8354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40"/>
        <v>1</v>
      </c>
      <c r="Q3057" s="11" t="s">
        <v>8314</v>
      </c>
      <c r="R3057" t="s">
        <v>8354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40"/>
        <v>0</v>
      </c>
      <c r="Q3058" s="11" t="s">
        <v>8314</v>
      </c>
      <c r="R3058" t="s">
        <v>8354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40"/>
        <v>0</v>
      </c>
      <c r="Q3059" s="11" t="s">
        <v>8314</v>
      </c>
      <c r="R3059" t="s">
        <v>8354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40"/>
        <v>1</v>
      </c>
      <c r="Q3060" s="11" t="s">
        <v>8314</v>
      </c>
      <c r="R3060" t="s">
        <v>8354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40"/>
        <v>41</v>
      </c>
      <c r="Q3061" s="11" t="s">
        <v>8314</v>
      </c>
      <c r="R3061" t="s">
        <v>8354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40"/>
        <v>55.83</v>
      </c>
      <c r="Q3062" s="11" t="s">
        <v>8314</v>
      </c>
      <c r="R3062" t="s">
        <v>8354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40"/>
        <v>0</v>
      </c>
      <c r="Q3063" s="11" t="s">
        <v>8314</v>
      </c>
      <c r="R3063" t="s">
        <v>8354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40"/>
        <v>99.76</v>
      </c>
      <c r="Q3064" s="11" t="s">
        <v>8314</v>
      </c>
      <c r="R3064" t="s">
        <v>8354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40"/>
        <v>25.52</v>
      </c>
      <c r="Q3065" s="11" t="s">
        <v>8314</v>
      </c>
      <c r="R3065" t="s">
        <v>8354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40"/>
        <v>117.65</v>
      </c>
      <c r="Q3066" s="11" t="s">
        <v>8314</v>
      </c>
      <c r="R3066" t="s">
        <v>8354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40"/>
        <v>5</v>
      </c>
      <c r="Q3067" s="11" t="s">
        <v>8314</v>
      </c>
      <c r="R3067" t="s">
        <v>8354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40"/>
        <v>2796.67</v>
      </c>
      <c r="Q3068" s="11" t="s">
        <v>8314</v>
      </c>
      <c r="R3068" t="s">
        <v>8354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40"/>
        <v>200</v>
      </c>
      <c r="Q3069" s="11" t="s">
        <v>8314</v>
      </c>
      <c r="R3069" t="s">
        <v>8354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1" t="s">
        <v>8314</v>
      </c>
      <c r="R3070" t="s">
        <v>8354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1" t="s">
        <v>8314</v>
      </c>
      <c r="R3071" t="s">
        <v>8354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1" t="s">
        <v>8314</v>
      </c>
      <c r="R3072" t="s">
        <v>8354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1" t="s">
        <v>8314</v>
      </c>
      <c r="R3073" t="s">
        <v>8354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>
        <f t="shared" si="240"/>
        <v>1</v>
      </c>
      <c r="Q3074" s="11" t="s">
        <v>8314</v>
      </c>
      <c r="R3074" t="s">
        <v>8354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ROUND(E3075/D3075*100,0)</f>
        <v>0</v>
      </c>
      <c r="P3075">
        <f t="shared" si="240"/>
        <v>92.14</v>
      </c>
      <c r="Q3075" s="11" t="s">
        <v>8314</v>
      </c>
      <c r="R3075" t="s">
        <v>8354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1" t="s">
        <v>8314</v>
      </c>
      <c r="R3076" t="s">
        <v>8354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1" t="s">
        <v>8314</v>
      </c>
      <c r="R3077" t="s">
        <v>8354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1" t="s">
        <v>8314</v>
      </c>
      <c r="R3078" t="s">
        <v>8354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1" t="s">
        <v>8314</v>
      </c>
      <c r="R3079" t="s">
        <v>8354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1" t="s">
        <v>8314</v>
      </c>
      <c r="R3080" t="s">
        <v>8354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1" t="s">
        <v>8314</v>
      </c>
      <c r="R3081" t="s">
        <v>8354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1" t="s">
        <v>8314</v>
      </c>
      <c r="R3082" t="s">
        <v>8354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1" t="s">
        <v>8314</v>
      </c>
      <c r="R3083" t="s">
        <v>8354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s="11" t="s">
        <v>8314</v>
      </c>
      <c r="R3084" t="s">
        <v>8354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1" t="s">
        <v>8314</v>
      </c>
      <c r="R3085" t="s">
        <v>8354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1" t="s">
        <v>8314</v>
      </c>
      <c r="R3086" t="s">
        <v>8354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1" t="s">
        <v>8314</v>
      </c>
      <c r="R3087" t="s">
        <v>8354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1" t="s">
        <v>8314</v>
      </c>
      <c r="R3088" t="s">
        <v>8354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1" t="s">
        <v>8314</v>
      </c>
      <c r="R3089" t="s">
        <v>8354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1" t="s">
        <v>8314</v>
      </c>
      <c r="R3090" t="s">
        <v>8354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1" t="s">
        <v>8314</v>
      </c>
      <c r="R3091" t="s">
        <v>8354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1" t="s">
        <v>8314</v>
      </c>
      <c r="R3092" t="s">
        <v>8354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1" t="s">
        <v>8314</v>
      </c>
      <c r="R3093" t="s">
        <v>8354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1" t="s">
        <v>8314</v>
      </c>
      <c r="R3094" t="s">
        <v>8354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1" t="s">
        <v>8314</v>
      </c>
      <c r="R3095" t="s">
        <v>8354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1" t="s">
        <v>8314</v>
      </c>
      <c r="R3096" t="s">
        <v>8354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1" t="s">
        <v>8314</v>
      </c>
      <c r="R3097" t="s">
        <v>8354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1" t="s">
        <v>8314</v>
      </c>
      <c r="R3098" t="s">
        <v>8354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1" t="s">
        <v>8314</v>
      </c>
      <c r="R3099" t="s">
        <v>8354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1" t="s">
        <v>8314</v>
      </c>
      <c r="R3100" t="s">
        <v>8354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ref="P3101:P3164" si="245">IFERROR(ROUND(E3101/L3101,2), 0)</f>
        <v>55.6</v>
      </c>
      <c r="Q3101" s="11" t="s">
        <v>8314</v>
      </c>
      <c r="R3101" t="s">
        <v>8354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5"/>
        <v>140.54</v>
      </c>
      <c r="Q3102" s="11" t="s">
        <v>8314</v>
      </c>
      <c r="R3102" t="s">
        <v>8354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5"/>
        <v>25</v>
      </c>
      <c r="Q3103" s="11" t="s">
        <v>8314</v>
      </c>
      <c r="R3103" t="s">
        <v>8354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5"/>
        <v>69.53</v>
      </c>
      <c r="Q3104" s="11" t="s">
        <v>8314</v>
      </c>
      <c r="R3104" t="s">
        <v>8354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5"/>
        <v>5.5</v>
      </c>
      <c r="Q3105" s="11" t="s">
        <v>8314</v>
      </c>
      <c r="R3105" t="s">
        <v>8354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5"/>
        <v>237</v>
      </c>
      <c r="Q3106" s="11" t="s">
        <v>8314</v>
      </c>
      <c r="R3106" t="s">
        <v>8354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5"/>
        <v>79.87</v>
      </c>
      <c r="Q3107" s="11" t="s">
        <v>8314</v>
      </c>
      <c r="R3107" t="s">
        <v>8354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5"/>
        <v>10.25</v>
      </c>
      <c r="Q3108" s="11" t="s">
        <v>8314</v>
      </c>
      <c r="R3108" t="s">
        <v>8354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5"/>
        <v>272.58999999999997</v>
      </c>
      <c r="Q3109" s="11" t="s">
        <v>8314</v>
      </c>
      <c r="R3109" t="s">
        <v>8354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5"/>
        <v>13</v>
      </c>
      <c r="Q3110" s="11" t="s">
        <v>8314</v>
      </c>
      <c r="R3110" t="s">
        <v>8354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5"/>
        <v>58.18</v>
      </c>
      <c r="Q3111" s="11" t="s">
        <v>8314</v>
      </c>
      <c r="R3111" t="s">
        <v>8354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5"/>
        <v>10</v>
      </c>
      <c r="Q3112" s="11" t="s">
        <v>8314</v>
      </c>
      <c r="R3112" t="s">
        <v>8354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5"/>
        <v>70.11</v>
      </c>
      <c r="Q3113" s="11" t="s">
        <v>8314</v>
      </c>
      <c r="R3113" t="s">
        <v>8354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5"/>
        <v>57.89</v>
      </c>
      <c r="Q3114" s="11" t="s">
        <v>8314</v>
      </c>
      <c r="R3114" t="s">
        <v>8354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5"/>
        <v>125.27</v>
      </c>
      <c r="Q3115" s="11" t="s">
        <v>8314</v>
      </c>
      <c r="R3115" t="s">
        <v>8354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5"/>
        <v>0</v>
      </c>
      <c r="Q3116" s="11" t="s">
        <v>8314</v>
      </c>
      <c r="R3116" t="s">
        <v>8354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5"/>
        <v>300</v>
      </c>
      <c r="Q3117" s="11" t="s">
        <v>8314</v>
      </c>
      <c r="R3117" t="s">
        <v>8354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5"/>
        <v>43</v>
      </c>
      <c r="Q3118" s="11" t="s">
        <v>8314</v>
      </c>
      <c r="R3118" t="s">
        <v>8354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5"/>
        <v>1</v>
      </c>
      <c r="Q3119" s="11" t="s">
        <v>8314</v>
      </c>
      <c r="R3119" t="s">
        <v>8354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5"/>
        <v>775</v>
      </c>
      <c r="Q3120" s="11" t="s">
        <v>8314</v>
      </c>
      <c r="R3120" t="s">
        <v>8354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5"/>
        <v>5</v>
      </c>
      <c r="Q3121" s="11" t="s">
        <v>8314</v>
      </c>
      <c r="R3121" t="s">
        <v>8354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5"/>
        <v>12.8</v>
      </c>
      <c r="Q3122" s="11" t="s">
        <v>8314</v>
      </c>
      <c r="R3122" t="s">
        <v>8354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5"/>
        <v>10</v>
      </c>
      <c r="Q3123" s="11" t="s">
        <v>8314</v>
      </c>
      <c r="R3123" t="s">
        <v>8354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5"/>
        <v>58</v>
      </c>
      <c r="Q3124" s="11" t="s">
        <v>8314</v>
      </c>
      <c r="R3124" t="s">
        <v>8354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5"/>
        <v>244.8</v>
      </c>
      <c r="Q3125" s="11" t="s">
        <v>8314</v>
      </c>
      <c r="R3125" t="s">
        <v>8354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5"/>
        <v>6.5</v>
      </c>
      <c r="Q3126" s="11" t="s">
        <v>8314</v>
      </c>
      <c r="R3126" t="s">
        <v>8354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5"/>
        <v>0</v>
      </c>
      <c r="Q3127" s="11" t="s">
        <v>8314</v>
      </c>
      <c r="R3127" t="s">
        <v>8354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5"/>
        <v>61.18</v>
      </c>
      <c r="Q3128" s="11" t="s">
        <v>8314</v>
      </c>
      <c r="R3128" t="s">
        <v>8354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5"/>
        <v>0</v>
      </c>
      <c r="Q3129" s="11" t="s">
        <v>8314</v>
      </c>
      <c r="R3129" t="s">
        <v>8354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5"/>
        <v>139.24</v>
      </c>
      <c r="Q3130" s="11" t="s">
        <v>8314</v>
      </c>
      <c r="R3130" t="s">
        <v>8315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5"/>
        <v>10</v>
      </c>
      <c r="Q3131" s="11" t="s">
        <v>8314</v>
      </c>
      <c r="R3131" t="s">
        <v>8315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5"/>
        <v>93.75</v>
      </c>
      <c r="Q3132" s="11" t="s">
        <v>8314</v>
      </c>
      <c r="R3132" t="s">
        <v>8315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5"/>
        <v>53.75</v>
      </c>
      <c r="Q3133" s="11" t="s">
        <v>8314</v>
      </c>
      <c r="R3133" t="s">
        <v>8315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1" t="s">
        <v>8314</v>
      </c>
      <c r="R3134" t="s">
        <v>8315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1" t="s">
        <v>8314</v>
      </c>
      <c r="R3135" t="s">
        <v>8315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1" t="s">
        <v>8314</v>
      </c>
      <c r="R3136" t="s">
        <v>8315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1" t="s">
        <v>8314</v>
      </c>
      <c r="R3137" t="s">
        <v>8315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>
        <f t="shared" si="245"/>
        <v>29.05</v>
      </c>
      <c r="Q3138" s="11" t="s">
        <v>8314</v>
      </c>
      <c r="R3138" t="s">
        <v>8315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ROUND(E3139/D3139*100,0)</f>
        <v>3</v>
      </c>
      <c r="P3139">
        <f t="shared" si="245"/>
        <v>50</v>
      </c>
      <c r="Q3139" s="11" t="s">
        <v>8314</v>
      </c>
      <c r="R3139" t="s">
        <v>8315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s="11" t="s">
        <v>8314</v>
      </c>
      <c r="R3140" t="s">
        <v>8315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1" t="s">
        <v>8314</v>
      </c>
      <c r="R3141" t="s">
        <v>8315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1" t="s">
        <v>8314</v>
      </c>
      <c r="R3142" t="s">
        <v>8315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1" t="s">
        <v>8314</v>
      </c>
      <c r="R3143" t="s">
        <v>8315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1" t="s">
        <v>8314</v>
      </c>
      <c r="R3144" t="s">
        <v>8315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s="11" t="s">
        <v>8314</v>
      </c>
      <c r="R3145" t="s">
        <v>8315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1" t="s">
        <v>8314</v>
      </c>
      <c r="R3146" t="s">
        <v>8315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s="11" t="s">
        <v>8314</v>
      </c>
      <c r="R3147" t="s">
        <v>8315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1" t="s">
        <v>8314</v>
      </c>
      <c r="R3148" t="s">
        <v>8315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1" t="s">
        <v>8314</v>
      </c>
      <c r="R3149" t="s">
        <v>8315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1" t="s">
        <v>8314</v>
      </c>
      <c r="R3150" t="s">
        <v>8315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1" t="s">
        <v>8314</v>
      </c>
      <c r="R3151" t="s">
        <v>8315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1" t="s">
        <v>8314</v>
      </c>
      <c r="R3152" t="s">
        <v>8315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1" t="s">
        <v>8314</v>
      </c>
      <c r="R3153" t="s">
        <v>8315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1" t="s">
        <v>8314</v>
      </c>
      <c r="R3154" t="s">
        <v>8315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1" t="s">
        <v>8314</v>
      </c>
      <c r="R3155" t="s">
        <v>8315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1" t="s">
        <v>8314</v>
      </c>
      <c r="R3156" t="s">
        <v>8315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1" t="s">
        <v>8314</v>
      </c>
      <c r="R3157" t="s">
        <v>8315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1" t="s">
        <v>8314</v>
      </c>
      <c r="R3158" t="s">
        <v>8315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1" t="s">
        <v>8314</v>
      </c>
      <c r="R3159" t="s">
        <v>8315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1" t="s">
        <v>8314</v>
      </c>
      <c r="R3160" t="s">
        <v>8315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1" t="s">
        <v>8314</v>
      </c>
      <c r="R3161" t="s">
        <v>8315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1" t="s">
        <v>8314</v>
      </c>
      <c r="R3162" t="s">
        <v>8315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1" t="s">
        <v>8314</v>
      </c>
      <c r="R3163" t="s">
        <v>8315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1" t="s">
        <v>8314</v>
      </c>
      <c r="R3164" t="s">
        <v>8315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ref="P3165:P3228" si="250">IFERROR(ROUND(E3165/L3165,2), 0)</f>
        <v>200.69</v>
      </c>
      <c r="Q3165" s="11" t="s">
        <v>8314</v>
      </c>
      <c r="R3165" t="s">
        <v>8315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50"/>
        <v>37.590000000000003</v>
      </c>
      <c r="Q3166" s="11" t="s">
        <v>8314</v>
      </c>
      <c r="R3166" t="s">
        <v>8315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50"/>
        <v>58.1</v>
      </c>
      <c r="Q3167" s="11" t="s">
        <v>8314</v>
      </c>
      <c r="R3167" t="s">
        <v>8315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50"/>
        <v>60.3</v>
      </c>
      <c r="Q3168" s="11" t="s">
        <v>8314</v>
      </c>
      <c r="R3168" t="s">
        <v>8315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50"/>
        <v>63.36</v>
      </c>
      <c r="Q3169" s="11" t="s">
        <v>8314</v>
      </c>
      <c r="R3169" t="s">
        <v>8315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50"/>
        <v>50.9</v>
      </c>
      <c r="Q3170" s="11" t="s">
        <v>8314</v>
      </c>
      <c r="R3170" t="s">
        <v>8315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50"/>
        <v>100.5</v>
      </c>
      <c r="Q3171" s="11" t="s">
        <v>8314</v>
      </c>
      <c r="R3171" t="s">
        <v>8315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50"/>
        <v>31.62</v>
      </c>
      <c r="Q3172" s="11" t="s">
        <v>8314</v>
      </c>
      <c r="R3172" t="s">
        <v>8315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50"/>
        <v>65.099999999999994</v>
      </c>
      <c r="Q3173" s="11" t="s">
        <v>8314</v>
      </c>
      <c r="R3173" t="s">
        <v>8315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50"/>
        <v>79.31</v>
      </c>
      <c r="Q3174" s="11" t="s">
        <v>8314</v>
      </c>
      <c r="R3174" t="s">
        <v>8315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50"/>
        <v>139.19</v>
      </c>
      <c r="Q3175" s="11" t="s">
        <v>8314</v>
      </c>
      <c r="R3175" t="s">
        <v>8315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50"/>
        <v>131.91</v>
      </c>
      <c r="Q3176" s="11" t="s">
        <v>8314</v>
      </c>
      <c r="R3176" t="s">
        <v>8315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50"/>
        <v>91.3</v>
      </c>
      <c r="Q3177" s="11" t="s">
        <v>8314</v>
      </c>
      <c r="R3177" t="s">
        <v>8315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50"/>
        <v>39.67</v>
      </c>
      <c r="Q3178" s="11" t="s">
        <v>8314</v>
      </c>
      <c r="R3178" t="s">
        <v>8315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50"/>
        <v>57.55</v>
      </c>
      <c r="Q3179" s="11" t="s">
        <v>8314</v>
      </c>
      <c r="R3179" t="s">
        <v>8315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50"/>
        <v>33.03</v>
      </c>
      <c r="Q3180" s="11" t="s">
        <v>8314</v>
      </c>
      <c r="R3180" t="s">
        <v>8315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50"/>
        <v>77.34</v>
      </c>
      <c r="Q3181" s="11" t="s">
        <v>8314</v>
      </c>
      <c r="R3181" t="s">
        <v>8315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50"/>
        <v>31.93</v>
      </c>
      <c r="Q3182" s="11" t="s">
        <v>8314</v>
      </c>
      <c r="R3182" t="s">
        <v>8315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50"/>
        <v>36.33</v>
      </c>
      <c r="Q3183" s="11" t="s">
        <v>8314</v>
      </c>
      <c r="R3183" t="s">
        <v>8315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50"/>
        <v>46.77</v>
      </c>
      <c r="Q3184" s="11" t="s">
        <v>8314</v>
      </c>
      <c r="R3184" t="s">
        <v>8315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50"/>
        <v>40.07</v>
      </c>
      <c r="Q3185" s="11" t="s">
        <v>8314</v>
      </c>
      <c r="R3185" t="s">
        <v>8315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50"/>
        <v>100.22</v>
      </c>
      <c r="Q3186" s="11" t="s">
        <v>8314</v>
      </c>
      <c r="R3186" t="s">
        <v>8315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50"/>
        <v>41.67</v>
      </c>
      <c r="Q3187" s="11" t="s">
        <v>8314</v>
      </c>
      <c r="R3187" t="s">
        <v>8315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50"/>
        <v>46.71</v>
      </c>
      <c r="Q3188" s="11" t="s">
        <v>8314</v>
      </c>
      <c r="R3188" t="s">
        <v>8315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50"/>
        <v>71.489999999999995</v>
      </c>
      <c r="Q3189" s="11" t="s">
        <v>8314</v>
      </c>
      <c r="R3189" t="s">
        <v>8315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50"/>
        <v>14.44</v>
      </c>
      <c r="Q3190" s="11" t="s">
        <v>8314</v>
      </c>
      <c r="R3190" t="s">
        <v>8356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50"/>
        <v>356.84</v>
      </c>
      <c r="Q3191" s="11" t="s">
        <v>8314</v>
      </c>
      <c r="R3191" t="s">
        <v>8356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50"/>
        <v>0</v>
      </c>
      <c r="Q3192" s="11" t="s">
        <v>8314</v>
      </c>
      <c r="R3192" t="s">
        <v>8356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50"/>
        <v>37.75</v>
      </c>
      <c r="Q3193" s="11" t="s">
        <v>8314</v>
      </c>
      <c r="R3193" t="s">
        <v>8356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50"/>
        <v>12.75</v>
      </c>
      <c r="Q3194" s="11" t="s">
        <v>8314</v>
      </c>
      <c r="R3194" t="s">
        <v>8356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50"/>
        <v>24.46</v>
      </c>
      <c r="Q3195" s="11" t="s">
        <v>8314</v>
      </c>
      <c r="R3195" t="s">
        <v>8356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50"/>
        <v>0</v>
      </c>
      <c r="Q3196" s="11" t="s">
        <v>8314</v>
      </c>
      <c r="R3196" t="s">
        <v>8356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50"/>
        <v>53.08</v>
      </c>
      <c r="Q3197" s="11" t="s">
        <v>8314</v>
      </c>
      <c r="R3197" t="s">
        <v>8356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1" t="s">
        <v>8314</v>
      </c>
      <c r="R3198" t="s">
        <v>8356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1" t="s">
        <v>8314</v>
      </c>
      <c r="R3199" t="s">
        <v>8356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1" t="s">
        <v>8314</v>
      </c>
      <c r="R3200" t="s">
        <v>8356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1" t="s">
        <v>8314</v>
      </c>
      <c r="R3201" t="s">
        <v>8356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>
        <f t="shared" si="250"/>
        <v>1</v>
      </c>
      <c r="Q3202" s="11" t="s">
        <v>8314</v>
      </c>
      <c r="R3202" t="s">
        <v>8356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1</v>
      </c>
      <c r="P3203">
        <f t="shared" si="250"/>
        <v>12.5</v>
      </c>
      <c r="Q3203" s="11" t="s">
        <v>8314</v>
      </c>
      <c r="R3203" t="s">
        <v>8356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1" t="s">
        <v>8314</v>
      </c>
      <c r="R3204" t="s">
        <v>8356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1" t="s">
        <v>8314</v>
      </c>
      <c r="R3205" t="s">
        <v>8356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s="11" t="s">
        <v>8314</v>
      </c>
      <c r="R3206" t="s">
        <v>8356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1" t="s">
        <v>8314</v>
      </c>
      <c r="R3207" t="s">
        <v>8356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s="11" t="s">
        <v>8314</v>
      </c>
      <c r="R3208" t="s">
        <v>8356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1" t="s">
        <v>8314</v>
      </c>
      <c r="R3209" t="s">
        <v>8356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1" t="s">
        <v>8314</v>
      </c>
      <c r="R3210" t="s">
        <v>8315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1" t="s">
        <v>8314</v>
      </c>
      <c r="R3211" t="s">
        <v>8315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1" t="s">
        <v>8314</v>
      </c>
      <c r="R3212" t="s">
        <v>8315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1" t="s">
        <v>8314</v>
      </c>
      <c r="R3213" t="s">
        <v>8315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1" t="s">
        <v>8314</v>
      </c>
      <c r="R3214" t="s">
        <v>8315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1" t="s">
        <v>8314</v>
      </c>
      <c r="R3215" t="s">
        <v>8315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1" t="s">
        <v>8314</v>
      </c>
      <c r="R3216" t="s">
        <v>8315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1" t="s">
        <v>8314</v>
      </c>
      <c r="R3217" t="s">
        <v>8315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1" t="s">
        <v>8314</v>
      </c>
      <c r="R3218" t="s">
        <v>8315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1" t="s">
        <v>8314</v>
      </c>
      <c r="R3219" t="s">
        <v>8315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1" t="s">
        <v>8314</v>
      </c>
      <c r="R3220" t="s">
        <v>8315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1" t="s">
        <v>8314</v>
      </c>
      <c r="R3221" t="s">
        <v>8315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1" t="s">
        <v>8314</v>
      </c>
      <c r="R3222" t="s">
        <v>8315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1" t="s">
        <v>8314</v>
      </c>
      <c r="R3223" t="s">
        <v>8315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1" t="s">
        <v>8314</v>
      </c>
      <c r="R3224" t="s">
        <v>8315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1" t="s">
        <v>8314</v>
      </c>
      <c r="R3225" t="s">
        <v>8315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1" t="s">
        <v>8314</v>
      </c>
      <c r="R3226" t="s">
        <v>8315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1" t="s">
        <v>8314</v>
      </c>
      <c r="R3227" t="s">
        <v>8315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1" t="s">
        <v>8314</v>
      </c>
      <c r="R3228" t="s">
        <v>8315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ref="P3229:P3292" si="255">IFERROR(ROUND(E3229/L3229,2), 0)</f>
        <v>50</v>
      </c>
      <c r="Q3229" s="11" t="s">
        <v>8314</v>
      </c>
      <c r="R3229" t="s">
        <v>8315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5"/>
        <v>193.62</v>
      </c>
      <c r="Q3230" s="11" t="s">
        <v>8314</v>
      </c>
      <c r="R3230" t="s">
        <v>8315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5"/>
        <v>106.8</v>
      </c>
      <c r="Q3231" s="11" t="s">
        <v>8314</v>
      </c>
      <c r="R3231" t="s">
        <v>8315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5"/>
        <v>77.22</v>
      </c>
      <c r="Q3232" s="11" t="s">
        <v>8314</v>
      </c>
      <c r="R3232" t="s">
        <v>8315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5"/>
        <v>57.5</v>
      </c>
      <c r="Q3233" s="11" t="s">
        <v>8314</v>
      </c>
      <c r="R3233" t="s">
        <v>8315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5"/>
        <v>50.46</v>
      </c>
      <c r="Q3234" s="11" t="s">
        <v>8314</v>
      </c>
      <c r="R3234" t="s">
        <v>8315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5"/>
        <v>97.38</v>
      </c>
      <c r="Q3235" s="11" t="s">
        <v>8314</v>
      </c>
      <c r="R3235" t="s">
        <v>8315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5"/>
        <v>34.92</v>
      </c>
      <c r="Q3236" s="11" t="s">
        <v>8314</v>
      </c>
      <c r="R3236" t="s">
        <v>8315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5"/>
        <v>85.53</v>
      </c>
      <c r="Q3237" s="11" t="s">
        <v>8314</v>
      </c>
      <c r="R3237" t="s">
        <v>8315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5"/>
        <v>182.91</v>
      </c>
      <c r="Q3238" s="11" t="s">
        <v>8314</v>
      </c>
      <c r="R3238" t="s">
        <v>8315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5"/>
        <v>131.13999999999999</v>
      </c>
      <c r="Q3239" s="11" t="s">
        <v>8314</v>
      </c>
      <c r="R3239" t="s">
        <v>8315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5"/>
        <v>39.81</v>
      </c>
      <c r="Q3240" s="11" t="s">
        <v>8314</v>
      </c>
      <c r="R3240" t="s">
        <v>8315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5"/>
        <v>59.7</v>
      </c>
      <c r="Q3241" s="11" t="s">
        <v>8314</v>
      </c>
      <c r="R3241" t="s">
        <v>8315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5"/>
        <v>88.74</v>
      </c>
      <c r="Q3242" s="11" t="s">
        <v>8314</v>
      </c>
      <c r="R3242" t="s">
        <v>8315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5"/>
        <v>58.69</v>
      </c>
      <c r="Q3243" s="11" t="s">
        <v>8314</v>
      </c>
      <c r="R3243" t="s">
        <v>8315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5"/>
        <v>69.569999999999993</v>
      </c>
      <c r="Q3244" s="11" t="s">
        <v>8314</v>
      </c>
      <c r="R3244" t="s">
        <v>8315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5"/>
        <v>115.87</v>
      </c>
      <c r="Q3245" s="11" t="s">
        <v>8314</v>
      </c>
      <c r="R3245" t="s">
        <v>8315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5"/>
        <v>23.87</v>
      </c>
      <c r="Q3246" s="11" t="s">
        <v>8314</v>
      </c>
      <c r="R3246" t="s">
        <v>8315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5"/>
        <v>81.13</v>
      </c>
      <c r="Q3247" s="11" t="s">
        <v>8314</v>
      </c>
      <c r="R3247" t="s">
        <v>8315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5"/>
        <v>57.63</v>
      </c>
      <c r="Q3248" s="11" t="s">
        <v>8314</v>
      </c>
      <c r="R3248" t="s">
        <v>8315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5"/>
        <v>46.43</v>
      </c>
      <c r="Q3249" s="11" t="s">
        <v>8314</v>
      </c>
      <c r="R3249" t="s">
        <v>8315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5"/>
        <v>60.48</v>
      </c>
      <c r="Q3250" s="11" t="s">
        <v>8314</v>
      </c>
      <c r="R3250" t="s">
        <v>8315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5"/>
        <v>65.58</v>
      </c>
      <c r="Q3251" s="11" t="s">
        <v>8314</v>
      </c>
      <c r="R3251" t="s">
        <v>8315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5"/>
        <v>119.19</v>
      </c>
      <c r="Q3252" s="11" t="s">
        <v>8314</v>
      </c>
      <c r="R3252" t="s">
        <v>8315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5"/>
        <v>83.05</v>
      </c>
      <c r="Q3253" s="11" t="s">
        <v>8314</v>
      </c>
      <c r="R3253" t="s">
        <v>8315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5"/>
        <v>57.52</v>
      </c>
      <c r="Q3254" s="11" t="s">
        <v>8314</v>
      </c>
      <c r="R3254" t="s">
        <v>8315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5"/>
        <v>177.09</v>
      </c>
      <c r="Q3255" s="11" t="s">
        <v>8314</v>
      </c>
      <c r="R3255" t="s">
        <v>8315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5"/>
        <v>70.77</v>
      </c>
      <c r="Q3256" s="11" t="s">
        <v>8314</v>
      </c>
      <c r="R3256" t="s">
        <v>8315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5"/>
        <v>29.17</v>
      </c>
      <c r="Q3257" s="11" t="s">
        <v>8314</v>
      </c>
      <c r="R3257" t="s">
        <v>8315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5"/>
        <v>72.760000000000005</v>
      </c>
      <c r="Q3258" s="11" t="s">
        <v>8314</v>
      </c>
      <c r="R3258" t="s">
        <v>8315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5"/>
        <v>51.85</v>
      </c>
      <c r="Q3259" s="11" t="s">
        <v>8314</v>
      </c>
      <c r="R3259" t="s">
        <v>8315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5"/>
        <v>98.2</v>
      </c>
      <c r="Q3260" s="11" t="s">
        <v>8314</v>
      </c>
      <c r="R3260" t="s">
        <v>8315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5"/>
        <v>251.74</v>
      </c>
      <c r="Q3261" s="11" t="s">
        <v>8314</v>
      </c>
      <c r="R3261" t="s">
        <v>8315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1" t="s">
        <v>8314</v>
      </c>
      <c r="R3262" t="s">
        <v>8315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1" t="s">
        <v>8314</v>
      </c>
      <c r="R3263" t="s">
        <v>8315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1" t="s">
        <v>8314</v>
      </c>
      <c r="R3264" t="s">
        <v>8315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1" t="s">
        <v>8314</v>
      </c>
      <c r="R3265" t="s">
        <v>8315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>
        <f t="shared" si="255"/>
        <v>52.55</v>
      </c>
      <c r="Q3266" s="11" t="s">
        <v>8314</v>
      </c>
      <c r="R3266" t="s">
        <v>8315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ROUND(E3267/D3267*100,0)</f>
        <v>164</v>
      </c>
      <c r="P3267">
        <f t="shared" si="255"/>
        <v>70.290000000000006</v>
      </c>
      <c r="Q3267" s="11" t="s">
        <v>8314</v>
      </c>
      <c r="R3267" t="s">
        <v>8315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1" t="s">
        <v>8314</v>
      </c>
      <c r="R3268" t="s">
        <v>8315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1" t="s">
        <v>8314</v>
      </c>
      <c r="R3269" t="s">
        <v>8315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1" t="s">
        <v>8314</v>
      </c>
      <c r="R3270" t="s">
        <v>8315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1" t="s">
        <v>8314</v>
      </c>
      <c r="R3271" t="s">
        <v>8315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1" t="s">
        <v>8314</v>
      </c>
      <c r="R3272" t="s">
        <v>8315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1" t="s">
        <v>8314</v>
      </c>
      <c r="R3273" t="s">
        <v>8315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1" t="s">
        <v>8314</v>
      </c>
      <c r="R3274" t="s">
        <v>8315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1" t="s">
        <v>8314</v>
      </c>
      <c r="R3275" t="s">
        <v>8315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1" t="s">
        <v>8314</v>
      </c>
      <c r="R3276" t="s">
        <v>8315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1" t="s">
        <v>8314</v>
      </c>
      <c r="R3277" t="s">
        <v>8315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1" t="s">
        <v>8314</v>
      </c>
      <c r="R3278" t="s">
        <v>8315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1" t="s">
        <v>8314</v>
      </c>
      <c r="R3279" t="s">
        <v>8315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1" t="s">
        <v>8314</v>
      </c>
      <c r="R3280" t="s">
        <v>8315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1" t="s">
        <v>8314</v>
      </c>
      <c r="R3281" t="s">
        <v>8315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1" t="s">
        <v>8314</v>
      </c>
      <c r="R3282" t="s">
        <v>8315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1" t="s">
        <v>8314</v>
      </c>
      <c r="R3283" t="s">
        <v>8315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1" t="s">
        <v>8314</v>
      </c>
      <c r="R3284" t="s">
        <v>8315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1" t="s">
        <v>8314</v>
      </c>
      <c r="R3285" t="s">
        <v>8315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1" t="s">
        <v>8314</v>
      </c>
      <c r="R3286" t="s">
        <v>8315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1" t="s">
        <v>8314</v>
      </c>
      <c r="R3287" t="s">
        <v>8315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1" t="s">
        <v>8314</v>
      </c>
      <c r="R3288" t="s">
        <v>8315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1" t="s">
        <v>8314</v>
      </c>
      <c r="R3289" t="s">
        <v>8315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1" t="s">
        <v>8314</v>
      </c>
      <c r="R3290" t="s">
        <v>8315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1" t="s">
        <v>8314</v>
      </c>
      <c r="R3291" t="s">
        <v>8315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1" t="s">
        <v>8314</v>
      </c>
      <c r="R3292" t="s">
        <v>8315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ref="P3293:P3356" si="260">IFERROR(ROUND(E3293/L3293,2), 0)</f>
        <v>40.71</v>
      </c>
      <c r="Q3293" s="11" t="s">
        <v>8314</v>
      </c>
      <c r="R3293" t="s">
        <v>8315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60"/>
        <v>19.27</v>
      </c>
      <c r="Q3294" s="11" t="s">
        <v>8314</v>
      </c>
      <c r="R3294" t="s">
        <v>8315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60"/>
        <v>84.29</v>
      </c>
      <c r="Q3295" s="11" t="s">
        <v>8314</v>
      </c>
      <c r="R3295" t="s">
        <v>8315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60"/>
        <v>29.58</v>
      </c>
      <c r="Q3296" s="11" t="s">
        <v>8314</v>
      </c>
      <c r="R3296" t="s">
        <v>8315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60"/>
        <v>26.67</v>
      </c>
      <c r="Q3297" s="11" t="s">
        <v>8314</v>
      </c>
      <c r="R3297" t="s">
        <v>8315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60"/>
        <v>45.98</v>
      </c>
      <c r="Q3298" s="11" t="s">
        <v>8314</v>
      </c>
      <c r="R3298" t="s">
        <v>8315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60"/>
        <v>125.09</v>
      </c>
      <c r="Q3299" s="11" t="s">
        <v>8314</v>
      </c>
      <c r="R3299" t="s">
        <v>8315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60"/>
        <v>141.29</v>
      </c>
      <c r="Q3300" s="11" t="s">
        <v>8314</v>
      </c>
      <c r="R3300" t="s">
        <v>8315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60"/>
        <v>55.33</v>
      </c>
      <c r="Q3301" s="11" t="s">
        <v>8314</v>
      </c>
      <c r="R3301" t="s">
        <v>8315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60"/>
        <v>46.42</v>
      </c>
      <c r="Q3302" s="11" t="s">
        <v>8314</v>
      </c>
      <c r="R3302" t="s">
        <v>8315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60"/>
        <v>57.2</v>
      </c>
      <c r="Q3303" s="11" t="s">
        <v>8314</v>
      </c>
      <c r="R3303" t="s">
        <v>8315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60"/>
        <v>173.7</v>
      </c>
      <c r="Q3304" s="11" t="s">
        <v>8314</v>
      </c>
      <c r="R3304" t="s">
        <v>8315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60"/>
        <v>59.6</v>
      </c>
      <c r="Q3305" s="11" t="s">
        <v>8314</v>
      </c>
      <c r="R3305" t="s">
        <v>8315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60"/>
        <v>89.59</v>
      </c>
      <c r="Q3306" s="11" t="s">
        <v>8314</v>
      </c>
      <c r="R3306" t="s">
        <v>8315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60"/>
        <v>204.05</v>
      </c>
      <c r="Q3307" s="11" t="s">
        <v>8314</v>
      </c>
      <c r="R3307" t="s">
        <v>8315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60"/>
        <v>48.7</v>
      </c>
      <c r="Q3308" s="11" t="s">
        <v>8314</v>
      </c>
      <c r="R3308" t="s">
        <v>8315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60"/>
        <v>53.34</v>
      </c>
      <c r="Q3309" s="11" t="s">
        <v>8314</v>
      </c>
      <c r="R3309" t="s">
        <v>8315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60"/>
        <v>75.09</v>
      </c>
      <c r="Q3310" s="11" t="s">
        <v>8314</v>
      </c>
      <c r="R3310" t="s">
        <v>8315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60"/>
        <v>18</v>
      </c>
      <c r="Q3311" s="11" t="s">
        <v>8314</v>
      </c>
      <c r="R3311" t="s">
        <v>8315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60"/>
        <v>209.84</v>
      </c>
      <c r="Q3312" s="11" t="s">
        <v>8314</v>
      </c>
      <c r="R3312" t="s">
        <v>8315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60"/>
        <v>61.02</v>
      </c>
      <c r="Q3313" s="11" t="s">
        <v>8314</v>
      </c>
      <c r="R3313" t="s">
        <v>8315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60"/>
        <v>61</v>
      </c>
      <c r="Q3314" s="11" t="s">
        <v>8314</v>
      </c>
      <c r="R3314" t="s">
        <v>8315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60"/>
        <v>80.03</v>
      </c>
      <c r="Q3315" s="11" t="s">
        <v>8314</v>
      </c>
      <c r="R3315" t="s">
        <v>8315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60"/>
        <v>29.07</v>
      </c>
      <c r="Q3316" s="11" t="s">
        <v>8314</v>
      </c>
      <c r="R3316" t="s">
        <v>8315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60"/>
        <v>49.44</v>
      </c>
      <c r="Q3317" s="11" t="s">
        <v>8314</v>
      </c>
      <c r="R3317" t="s">
        <v>8315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60"/>
        <v>93.98</v>
      </c>
      <c r="Q3318" s="11" t="s">
        <v>8314</v>
      </c>
      <c r="R3318" t="s">
        <v>8315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60"/>
        <v>61.94</v>
      </c>
      <c r="Q3319" s="11" t="s">
        <v>8314</v>
      </c>
      <c r="R3319" t="s">
        <v>8315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60"/>
        <v>78.5</v>
      </c>
      <c r="Q3320" s="11" t="s">
        <v>8314</v>
      </c>
      <c r="R3320" t="s">
        <v>8315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60"/>
        <v>33.75</v>
      </c>
      <c r="Q3321" s="11" t="s">
        <v>8314</v>
      </c>
      <c r="R3321" t="s">
        <v>8315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60"/>
        <v>66.45</v>
      </c>
      <c r="Q3322" s="11" t="s">
        <v>8314</v>
      </c>
      <c r="R3322" t="s">
        <v>8315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60"/>
        <v>35.799999999999997</v>
      </c>
      <c r="Q3323" s="11" t="s">
        <v>8314</v>
      </c>
      <c r="R3323" t="s">
        <v>8315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60"/>
        <v>145.65</v>
      </c>
      <c r="Q3324" s="11" t="s">
        <v>8314</v>
      </c>
      <c r="R3324" t="s">
        <v>8315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60"/>
        <v>25.69</v>
      </c>
      <c r="Q3325" s="11" t="s">
        <v>8314</v>
      </c>
      <c r="R3325" t="s">
        <v>8315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1" t="s">
        <v>8314</v>
      </c>
      <c r="R3326" t="s">
        <v>8315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1" t="s">
        <v>8314</v>
      </c>
      <c r="R3327" t="s">
        <v>8315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1" t="s">
        <v>8314</v>
      </c>
      <c r="R3328" t="s">
        <v>8315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1" t="s">
        <v>8314</v>
      </c>
      <c r="R3329" t="s">
        <v>8315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>
        <f t="shared" si="260"/>
        <v>292.77999999999997</v>
      </c>
      <c r="Q3330" s="11" t="s">
        <v>8314</v>
      </c>
      <c r="R3330" t="s">
        <v>8315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>
        <f t="shared" si="260"/>
        <v>44.92</v>
      </c>
      <c r="Q3331" s="11" t="s">
        <v>8314</v>
      </c>
      <c r="R3331" t="s">
        <v>8315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1" t="s">
        <v>8314</v>
      </c>
      <c r="R3332" t="s">
        <v>8315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1" t="s">
        <v>8314</v>
      </c>
      <c r="R3333" t="s">
        <v>8315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1" t="s">
        <v>8314</v>
      </c>
      <c r="R3334" t="s">
        <v>8315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1" t="s">
        <v>8314</v>
      </c>
      <c r="R3335" t="s">
        <v>8315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1" t="s">
        <v>8314</v>
      </c>
      <c r="R3336" t="s">
        <v>8315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1" t="s">
        <v>8314</v>
      </c>
      <c r="R3337" t="s">
        <v>8315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1" t="s">
        <v>8314</v>
      </c>
      <c r="R3338" t="s">
        <v>8315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1" t="s">
        <v>8314</v>
      </c>
      <c r="R3339" t="s">
        <v>8315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1" t="s">
        <v>8314</v>
      </c>
      <c r="R3340" t="s">
        <v>8315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1" t="s">
        <v>8314</v>
      </c>
      <c r="R3341" t="s">
        <v>8315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1" t="s">
        <v>8314</v>
      </c>
      <c r="R3342" t="s">
        <v>8315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1" t="s">
        <v>8314</v>
      </c>
      <c r="R3343" t="s">
        <v>8315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1" t="s">
        <v>8314</v>
      </c>
      <c r="R3344" t="s">
        <v>8315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1" t="s">
        <v>8314</v>
      </c>
      <c r="R3345" t="s">
        <v>8315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1" t="s">
        <v>8314</v>
      </c>
      <c r="R3346" t="s">
        <v>8315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1" t="s">
        <v>8314</v>
      </c>
      <c r="R3347" t="s">
        <v>8315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1" t="s">
        <v>8314</v>
      </c>
      <c r="R3348" t="s">
        <v>8315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1" t="s">
        <v>8314</v>
      </c>
      <c r="R3349" t="s">
        <v>8315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1" t="s">
        <v>8314</v>
      </c>
      <c r="R3350" t="s">
        <v>8315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1" t="s">
        <v>8314</v>
      </c>
      <c r="R3351" t="s">
        <v>8315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1" t="s">
        <v>8314</v>
      </c>
      <c r="R3352" t="s">
        <v>8315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1" t="s">
        <v>8314</v>
      </c>
      <c r="R3353" t="s">
        <v>8315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1" t="s">
        <v>8314</v>
      </c>
      <c r="R3354" t="s">
        <v>8315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1" t="s">
        <v>8314</v>
      </c>
      <c r="R3355" t="s">
        <v>8315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1" t="s">
        <v>8314</v>
      </c>
      <c r="R3356" t="s">
        <v>8315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ref="P3357:P3420" si="265">IFERROR(ROUND(E3357/L3357,2), 0)</f>
        <v>147.33000000000001</v>
      </c>
      <c r="Q3357" s="11" t="s">
        <v>8314</v>
      </c>
      <c r="R3357" t="s">
        <v>8315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5"/>
        <v>56.33</v>
      </c>
      <c r="Q3358" s="11" t="s">
        <v>8314</v>
      </c>
      <c r="R3358" t="s">
        <v>8315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5"/>
        <v>96.19</v>
      </c>
      <c r="Q3359" s="11" t="s">
        <v>8314</v>
      </c>
      <c r="R3359" t="s">
        <v>8315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5"/>
        <v>63.57</v>
      </c>
      <c r="Q3360" s="11" t="s">
        <v>8314</v>
      </c>
      <c r="R3360" t="s">
        <v>8315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5"/>
        <v>184.78</v>
      </c>
      <c r="Q3361" s="11" t="s">
        <v>8314</v>
      </c>
      <c r="R3361" t="s">
        <v>8315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5"/>
        <v>126.72</v>
      </c>
      <c r="Q3362" s="11" t="s">
        <v>8314</v>
      </c>
      <c r="R3362" t="s">
        <v>8315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5"/>
        <v>83.43</v>
      </c>
      <c r="Q3363" s="11" t="s">
        <v>8314</v>
      </c>
      <c r="R3363" t="s">
        <v>8315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5"/>
        <v>54.5</v>
      </c>
      <c r="Q3364" s="11" t="s">
        <v>8314</v>
      </c>
      <c r="R3364" t="s">
        <v>8315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5"/>
        <v>302.31</v>
      </c>
      <c r="Q3365" s="11" t="s">
        <v>8314</v>
      </c>
      <c r="R3365" t="s">
        <v>8315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5"/>
        <v>44.14</v>
      </c>
      <c r="Q3366" s="11" t="s">
        <v>8314</v>
      </c>
      <c r="R3366" t="s">
        <v>8315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5"/>
        <v>866.67</v>
      </c>
      <c r="Q3367" s="11" t="s">
        <v>8314</v>
      </c>
      <c r="R3367" t="s">
        <v>8315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5"/>
        <v>61.39</v>
      </c>
      <c r="Q3368" s="11" t="s">
        <v>8314</v>
      </c>
      <c r="R3368" t="s">
        <v>8315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5"/>
        <v>29.67</v>
      </c>
      <c r="Q3369" s="11" t="s">
        <v>8314</v>
      </c>
      <c r="R3369" t="s">
        <v>8315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5"/>
        <v>45.48</v>
      </c>
      <c r="Q3370" s="11" t="s">
        <v>8314</v>
      </c>
      <c r="R3370" t="s">
        <v>8315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5"/>
        <v>96.2</v>
      </c>
      <c r="Q3371" s="11" t="s">
        <v>8314</v>
      </c>
      <c r="R3371" t="s">
        <v>8315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5"/>
        <v>67.92</v>
      </c>
      <c r="Q3372" s="11" t="s">
        <v>8314</v>
      </c>
      <c r="R3372" t="s">
        <v>8315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5"/>
        <v>30.78</v>
      </c>
      <c r="Q3373" s="11" t="s">
        <v>8314</v>
      </c>
      <c r="R3373" t="s">
        <v>8315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5"/>
        <v>38.33</v>
      </c>
      <c r="Q3374" s="11" t="s">
        <v>8314</v>
      </c>
      <c r="R3374" t="s">
        <v>8315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5"/>
        <v>66.83</v>
      </c>
      <c r="Q3375" s="11" t="s">
        <v>8314</v>
      </c>
      <c r="R3375" t="s">
        <v>8315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5"/>
        <v>71.73</v>
      </c>
      <c r="Q3376" s="11" t="s">
        <v>8314</v>
      </c>
      <c r="R3376" t="s">
        <v>8315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5"/>
        <v>176.47</v>
      </c>
      <c r="Q3377" s="11" t="s">
        <v>8314</v>
      </c>
      <c r="R3377" t="s">
        <v>8315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5"/>
        <v>421.11</v>
      </c>
      <c r="Q3378" s="11" t="s">
        <v>8314</v>
      </c>
      <c r="R3378" t="s">
        <v>8315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5"/>
        <v>104.99</v>
      </c>
      <c r="Q3379" s="11" t="s">
        <v>8314</v>
      </c>
      <c r="R3379" t="s">
        <v>8315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5"/>
        <v>28.19</v>
      </c>
      <c r="Q3380" s="11" t="s">
        <v>8314</v>
      </c>
      <c r="R3380" t="s">
        <v>8315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5"/>
        <v>54.55</v>
      </c>
      <c r="Q3381" s="11" t="s">
        <v>8314</v>
      </c>
      <c r="R3381" t="s">
        <v>8315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5"/>
        <v>111.89</v>
      </c>
      <c r="Q3382" s="11" t="s">
        <v>8314</v>
      </c>
      <c r="R3382" t="s">
        <v>8315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5"/>
        <v>85.21</v>
      </c>
      <c r="Q3383" s="11" t="s">
        <v>8314</v>
      </c>
      <c r="R3383" t="s">
        <v>8315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5"/>
        <v>76.650000000000006</v>
      </c>
      <c r="Q3384" s="11" t="s">
        <v>8314</v>
      </c>
      <c r="R3384" t="s">
        <v>8315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5"/>
        <v>65.17</v>
      </c>
      <c r="Q3385" s="11" t="s">
        <v>8314</v>
      </c>
      <c r="R3385" t="s">
        <v>8315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5"/>
        <v>93.76</v>
      </c>
      <c r="Q3386" s="11" t="s">
        <v>8314</v>
      </c>
      <c r="R3386" t="s">
        <v>8315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5"/>
        <v>133.33000000000001</v>
      </c>
      <c r="Q3387" s="11" t="s">
        <v>8314</v>
      </c>
      <c r="R3387" t="s">
        <v>8315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5"/>
        <v>51.22</v>
      </c>
      <c r="Q3388" s="11" t="s">
        <v>8314</v>
      </c>
      <c r="R3388" t="s">
        <v>8315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5"/>
        <v>100.17</v>
      </c>
      <c r="Q3389" s="11" t="s">
        <v>8314</v>
      </c>
      <c r="R3389" t="s">
        <v>8315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1" t="s">
        <v>8314</v>
      </c>
      <c r="R3390" t="s">
        <v>8315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1" t="s">
        <v>8314</v>
      </c>
      <c r="R3391" t="s">
        <v>8315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1" t="s">
        <v>8314</v>
      </c>
      <c r="R3392" t="s">
        <v>8315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1" t="s">
        <v>8314</v>
      </c>
      <c r="R3393" t="s">
        <v>8315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si="265"/>
        <v>41.67</v>
      </c>
      <c r="Q3394" s="11" t="s">
        <v>8314</v>
      </c>
      <c r="R3394" t="s">
        <v>8315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ROUND(E3395/D3395*100,0)</f>
        <v>106</v>
      </c>
      <c r="P3395">
        <f t="shared" si="265"/>
        <v>36.07</v>
      </c>
      <c r="Q3395" s="11" t="s">
        <v>8314</v>
      </c>
      <c r="R3395" t="s">
        <v>8315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1" t="s">
        <v>8314</v>
      </c>
      <c r="R3396" t="s">
        <v>8315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1" t="s">
        <v>8314</v>
      </c>
      <c r="R3397" t="s">
        <v>8315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1" t="s">
        <v>8314</v>
      </c>
      <c r="R3398" t="s">
        <v>8315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1" t="s">
        <v>8314</v>
      </c>
      <c r="R3399" t="s">
        <v>8315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1" t="s">
        <v>8314</v>
      </c>
      <c r="R3400" t="s">
        <v>8315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1" t="s">
        <v>8314</v>
      </c>
      <c r="R3401" t="s">
        <v>8315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1" t="s">
        <v>8314</v>
      </c>
      <c r="R3402" t="s">
        <v>8315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1" t="s">
        <v>8314</v>
      </c>
      <c r="R3403" t="s">
        <v>8315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1" t="s">
        <v>8314</v>
      </c>
      <c r="R3404" t="s">
        <v>8315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1" t="s">
        <v>8314</v>
      </c>
      <c r="R3405" t="s">
        <v>8315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1" t="s">
        <v>8314</v>
      </c>
      <c r="R3406" t="s">
        <v>8315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1" t="s">
        <v>8314</v>
      </c>
      <c r="R3407" t="s">
        <v>8315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1" t="s">
        <v>8314</v>
      </c>
      <c r="R3408" t="s">
        <v>8315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1" t="s">
        <v>8314</v>
      </c>
      <c r="R3409" t="s">
        <v>8315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1" t="s">
        <v>8314</v>
      </c>
      <c r="R3410" t="s">
        <v>8315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1" t="s">
        <v>8314</v>
      </c>
      <c r="R3411" t="s">
        <v>8315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1" t="s">
        <v>8314</v>
      </c>
      <c r="R3412" t="s">
        <v>8315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1" t="s">
        <v>8314</v>
      </c>
      <c r="R3413" t="s">
        <v>8315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1" t="s">
        <v>8314</v>
      </c>
      <c r="R3414" t="s">
        <v>8315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1" t="s">
        <v>8314</v>
      </c>
      <c r="R3415" t="s">
        <v>8315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1" t="s">
        <v>8314</v>
      </c>
      <c r="R3416" t="s">
        <v>8315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1" t="s">
        <v>8314</v>
      </c>
      <c r="R3417" t="s">
        <v>8315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1" t="s">
        <v>8314</v>
      </c>
      <c r="R3418" t="s">
        <v>8315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1" t="s">
        <v>8314</v>
      </c>
      <c r="R3419" t="s">
        <v>8315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1" t="s">
        <v>8314</v>
      </c>
      <c r="R3420" t="s">
        <v>8315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ref="P3421:P3484" si="270">IFERROR(ROUND(E3421/L3421,2), 0)</f>
        <v>63.7</v>
      </c>
      <c r="Q3421" s="11" t="s">
        <v>8314</v>
      </c>
      <c r="R3421" t="s">
        <v>8315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70"/>
        <v>28.41</v>
      </c>
      <c r="Q3422" s="11" t="s">
        <v>8314</v>
      </c>
      <c r="R3422" t="s">
        <v>8315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70"/>
        <v>103.21</v>
      </c>
      <c r="Q3423" s="11" t="s">
        <v>8314</v>
      </c>
      <c r="R3423" t="s">
        <v>8315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70"/>
        <v>71.150000000000006</v>
      </c>
      <c r="Q3424" s="11" t="s">
        <v>8314</v>
      </c>
      <c r="R3424" t="s">
        <v>8315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70"/>
        <v>35</v>
      </c>
      <c r="Q3425" s="11" t="s">
        <v>8314</v>
      </c>
      <c r="R3425" t="s">
        <v>8315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70"/>
        <v>81.78</v>
      </c>
      <c r="Q3426" s="11" t="s">
        <v>8314</v>
      </c>
      <c r="R3426" t="s">
        <v>8315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70"/>
        <v>297.02999999999997</v>
      </c>
      <c r="Q3427" s="11" t="s">
        <v>8314</v>
      </c>
      <c r="R3427" t="s">
        <v>8315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70"/>
        <v>46.61</v>
      </c>
      <c r="Q3428" s="11" t="s">
        <v>8314</v>
      </c>
      <c r="R3428" t="s">
        <v>8315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70"/>
        <v>51.72</v>
      </c>
      <c r="Q3429" s="11" t="s">
        <v>8314</v>
      </c>
      <c r="R3429" t="s">
        <v>8315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70"/>
        <v>40.29</v>
      </c>
      <c r="Q3430" s="11" t="s">
        <v>8314</v>
      </c>
      <c r="R3430" t="s">
        <v>8315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70"/>
        <v>16.25</v>
      </c>
      <c r="Q3431" s="11" t="s">
        <v>8314</v>
      </c>
      <c r="R3431" t="s">
        <v>8315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70"/>
        <v>30.15</v>
      </c>
      <c r="Q3432" s="11" t="s">
        <v>8314</v>
      </c>
      <c r="R3432" t="s">
        <v>8315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70"/>
        <v>95.24</v>
      </c>
      <c r="Q3433" s="11" t="s">
        <v>8314</v>
      </c>
      <c r="R3433" t="s">
        <v>8315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70"/>
        <v>52.21</v>
      </c>
      <c r="Q3434" s="11" t="s">
        <v>8314</v>
      </c>
      <c r="R3434" t="s">
        <v>8315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70"/>
        <v>134.15</v>
      </c>
      <c r="Q3435" s="11" t="s">
        <v>8314</v>
      </c>
      <c r="R3435" t="s">
        <v>8315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70"/>
        <v>62.83</v>
      </c>
      <c r="Q3436" s="11" t="s">
        <v>8314</v>
      </c>
      <c r="R3436" t="s">
        <v>8315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70"/>
        <v>58.95</v>
      </c>
      <c r="Q3437" s="11" t="s">
        <v>8314</v>
      </c>
      <c r="R3437" t="s">
        <v>8315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70"/>
        <v>143.11000000000001</v>
      </c>
      <c r="Q3438" s="11" t="s">
        <v>8314</v>
      </c>
      <c r="R3438" t="s">
        <v>8315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70"/>
        <v>84.17</v>
      </c>
      <c r="Q3439" s="11" t="s">
        <v>8314</v>
      </c>
      <c r="R3439" t="s">
        <v>8315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70"/>
        <v>186.07</v>
      </c>
      <c r="Q3440" s="11" t="s">
        <v>8314</v>
      </c>
      <c r="R3440" t="s">
        <v>8315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70"/>
        <v>89.79</v>
      </c>
      <c r="Q3441" s="11" t="s">
        <v>8314</v>
      </c>
      <c r="R3441" t="s">
        <v>8315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70"/>
        <v>64.16</v>
      </c>
      <c r="Q3442" s="11" t="s">
        <v>8314</v>
      </c>
      <c r="R3442" t="s">
        <v>8315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70"/>
        <v>59.65</v>
      </c>
      <c r="Q3443" s="11" t="s">
        <v>8314</v>
      </c>
      <c r="R3443" t="s">
        <v>8315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70"/>
        <v>31.25</v>
      </c>
      <c r="Q3444" s="11" t="s">
        <v>8314</v>
      </c>
      <c r="R3444" t="s">
        <v>8315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70"/>
        <v>41.22</v>
      </c>
      <c r="Q3445" s="11" t="s">
        <v>8314</v>
      </c>
      <c r="R3445" t="s">
        <v>8315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70"/>
        <v>43.35</v>
      </c>
      <c r="Q3446" s="11" t="s">
        <v>8314</v>
      </c>
      <c r="R3446" t="s">
        <v>8315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70"/>
        <v>64.52</v>
      </c>
      <c r="Q3447" s="11" t="s">
        <v>8314</v>
      </c>
      <c r="R3447" t="s">
        <v>8315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70"/>
        <v>43.28</v>
      </c>
      <c r="Q3448" s="11" t="s">
        <v>8314</v>
      </c>
      <c r="R3448" t="s">
        <v>8315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70"/>
        <v>77</v>
      </c>
      <c r="Q3449" s="11" t="s">
        <v>8314</v>
      </c>
      <c r="R3449" t="s">
        <v>8315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70"/>
        <v>51.22</v>
      </c>
      <c r="Q3450" s="11" t="s">
        <v>8314</v>
      </c>
      <c r="R3450" t="s">
        <v>8315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70"/>
        <v>68.25</v>
      </c>
      <c r="Q3451" s="11" t="s">
        <v>8314</v>
      </c>
      <c r="R3451" t="s">
        <v>8315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70"/>
        <v>19.489999999999998</v>
      </c>
      <c r="Q3452" s="11" t="s">
        <v>8314</v>
      </c>
      <c r="R3452" t="s">
        <v>8315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70"/>
        <v>41.13</v>
      </c>
      <c r="Q3453" s="11" t="s">
        <v>8314</v>
      </c>
      <c r="R3453" t="s">
        <v>8315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1" t="s">
        <v>8314</v>
      </c>
      <c r="R3454" t="s">
        <v>8315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1" t="s">
        <v>8314</v>
      </c>
      <c r="R3455" t="s">
        <v>8315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1" t="s">
        <v>8314</v>
      </c>
      <c r="R3456" t="s">
        <v>8315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1" t="s">
        <v>8314</v>
      </c>
      <c r="R3457" t="s">
        <v>8315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>
        <f t="shared" si="270"/>
        <v>358.69</v>
      </c>
      <c r="Q3458" s="11" t="s">
        <v>8314</v>
      </c>
      <c r="R3458" t="s">
        <v>8315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ROUND(E3459/D3459*100,0)</f>
        <v>140</v>
      </c>
      <c r="P3459">
        <f t="shared" si="270"/>
        <v>50.98</v>
      </c>
      <c r="Q3459" s="11" t="s">
        <v>8314</v>
      </c>
      <c r="R3459" t="s">
        <v>8315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1" t="s">
        <v>8314</v>
      </c>
      <c r="R3460" t="s">
        <v>8315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1" t="s">
        <v>8314</v>
      </c>
      <c r="R3461" t="s">
        <v>8315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1" t="s">
        <v>8314</v>
      </c>
      <c r="R3462" t="s">
        <v>8315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1" t="s">
        <v>8314</v>
      </c>
      <c r="R3463" t="s">
        <v>8315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1" t="s">
        <v>8314</v>
      </c>
      <c r="R3464" t="s">
        <v>8315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1" t="s">
        <v>8314</v>
      </c>
      <c r="R3465" t="s">
        <v>8315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1" t="s">
        <v>8314</v>
      </c>
      <c r="R3466" t="s">
        <v>8315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1" t="s">
        <v>8314</v>
      </c>
      <c r="R3467" t="s">
        <v>8315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1" t="s">
        <v>8314</v>
      </c>
      <c r="R3468" t="s">
        <v>8315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1" t="s">
        <v>8314</v>
      </c>
      <c r="R3469" t="s">
        <v>8315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1" t="s">
        <v>8314</v>
      </c>
      <c r="R3470" t="s">
        <v>8315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1" t="s">
        <v>8314</v>
      </c>
      <c r="R3471" t="s">
        <v>8315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1" t="s">
        <v>8314</v>
      </c>
      <c r="R3472" t="s">
        <v>8315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1" t="s">
        <v>8314</v>
      </c>
      <c r="R3473" t="s">
        <v>8315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1" t="s">
        <v>8314</v>
      </c>
      <c r="R3474" t="s">
        <v>8315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1" t="s">
        <v>8314</v>
      </c>
      <c r="R3475" t="s">
        <v>8315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1" t="s">
        <v>8314</v>
      </c>
      <c r="R3476" t="s">
        <v>8315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1" t="s">
        <v>8314</v>
      </c>
      <c r="R3477" t="s">
        <v>8315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1" t="s">
        <v>8314</v>
      </c>
      <c r="R3478" t="s">
        <v>8315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1" t="s">
        <v>8314</v>
      </c>
      <c r="R3479" t="s">
        <v>8315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1" t="s">
        <v>8314</v>
      </c>
      <c r="R3480" t="s">
        <v>8315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1" t="s">
        <v>8314</v>
      </c>
      <c r="R3481" t="s">
        <v>8315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1" t="s">
        <v>8314</v>
      </c>
      <c r="R3482" t="s">
        <v>8315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1" t="s">
        <v>8314</v>
      </c>
      <c r="R3483" t="s">
        <v>8315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1" t="s">
        <v>8314</v>
      </c>
      <c r="R3484" t="s">
        <v>8315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ref="P3485:P3548" si="275">IFERROR(ROUND(E3485/L3485,2), 0)</f>
        <v>40.29</v>
      </c>
      <c r="Q3485" s="11" t="s">
        <v>8314</v>
      </c>
      <c r="R3485" t="s">
        <v>8315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5"/>
        <v>64.91</v>
      </c>
      <c r="Q3486" s="11" t="s">
        <v>8314</v>
      </c>
      <c r="R3486" t="s">
        <v>8315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5"/>
        <v>55.33</v>
      </c>
      <c r="Q3487" s="11" t="s">
        <v>8314</v>
      </c>
      <c r="R3487" t="s">
        <v>8315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5"/>
        <v>83.14</v>
      </c>
      <c r="Q3488" s="11" t="s">
        <v>8314</v>
      </c>
      <c r="R3488" t="s">
        <v>8315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5"/>
        <v>38.71</v>
      </c>
      <c r="Q3489" s="11" t="s">
        <v>8314</v>
      </c>
      <c r="R3489" t="s">
        <v>8315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5"/>
        <v>125.38</v>
      </c>
      <c r="Q3490" s="11" t="s">
        <v>8314</v>
      </c>
      <c r="R3490" t="s">
        <v>8315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5"/>
        <v>78.260000000000005</v>
      </c>
      <c r="Q3491" s="11" t="s">
        <v>8314</v>
      </c>
      <c r="R3491" t="s">
        <v>8315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5"/>
        <v>47.22</v>
      </c>
      <c r="Q3492" s="11" t="s">
        <v>8314</v>
      </c>
      <c r="R3492" t="s">
        <v>8315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5"/>
        <v>79.099999999999994</v>
      </c>
      <c r="Q3493" s="11" t="s">
        <v>8314</v>
      </c>
      <c r="R3493" t="s">
        <v>8315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5"/>
        <v>114.29</v>
      </c>
      <c r="Q3494" s="11" t="s">
        <v>8314</v>
      </c>
      <c r="R3494" t="s">
        <v>8315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5"/>
        <v>51.72</v>
      </c>
      <c r="Q3495" s="11" t="s">
        <v>8314</v>
      </c>
      <c r="R3495" t="s">
        <v>8315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5"/>
        <v>30.77</v>
      </c>
      <c r="Q3496" s="11" t="s">
        <v>8314</v>
      </c>
      <c r="R3496" t="s">
        <v>8315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5"/>
        <v>74.209999999999994</v>
      </c>
      <c r="Q3497" s="11" t="s">
        <v>8314</v>
      </c>
      <c r="R3497" t="s">
        <v>8315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5"/>
        <v>47.85</v>
      </c>
      <c r="Q3498" s="11" t="s">
        <v>8314</v>
      </c>
      <c r="R3498" t="s">
        <v>8315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5"/>
        <v>34.409999999999997</v>
      </c>
      <c r="Q3499" s="11" t="s">
        <v>8314</v>
      </c>
      <c r="R3499" t="s">
        <v>8315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5"/>
        <v>40.24</v>
      </c>
      <c r="Q3500" s="11" t="s">
        <v>8314</v>
      </c>
      <c r="R3500" t="s">
        <v>8315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5"/>
        <v>60.29</v>
      </c>
      <c r="Q3501" s="11" t="s">
        <v>8314</v>
      </c>
      <c r="R3501" t="s">
        <v>8315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5"/>
        <v>25.31</v>
      </c>
      <c r="Q3502" s="11" t="s">
        <v>8314</v>
      </c>
      <c r="R3502" t="s">
        <v>8315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5"/>
        <v>35.950000000000003</v>
      </c>
      <c r="Q3503" s="11" t="s">
        <v>8314</v>
      </c>
      <c r="R3503" t="s">
        <v>8315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5"/>
        <v>136</v>
      </c>
      <c r="Q3504" s="11" t="s">
        <v>8314</v>
      </c>
      <c r="R3504" t="s">
        <v>8315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5"/>
        <v>70.760000000000005</v>
      </c>
      <c r="Q3505" s="11" t="s">
        <v>8314</v>
      </c>
      <c r="R3505" t="s">
        <v>8315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5"/>
        <v>125</v>
      </c>
      <c r="Q3506" s="11" t="s">
        <v>8314</v>
      </c>
      <c r="R3506" t="s">
        <v>8315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5"/>
        <v>66.510000000000005</v>
      </c>
      <c r="Q3507" s="11" t="s">
        <v>8314</v>
      </c>
      <c r="R3507" t="s">
        <v>8315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5"/>
        <v>105</v>
      </c>
      <c r="Q3508" s="11" t="s">
        <v>8314</v>
      </c>
      <c r="R3508" t="s">
        <v>8315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5"/>
        <v>145</v>
      </c>
      <c r="Q3509" s="11" t="s">
        <v>8314</v>
      </c>
      <c r="R3509" t="s">
        <v>8315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5"/>
        <v>12</v>
      </c>
      <c r="Q3510" s="11" t="s">
        <v>8314</v>
      </c>
      <c r="R3510" t="s">
        <v>8315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5"/>
        <v>96.67</v>
      </c>
      <c r="Q3511" s="11" t="s">
        <v>8314</v>
      </c>
      <c r="R3511" t="s">
        <v>8315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5"/>
        <v>60.33</v>
      </c>
      <c r="Q3512" s="11" t="s">
        <v>8314</v>
      </c>
      <c r="R3512" t="s">
        <v>8315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5"/>
        <v>79.89</v>
      </c>
      <c r="Q3513" s="11" t="s">
        <v>8314</v>
      </c>
      <c r="R3513" t="s">
        <v>8315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5"/>
        <v>58.82</v>
      </c>
      <c r="Q3514" s="11" t="s">
        <v>8314</v>
      </c>
      <c r="R3514" t="s">
        <v>8315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5"/>
        <v>75.34</v>
      </c>
      <c r="Q3515" s="11" t="s">
        <v>8314</v>
      </c>
      <c r="R3515" t="s">
        <v>8315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5"/>
        <v>55</v>
      </c>
      <c r="Q3516" s="11" t="s">
        <v>8314</v>
      </c>
      <c r="R3516" t="s">
        <v>8315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5"/>
        <v>66.959999999999994</v>
      </c>
      <c r="Q3517" s="11" t="s">
        <v>8314</v>
      </c>
      <c r="R3517" t="s">
        <v>8315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1" t="s">
        <v>8314</v>
      </c>
      <c r="R3518" t="s">
        <v>8315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1" t="s">
        <v>8314</v>
      </c>
      <c r="R3519" t="s">
        <v>8315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1" t="s">
        <v>8314</v>
      </c>
      <c r="R3520" t="s">
        <v>8315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1" t="s">
        <v>8314</v>
      </c>
      <c r="R3521" t="s">
        <v>8315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>
        <f t="shared" si="275"/>
        <v>95.95</v>
      </c>
      <c r="Q3522" s="11" t="s">
        <v>8314</v>
      </c>
      <c r="R3522" t="s">
        <v>8315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ROUND(E3523/D3523*100,0)</f>
        <v>169</v>
      </c>
      <c r="P3523">
        <f t="shared" si="275"/>
        <v>45.62</v>
      </c>
      <c r="Q3523" s="11" t="s">
        <v>8314</v>
      </c>
      <c r="R3523" t="s">
        <v>8315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1" t="s">
        <v>8314</v>
      </c>
      <c r="R3524" t="s">
        <v>8315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1" t="s">
        <v>8314</v>
      </c>
      <c r="R3525" t="s">
        <v>8315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1" t="s">
        <v>8314</v>
      </c>
      <c r="R3526" t="s">
        <v>8315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1" t="s">
        <v>8314</v>
      </c>
      <c r="R3527" t="s">
        <v>8315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1" t="s">
        <v>8314</v>
      </c>
      <c r="R3528" t="s">
        <v>8315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1" t="s">
        <v>8314</v>
      </c>
      <c r="R3529" t="s">
        <v>8315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1" t="s">
        <v>8314</v>
      </c>
      <c r="R3530" t="s">
        <v>8315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1" t="s">
        <v>8314</v>
      </c>
      <c r="R3531" t="s">
        <v>8315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1" t="s">
        <v>8314</v>
      </c>
      <c r="R3532" t="s">
        <v>8315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1" t="s">
        <v>8314</v>
      </c>
      <c r="R3533" t="s">
        <v>8315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1" t="s">
        <v>8314</v>
      </c>
      <c r="R3534" t="s">
        <v>8315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1" t="s">
        <v>8314</v>
      </c>
      <c r="R3535" t="s">
        <v>8315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1" t="s">
        <v>8314</v>
      </c>
      <c r="R3536" t="s">
        <v>8315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1" t="s">
        <v>8314</v>
      </c>
      <c r="R3537" t="s">
        <v>8315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1" t="s">
        <v>8314</v>
      </c>
      <c r="R3538" t="s">
        <v>8315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1" t="s">
        <v>8314</v>
      </c>
      <c r="R3539" t="s">
        <v>8315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1" t="s">
        <v>8314</v>
      </c>
      <c r="R3540" t="s">
        <v>8315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1" t="s">
        <v>8314</v>
      </c>
      <c r="R3541" t="s">
        <v>8315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1" t="s">
        <v>8314</v>
      </c>
      <c r="R3542" t="s">
        <v>8315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1" t="s">
        <v>8314</v>
      </c>
      <c r="R3543" t="s">
        <v>8315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1" t="s">
        <v>8314</v>
      </c>
      <c r="R3544" t="s">
        <v>8315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1" t="s">
        <v>8314</v>
      </c>
      <c r="R3545" t="s">
        <v>8315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1" t="s">
        <v>8314</v>
      </c>
      <c r="R3546" t="s">
        <v>8315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1" t="s">
        <v>8314</v>
      </c>
      <c r="R3547" t="s">
        <v>8315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1" t="s">
        <v>8314</v>
      </c>
      <c r="R3548" t="s">
        <v>8315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ref="P3549:P3612" si="280">IFERROR(ROUND(E3549/L3549,2), 0)</f>
        <v>119.18</v>
      </c>
      <c r="Q3549" s="11" t="s">
        <v>8314</v>
      </c>
      <c r="R3549" t="s">
        <v>8315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80"/>
        <v>164.62</v>
      </c>
      <c r="Q3550" s="11" t="s">
        <v>8314</v>
      </c>
      <c r="R3550" t="s">
        <v>8315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80"/>
        <v>24.29</v>
      </c>
      <c r="Q3551" s="11" t="s">
        <v>8314</v>
      </c>
      <c r="R3551" t="s">
        <v>8315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80"/>
        <v>40.94</v>
      </c>
      <c r="Q3552" s="11" t="s">
        <v>8314</v>
      </c>
      <c r="R3552" t="s">
        <v>8315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80"/>
        <v>61.1</v>
      </c>
      <c r="Q3553" s="11" t="s">
        <v>8314</v>
      </c>
      <c r="R3553" t="s">
        <v>8315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80"/>
        <v>38.65</v>
      </c>
      <c r="Q3554" s="11" t="s">
        <v>8314</v>
      </c>
      <c r="R3554" t="s">
        <v>8315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80"/>
        <v>56.2</v>
      </c>
      <c r="Q3555" s="11" t="s">
        <v>8314</v>
      </c>
      <c r="R3555" t="s">
        <v>8315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80"/>
        <v>107</v>
      </c>
      <c r="Q3556" s="11" t="s">
        <v>8314</v>
      </c>
      <c r="R3556" t="s">
        <v>8315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80"/>
        <v>171.43</v>
      </c>
      <c r="Q3557" s="11" t="s">
        <v>8314</v>
      </c>
      <c r="R3557" t="s">
        <v>8315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80"/>
        <v>110.5</v>
      </c>
      <c r="Q3558" s="11" t="s">
        <v>8314</v>
      </c>
      <c r="R3558" t="s">
        <v>8315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80"/>
        <v>179.28</v>
      </c>
      <c r="Q3559" s="11" t="s">
        <v>8314</v>
      </c>
      <c r="R3559" t="s">
        <v>8315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80"/>
        <v>22.91</v>
      </c>
      <c r="Q3560" s="11" t="s">
        <v>8314</v>
      </c>
      <c r="R3560" t="s">
        <v>8315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80"/>
        <v>43.13</v>
      </c>
      <c r="Q3561" s="11" t="s">
        <v>8314</v>
      </c>
      <c r="R3561" t="s">
        <v>8315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80"/>
        <v>46.89</v>
      </c>
      <c r="Q3562" s="11" t="s">
        <v>8314</v>
      </c>
      <c r="R3562" t="s">
        <v>8315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80"/>
        <v>47.41</v>
      </c>
      <c r="Q3563" s="11" t="s">
        <v>8314</v>
      </c>
      <c r="R3563" t="s">
        <v>8315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80"/>
        <v>15.13</v>
      </c>
      <c r="Q3564" s="11" t="s">
        <v>8314</v>
      </c>
      <c r="R3564" t="s">
        <v>8315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80"/>
        <v>21.1</v>
      </c>
      <c r="Q3565" s="11" t="s">
        <v>8314</v>
      </c>
      <c r="R3565" t="s">
        <v>8315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80"/>
        <v>59.12</v>
      </c>
      <c r="Q3566" s="11" t="s">
        <v>8314</v>
      </c>
      <c r="R3566" t="s">
        <v>8315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80"/>
        <v>97.92</v>
      </c>
      <c r="Q3567" s="11" t="s">
        <v>8314</v>
      </c>
      <c r="R3567" t="s">
        <v>8315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80"/>
        <v>55.13</v>
      </c>
      <c r="Q3568" s="11" t="s">
        <v>8314</v>
      </c>
      <c r="R3568" t="s">
        <v>8315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80"/>
        <v>26.54</v>
      </c>
      <c r="Q3569" s="11" t="s">
        <v>8314</v>
      </c>
      <c r="R3569" t="s">
        <v>8315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80"/>
        <v>58.42</v>
      </c>
      <c r="Q3570" s="11" t="s">
        <v>8314</v>
      </c>
      <c r="R3570" t="s">
        <v>8315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80"/>
        <v>122.54</v>
      </c>
      <c r="Q3571" s="11" t="s">
        <v>8314</v>
      </c>
      <c r="R3571" t="s">
        <v>8315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80"/>
        <v>87.96</v>
      </c>
      <c r="Q3572" s="11" t="s">
        <v>8314</v>
      </c>
      <c r="R3572" t="s">
        <v>8315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80"/>
        <v>73.239999999999995</v>
      </c>
      <c r="Q3573" s="11" t="s">
        <v>8314</v>
      </c>
      <c r="R3573" t="s">
        <v>8315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80"/>
        <v>55.56</v>
      </c>
      <c r="Q3574" s="11" t="s">
        <v>8314</v>
      </c>
      <c r="R3574" t="s">
        <v>8315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80"/>
        <v>39.54</v>
      </c>
      <c r="Q3575" s="11" t="s">
        <v>8314</v>
      </c>
      <c r="R3575" t="s">
        <v>8315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80"/>
        <v>136.78</v>
      </c>
      <c r="Q3576" s="11" t="s">
        <v>8314</v>
      </c>
      <c r="R3576" t="s">
        <v>8315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80"/>
        <v>99.34</v>
      </c>
      <c r="Q3577" s="11" t="s">
        <v>8314</v>
      </c>
      <c r="R3577" t="s">
        <v>8315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80"/>
        <v>20</v>
      </c>
      <c r="Q3578" s="11" t="s">
        <v>8314</v>
      </c>
      <c r="R3578" t="s">
        <v>8315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80"/>
        <v>28.89</v>
      </c>
      <c r="Q3579" s="11" t="s">
        <v>8314</v>
      </c>
      <c r="R3579" t="s">
        <v>8315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80"/>
        <v>40.549999999999997</v>
      </c>
      <c r="Q3580" s="11" t="s">
        <v>8314</v>
      </c>
      <c r="R3580" t="s">
        <v>8315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80"/>
        <v>35.71</v>
      </c>
      <c r="Q3581" s="11" t="s">
        <v>8314</v>
      </c>
      <c r="R3581" t="s">
        <v>8315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1" t="s">
        <v>8314</v>
      </c>
      <c r="R3582" t="s">
        <v>8315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1" t="s">
        <v>8314</v>
      </c>
      <c r="R3583" t="s">
        <v>8315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>IFERROR(ROUND(E3584/L3584,2), 0)</f>
        <v>58.57</v>
      </c>
      <c r="Q3584" s="11" t="s">
        <v>8314</v>
      </c>
      <c r="R3584" t="s">
        <v>8315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1" t="s">
        <v>8314</v>
      </c>
      <c r="R3585" t="s">
        <v>8315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>
        <f t="shared" si="280"/>
        <v>30.94</v>
      </c>
      <c r="Q3586" s="11" t="s">
        <v>8314</v>
      </c>
      <c r="R3586" t="s">
        <v>8315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ROUND(E3587/D3587*100,0)</f>
        <v>119</v>
      </c>
      <c r="P3587">
        <f t="shared" si="280"/>
        <v>176.09</v>
      </c>
      <c r="Q3587" s="11" t="s">
        <v>8314</v>
      </c>
      <c r="R3587" t="s">
        <v>8315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1" t="s">
        <v>8314</v>
      </c>
      <c r="R3588" t="s">
        <v>8315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1" t="s">
        <v>8314</v>
      </c>
      <c r="R3589" t="s">
        <v>8315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1" t="s">
        <v>8314</v>
      </c>
      <c r="R3590" t="s">
        <v>8315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1" t="s">
        <v>8314</v>
      </c>
      <c r="R3591" t="s">
        <v>8315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1" t="s">
        <v>8314</v>
      </c>
      <c r="R3592" t="s">
        <v>8315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1" t="s">
        <v>8314</v>
      </c>
      <c r="R3593" t="s">
        <v>8315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1" t="s">
        <v>8314</v>
      </c>
      <c r="R3594" t="s">
        <v>8315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1" t="s">
        <v>8314</v>
      </c>
      <c r="R3595" t="s">
        <v>8315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1" t="s">
        <v>8314</v>
      </c>
      <c r="R3596" t="s">
        <v>8315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1" t="s">
        <v>8314</v>
      </c>
      <c r="R3597" t="s">
        <v>8315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1" t="s">
        <v>8314</v>
      </c>
      <c r="R3598" t="s">
        <v>8315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1" t="s">
        <v>8314</v>
      </c>
      <c r="R3599" t="s">
        <v>8315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1" t="s">
        <v>8314</v>
      </c>
      <c r="R3600" t="s">
        <v>8315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1" t="s">
        <v>8314</v>
      </c>
      <c r="R3601" t="s">
        <v>8315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1" t="s">
        <v>8314</v>
      </c>
      <c r="R3602" t="s">
        <v>8315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1" t="s">
        <v>8314</v>
      </c>
      <c r="R3603" t="s">
        <v>8315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1" t="s">
        <v>8314</v>
      </c>
      <c r="R3604" t="s">
        <v>8315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1" t="s">
        <v>8314</v>
      </c>
      <c r="R3605" t="s">
        <v>8315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1" t="s">
        <v>8314</v>
      </c>
      <c r="R3606" t="s">
        <v>8315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1" t="s">
        <v>8314</v>
      </c>
      <c r="R3607" t="s">
        <v>8315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1" t="s">
        <v>8314</v>
      </c>
      <c r="R3608" t="s">
        <v>8315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1" t="s">
        <v>8314</v>
      </c>
      <c r="R3609" t="s">
        <v>8315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1" t="s">
        <v>8314</v>
      </c>
      <c r="R3610" t="s">
        <v>8315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1" t="s">
        <v>8314</v>
      </c>
      <c r="R3611" t="s">
        <v>8315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1" t="s">
        <v>8314</v>
      </c>
      <c r="R3612" t="s">
        <v>8315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ref="P3613:P3676" si="285">IFERROR(ROUND(E3613/L3613,2), 0)</f>
        <v>66.67</v>
      </c>
      <c r="Q3613" s="11" t="s">
        <v>8314</v>
      </c>
      <c r="R3613" t="s">
        <v>8315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5"/>
        <v>126.67</v>
      </c>
      <c r="Q3614" s="11" t="s">
        <v>8314</v>
      </c>
      <c r="R3614" t="s">
        <v>8315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5"/>
        <v>62.5</v>
      </c>
      <c r="Q3615" s="11" t="s">
        <v>8314</v>
      </c>
      <c r="R3615" t="s">
        <v>8315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5"/>
        <v>35.49</v>
      </c>
      <c r="Q3616" s="11" t="s">
        <v>8314</v>
      </c>
      <c r="R3616" t="s">
        <v>8315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5"/>
        <v>37.08</v>
      </c>
      <c r="Q3617" s="11" t="s">
        <v>8314</v>
      </c>
      <c r="R3617" t="s">
        <v>8315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5"/>
        <v>69.33</v>
      </c>
      <c r="Q3618" s="11" t="s">
        <v>8314</v>
      </c>
      <c r="R3618" t="s">
        <v>8315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5"/>
        <v>17.25</v>
      </c>
      <c r="Q3619" s="11" t="s">
        <v>8314</v>
      </c>
      <c r="R3619" t="s">
        <v>8315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5"/>
        <v>36.07</v>
      </c>
      <c r="Q3620" s="11" t="s">
        <v>8314</v>
      </c>
      <c r="R3620" t="s">
        <v>8315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5"/>
        <v>66.47</v>
      </c>
      <c r="Q3621" s="11" t="s">
        <v>8314</v>
      </c>
      <c r="R3621" t="s">
        <v>8315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5"/>
        <v>56.07</v>
      </c>
      <c r="Q3622" s="11" t="s">
        <v>8314</v>
      </c>
      <c r="R3622" t="s">
        <v>8315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5"/>
        <v>47.03</v>
      </c>
      <c r="Q3623" s="11" t="s">
        <v>8314</v>
      </c>
      <c r="R3623" t="s">
        <v>8315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5"/>
        <v>47.67</v>
      </c>
      <c r="Q3624" s="11" t="s">
        <v>8314</v>
      </c>
      <c r="R3624" t="s">
        <v>8315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5"/>
        <v>88.24</v>
      </c>
      <c r="Q3625" s="11" t="s">
        <v>8314</v>
      </c>
      <c r="R3625" t="s">
        <v>8315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5"/>
        <v>80.72</v>
      </c>
      <c r="Q3626" s="11" t="s">
        <v>8314</v>
      </c>
      <c r="R3626" t="s">
        <v>8315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5"/>
        <v>39.49</v>
      </c>
      <c r="Q3627" s="11" t="s">
        <v>8314</v>
      </c>
      <c r="R3627" t="s">
        <v>8315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5"/>
        <v>84.85</v>
      </c>
      <c r="Q3628" s="11" t="s">
        <v>8314</v>
      </c>
      <c r="R3628" t="s">
        <v>8315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5"/>
        <v>68.97</v>
      </c>
      <c r="Q3629" s="11" t="s">
        <v>8314</v>
      </c>
      <c r="R3629" t="s">
        <v>8315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5"/>
        <v>0</v>
      </c>
      <c r="Q3630" s="11" t="s">
        <v>8314</v>
      </c>
      <c r="R3630" t="s">
        <v>8356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5"/>
        <v>1</v>
      </c>
      <c r="Q3631" s="11" t="s">
        <v>8314</v>
      </c>
      <c r="R3631" t="s">
        <v>8356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5"/>
        <v>1</v>
      </c>
      <c r="Q3632" s="11" t="s">
        <v>8314</v>
      </c>
      <c r="R3632" t="s">
        <v>8356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5"/>
        <v>147.88</v>
      </c>
      <c r="Q3633" s="11" t="s">
        <v>8314</v>
      </c>
      <c r="R3633" t="s">
        <v>8356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5"/>
        <v>100</v>
      </c>
      <c r="Q3634" s="11" t="s">
        <v>8314</v>
      </c>
      <c r="R3634" t="s">
        <v>8356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5"/>
        <v>56.84</v>
      </c>
      <c r="Q3635" s="11" t="s">
        <v>8314</v>
      </c>
      <c r="R3635" t="s">
        <v>8356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5"/>
        <v>176.94</v>
      </c>
      <c r="Q3636" s="11" t="s">
        <v>8314</v>
      </c>
      <c r="R3636" t="s">
        <v>8356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5"/>
        <v>127.6</v>
      </c>
      <c r="Q3637" s="11" t="s">
        <v>8314</v>
      </c>
      <c r="R3637" t="s">
        <v>8356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5"/>
        <v>0</v>
      </c>
      <c r="Q3638" s="11" t="s">
        <v>8314</v>
      </c>
      <c r="R3638" t="s">
        <v>8356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5"/>
        <v>66.14</v>
      </c>
      <c r="Q3639" s="11" t="s">
        <v>8314</v>
      </c>
      <c r="R3639" t="s">
        <v>8356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5"/>
        <v>108</v>
      </c>
      <c r="Q3640" s="11" t="s">
        <v>8314</v>
      </c>
      <c r="R3640" t="s">
        <v>8356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5"/>
        <v>1</v>
      </c>
      <c r="Q3641" s="11" t="s">
        <v>8314</v>
      </c>
      <c r="R3641" t="s">
        <v>8356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5"/>
        <v>18.329999999999998</v>
      </c>
      <c r="Q3642" s="11" t="s">
        <v>8314</v>
      </c>
      <c r="R3642" t="s">
        <v>8356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5"/>
        <v>0</v>
      </c>
      <c r="Q3643" s="11" t="s">
        <v>8314</v>
      </c>
      <c r="R3643" t="s">
        <v>8356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5"/>
        <v>7.5</v>
      </c>
      <c r="Q3644" s="11" t="s">
        <v>8314</v>
      </c>
      <c r="R3644" t="s">
        <v>8356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5"/>
        <v>0</v>
      </c>
      <c r="Q3645" s="11" t="s">
        <v>8314</v>
      </c>
      <c r="R3645" t="s">
        <v>8356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1" t="s">
        <v>8314</v>
      </c>
      <c r="R3646" t="s">
        <v>8356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1" t="s">
        <v>8314</v>
      </c>
      <c r="R3647" t="s">
        <v>8356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1" t="s">
        <v>8314</v>
      </c>
      <c r="R3648" t="s">
        <v>8356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1" t="s">
        <v>8314</v>
      </c>
      <c r="R3649" t="s">
        <v>8356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>
        <f t="shared" si="285"/>
        <v>550.04</v>
      </c>
      <c r="Q3650" s="11" t="s">
        <v>8314</v>
      </c>
      <c r="R3650" t="s">
        <v>8315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ROUND(E3651/D3651*100,0)</f>
        <v>104</v>
      </c>
      <c r="P3651">
        <f t="shared" si="285"/>
        <v>97.5</v>
      </c>
      <c r="Q3651" s="11" t="s">
        <v>8314</v>
      </c>
      <c r="R3651" t="s">
        <v>8315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1" t="s">
        <v>8314</v>
      </c>
      <c r="R3652" t="s">
        <v>8315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1" t="s">
        <v>8314</v>
      </c>
      <c r="R3653" t="s">
        <v>8315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1" t="s">
        <v>8314</v>
      </c>
      <c r="R3654" t="s">
        <v>8315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1" t="s">
        <v>8314</v>
      </c>
      <c r="R3655" t="s">
        <v>8315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1" t="s">
        <v>8314</v>
      </c>
      <c r="R3656" t="s">
        <v>8315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1" t="s">
        <v>8314</v>
      </c>
      <c r="R3657" t="s">
        <v>8315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1" t="s">
        <v>8314</v>
      </c>
      <c r="R3658" t="s">
        <v>8315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1" t="s">
        <v>8314</v>
      </c>
      <c r="R3659" t="s">
        <v>8315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1" t="s">
        <v>8314</v>
      </c>
      <c r="R3660" t="s">
        <v>8315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1" t="s">
        <v>8314</v>
      </c>
      <c r="R3661" t="s">
        <v>8315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1" t="s">
        <v>8314</v>
      </c>
      <c r="R3662" t="s">
        <v>8315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1" t="s">
        <v>8314</v>
      </c>
      <c r="R3663" t="s">
        <v>8315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1" t="s">
        <v>8314</v>
      </c>
      <c r="R3664" t="s">
        <v>8315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1" t="s">
        <v>8314</v>
      </c>
      <c r="R3665" t="s">
        <v>8315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1" t="s">
        <v>8314</v>
      </c>
      <c r="R3666" t="s">
        <v>8315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1" t="s">
        <v>8314</v>
      </c>
      <c r="R3667" t="s">
        <v>8315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1" t="s">
        <v>8314</v>
      </c>
      <c r="R3668" t="s">
        <v>8315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1" t="s">
        <v>8314</v>
      </c>
      <c r="R3669" t="s">
        <v>8315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1" t="s">
        <v>8314</v>
      </c>
      <c r="R3670" t="s">
        <v>8315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1" t="s">
        <v>8314</v>
      </c>
      <c r="R3671" t="s">
        <v>8315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1" t="s">
        <v>8314</v>
      </c>
      <c r="R3672" t="s">
        <v>8315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1" t="s">
        <v>8314</v>
      </c>
      <c r="R3673" t="s">
        <v>8315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1" t="s">
        <v>8314</v>
      </c>
      <c r="R3674" t="s">
        <v>8315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1" t="s">
        <v>8314</v>
      </c>
      <c r="R3675" t="s">
        <v>8315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1" t="s">
        <v>8314</v>
      </c>
      <c r="R3676" t="s">
        <v>8315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ref="P3677:P3740" si="290">IFERROR(ROUND(E3677/L3677,2), 0)</f>
        <v>23.33</v>
      </c>
      <c r="Q3677" s="11" t="s">
        <v>8314</v>
      </c>
      <c r="R3677" t="s">
        <v>8315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90"/>
        <v>64.38</v>
      </c>
      <c r="Q3678" s="11" t="s">
        <v>8314</v>
      </c>
      <c r="R3678" t="s">
        <v>8315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90"/>
        <v>62.05</v>
      </c>
      <c r="Q3679" s="11" t="s">
        <v>8314</v>
      </c>
      <c r="R3679" t="s">
        <v>8315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90"/>
        <v>66.13</v>
      </c>
      <c r="Q3680" s="11" t="s">
        <v>8314</v>
      </c>
      <c r="R3680" t="s">
        <v>8315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90"/>
        <v>73.400000000000006</v>
      </c>
      <c r="Q3681" s="11" t="s">
        <v>8314</v>
      </c>
      <c r="R3681" t="s">
        <v>8315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90"/>
        <v>99.5</v>
      </c>
      <c r="Q3682" s="11" t="s">
        <v>8314</v>
      </c>
      <c r="R3682" t="s">
        <v>8315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90"/>
        <v>62.17</v>
      </c>
      <c r="Q3683" s="11" t="s">
        <v>8314</v>
      </c>
      <c r="R3683" t="s">
        <v>8315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90"/>
        <v>62.33</v>
      </c>
      <c r="Q3684" s="11" t="s">
        <v>8314</v>
      </c>
      <c r="R3684" t="s">
        <v>8315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90"/>
        <v>58.79</v>
      </c>
      <c r="Q3685" s="11" t="s">
        <v>8314</v>
      </c>
      <c r="R3685" t="s">
        <v>8315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90"/>
        <v>45.35</v>
      </c>
      <c r="Q3686" s="11" t="s">
        <v>8314</v>
      </c>
      <c r="R3686" t="s">
        <v>8315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90"/>
        <v>41.94</v>
      </c>
      <c r="Q3687" s="11" t="s">
        <v>8314</v>
      </c>
      <c r="R3687" t="s">
        <v>8315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90"/>
        <v>59.17</v>
      </c>
      <c r="Q3688" s="11" t="s">
        <v>8314</v>
      </c>
      <c r="R3688" t="s">
        <v>8315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90"/>
        <v>200.49</v>
      </c>
      <c r="Q3689" s="11" t="s">
        <v>8314</v>
      </c>
      <c r="R3689" t="s">
        <v>8315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90"/>
        <v>83.97</v>
      </c>
      <c r="Q3690" s="11" t="s">
        <v>8314</v>
      </c>
      <c r="R3690" t="s">
        <v>8315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90"/>
        <v>57.26</v>
      </c>
      <c r="Q3691" s="11" t="s">
        <v>8314</v>
      </c>
      <c r="R3691" t="s">
        <v>8315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90"/>
        <v>58.06</v>
      </c>
      <c r="Q3692" s="11" t="s">
        <v>8314</v>
      </c>
      <c r="R3692" t="s">
        <v>8315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90"/>
        <v>186.8</v>
      </c>
      <c r="Q3693" s="11" t="s">
        <v>8314</v>
      </c>
      <c r="R3693" t="s">
        <v>8315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90"/>
        <v>74.12</v>
      </c>
      <c r="Q3694" s="11" t="s">
        <v>8314</v>
      </c>
      <c r="R3694" t="s">
        <v>8315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90"/>
        <v>30.71</v>
      </c>
      <c r="Q3695" s="11" t="s">
        <v>8314</v>
      </c>
      <c r="R3695" t="s">
        <v>8315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90"/>
        <v>62.67</v>
      </c>
      <c r="Q3696" s="11" t="s">
        <v>8314</v>
      </c>
      <c r="R3696" t="s">
        <v>8315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90"/>
        <v>121.36</v>
      </c>
      <c r="Q3697" s="11" t="s">
        <v>8314</v>
      </c>
      <c r="R3697" t="s">
        <v>8315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90"/>
        <v>39.74</v>
      </c>
      <c r="Q3698" s="11" t="s">
        <v>8314</v>
      </c>
      <c r="R3698" t="s">
        <v>8315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90"/>
        <v>72</v>
      </c>
      <c r="Q3699" s="11" t="s">
        <v>8314</v>
      </c>
      <c r="R3699" t="s">
        <v>8315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90"/>
        <v>40.630000000000003</v>
      </c>
      <c r="Q3700" s="11" t="s">
        <v>8314</v>
      </c>
      <c r="R3700" t="s">
        <v>8315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90"/>
        <v>63</v>
      </c>
      <c r="Q3701" s="11" t="s">
        <v>8314</v>
      </c>
      <c r="R3701" t="s">
        <v>8315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90"/>
        <v>33.67</v>
      </c>
      <c r="Q3702" s="11" t="s">
        <v>8314</v>
      </c>
      <c r="R3702" t="s">
        <v>8315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90"/>
        <v>38.590000000000003</v>
      </c>
      <c r="Q3703" s="11" t="s">
        <v>8314</v>
      </c>
      <c r="R3703" t="s">
        <v>8315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90"/>
        <v>155.94999999999999</v>
      </c>
      <c r="Q3704" s="11" t="s">
        <v>8314</v>
      </c>
      <c r="R3704" t="s">
        <v>8315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90"/>
        <v>43.2</v>
      </c>
      <c r="Q3705" s="11" t="s">
        <v>8314</v>
      </c>
      <c r="R3705" t="s">
        <v>8315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90"/>
        <v>15.15</v>
      </c>
      <c r="Q3706" s="11" t="s">
        <v>8314</v>
      </c>
      <c r="R3706" t="s">
        <v>8315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90"/>
        <v>83.57</v>
      </c>
      <c r="Q3707" s="11" t="s">
        <v>8314</v>
      </c>
      <c r="R3707" t="s">
        <v>8315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90"/>
        <v>140</v>
      </c>
      <c r="Q3708" s="11" t="s">
        <v>8314</v>
      </c>
      <c r="R3708" t="s">
        <v>8315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90"/>
        <v>80.87</v>
      </c>
      <c r="Q3709" s="11" t="s">
        <v>8314</v>
      </c>
      <c r="R3709" t="s">
        <v>8315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1" t="s">
        <v>8314</v>
      </c>
      <c r="R3710" t="s">
        <v>8315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1" t="s">
        <v>8314</v>
      </c>
      <c r="R3711" t="s">
        <v>8315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1" t="s">
        <v>8314</v>
      </c>
      <c r="R3712" t="s">
        <v>8315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1" t="s">
        <v>8314</v>
      </c>
      <c r="R3713" t="s">
        <v>8315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>
        <f t="shared" si="290"/>
        <v>110.87</v>
      </c>
      <c r="Q3714" s="11" t="s">
        <v>8314</v>
      </c>
      <c r="R3714" t="s">
        <v>8315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ROUND(E3715/D3715*100,0)</f>
        <v>102</v>
      </c>
      <c r="P3715">
        <f t="shared" si="290"/>
        <v>106.84</v>
      </c>
      <c r="Q3715" s="11" t="s">
        <v>8314</v>
      </c>
      <c r="R3715" t="s">
        <v>8315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1" t="s">
        <v>8314</v>
      </c>
      <c r="R3716" t="s">
        <v>8315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1" t="s">
        <v>8314</v>
      </c>
      <c r="R3717" t="s">
        <v>8315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1" t="s">
        <v>8314</v>
      </c>
      <c r="R3718" t="s">
        <v>8315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1" t="s">
        <v>8314</v>
      </c>
      <c r="R3719" t="s">
        <v>8315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1" t="s">
        <v>8314</v>
      </c>
      <c r="R3720" t="s">
        <v>8315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1" t="s">
        <v>8314</v>
      </c>
      <c r="R3721" t="s">
        <v>8315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1" t="s">
        <v>8314</v>
      </c>
      <c r="R3722" t="s">
        <v>8315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1" t="s">
        <v>8314</v>
      </c>
      <c r="R3723" t="s">
        <v>8315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1" t="s">
        <v>8314</v>
      </c>
      <c r="R3724" t="s">
        <v>8315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1" t="s">
        <v>8314</v>
      </c>
      <c r="R3725" t="s">
        <v>8315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1" t="s">
        <v>8314</v>
      </c>
      <c r="R3726" t="s">
        <v>8315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1" t="s">
        <v>8314</v>
      </c>
      <c r="R3727" t="s">
        <v>8315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1" t="s">
        <v>8314</v>
      </c>
      <c r="R3728" t="s">
        <v>8315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1" t="s">
        <v>8314</v>
      </c>
      <c r="R3729" t="s">
        <v>8315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1" t="s">
        <v>8314</v>
      </c>
      <c r="R3730" t="s">
        <v>8315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1" t="s">
        <v>8314</v>
      </c>
      <c r="R3731" t="s">
        <v>8315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1" t="s">
        <v>8314</v>
      </c>
      <c r="R3732" t="s">
        <v>8315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1" t="s">
        <v>8314</v>
      </c>
      <c r="R3733" t="s">
        <v>8315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1" t="s">
        <v>8314</v>
      </c>
      <c r="R3734" t="s">
        <v>8315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s="11" t="s">
        <v>8314</v>
      </c>
      <c r="R3735" t="s">
        <v>8315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1" t="s">
        <v>8314</v>
      </c>
      <c r="R3736" t="s">
        <v>8315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1" t="s">
        <v>8314</v>
      </c>
      <c r="R3737" t="s">
        <v>8315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1" t="s">
        <v>8314</v>
      </c>
      <c r="R3738" t="s">
        <v>8315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1" t="s">
        <v>8314</v>
      </c>
      <c r="R3739" t="s">
        <v>8315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1" t="s">
        <v>8314</v>
      </c>
      <c r="R3740" t="s">
        <v>8315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ref="P3741:P3804" si="295">IFERROR(ROUND(E3741/L3741,2), 0)</f>
        <v>100.63</v>
      </c>
      <c r="Q3741" s="11" t="s">
        <v>8314</v>
      </c>
      <c r="R3741" t="s">
        <v>8315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5"/>
        <v>25.57</v>
      </c>
      <c r="Q3742" s="11" t="s">
        <v>8314</v>
      </c>
      <c r="R3742" t="s">
        <v>8315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5"/>
        <v>0</v>
      </c>
      <c r="Q3743" s="11" t="s">
        <v>8314</v>
      </c>
      <c r="R3743" t="s">
        <v>8315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5"/>
        <v>25</v>
      </c>
      <c r="Q3744" s="11" t="s">
        <v>8314</v>
      </c>
      <c r="R3744" t="s">
        <v>8315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5"/>
        <v>0</v>
      </c>
      <c r="Q3745" s="11" t="s">
        <v>8314</v>
      </c>
      <c r="R3745" t="s">
        <v>8315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5"/>
        <v>0</v>
      </c>
      <c r="Q3746" s="11" t="s">
        <v>8314</v>
      </c>
      <c r="R3746" t="s">
        <v>8315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5"/>
        <v>10</v>
      </c>
      <c r="Q3747" s="11" t="s">
        <v>8314</v>
      </c>
      <c r="R3747" t="s">
        <v>8315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5"/>
        <v>202</v>
      </c>
      <c r="Q3748" s="11" t="s">
        <v>8314</v>
      </c>
      <c r="R3748" t="s">
        <v>8315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5"/>
        <v>25</v>
      </c>
      <c r="Q3749" s="11" t="s">
        <v>8314</v>
      </c>
      <c r="R3749" t="s">
        <v>8315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5"/>
        <v>99.54</v>
      </c>
      <c r="Q3750" s="11" t="s">
        <v>8314</v>
      </c>
      <c r="R3750" t="s">
        <v>8356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5"/>
        <v>75</v>
      </c>
      <c r="Q3751" s="11" t="s">
        <v>8314</v>
      </c>
      <c r="R3751" t="s">
        <v>8356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5"/>
        <v>215.25</v>
      </c>
      <c r="Q3752" s="11" t="s">
        <v>8314</v>
      </c>
      <c r="R3752" t="s">
        <v>8356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5"/>
        <v>120.55</v>
      </c>
      <c r="Q3753" s="11" t="s">
        <v>8314</v>
      </c>
      <c r="R3753" t="s">
        <v>8356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5"/>
        <v>37.67</v>
      </c>
      <c r="Q3754" s="11" t="s">
        <v>8314</v>
      </c>
      <c r="R3754" t="s">
        <v>8356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5"/>
        <v>172.23</v>
      </c>
      <c r="Q3755" s="11" t="s">
        <v>8314</v>
      </c>
      <c r="R3755" t="s">
        <v>8356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5"/>
        <v>111.11</v>
      </c>
      <c r="Q3756" s="11" t="s">
        <v>8314</v>
      </c>
      <c r="R3756" t="s">
        <v>8356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5"/>
        <v>25.46</v>
      </c>
      <c r="Q3757" s="11" t="s">
        <v>8314</v>
      </c>
      <c r="R3757" t="s">
        <v>8356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5"/>
        <v>267.64999999999998</v>
      </c>
      <c r="Q3758" s="11" t="s">
        <v>8314</v>
      </c>
      <c r="R3758" t="s">
        <v>8356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5"/>
        <v>75.959999999999994</v>
      </c>
      <c r="Q3759" s="11" t="s">
        <v>8314</v>
      </c>
      <c r="R3759" t="s">
        <v>8356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5"/>
        <v>59.04</v>
      </c>
      <c r="Q3760" s="11" t="s">
        <v>8314</v>
      </c>
      <c r="R3760" t="s">
        <v>8356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5"/>
        <v>50.11</v>
      </c>
      <c r="Q3761" s="11" t="s">
        <v>8314</v>
      </c>
      <c r="R3761" t="s">
        <v>8356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5"/>
        <v>55.5</v>
      </c>
      <c r="Q3762" s="11" t="s">
        <v>8314</v>
      </c>
      <c r="R3762" t="s">
        <v>8356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5"/>
        <v>166.67</v>
      </c>
      <c r="Q3763" s="11" t="s">
        <v>8314</v>
      </c>
      <c r="R3763" t="s">
        <v>8356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5"/>
        <v>47.43</v>
      </c>
      <c r="Q3764" s="11" t="s">
        <v>8314</v>
      </c>
      <c r="R3764" t="s">
        <v>8356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5"/>
        <v>64.94</v>
      </c>
      <c r="Q3765" s="11" t="s">
        <v>8314</v>
      </c>
      <c r="R3765" t="s">
        <v>8356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5"/>
        <v>55.56</v>
      </c>
      <c r="Q3766" s="11" t="s">
        <v>8314</v>
      </c>
      <c r="R3766" t="s">
        <v>8356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5"/>
        <v>74.22</v>
      </c>
      <c r="Q3767" s="11" t="s">
        <v>8314</v>
      </c>
      <c r="R3767" t="s">
        <v>8356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5"/>
        <v>106.93</v>
      </c>
      <c r="Q3768" s="11" t="s">
        <v>8314</v>
      </c>
      <c r="R3768" t="s">
        <v>8356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5"/>
        <v>41.7</v>
      </c>
      <c r="Q3769" s="11" t="s">
        <v>8314</v>
      </c>
      <c r="R3769" t="s">
        <v>8356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5"/>
        <v>74.239999999999995</v>
      </c>
      <c r="Q3770" s="11" t="s">
        <v>8314</v>
      </c>
      <c r="R3770" t="s">
        <v>8356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5"/>
        <v>73.33</v>
      </c>
      <c r="Q3771" s="11" t="s">
        <v>8314</v>
      </c>
      <c r="R3771" t="s">
        <v>8356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5"/>
        <v>100</v>
      </c>
      <c r="Q3772" s="11" t="s">
        <v>8314</v>
      </c>
      <c r="R3772" t="s">
        <v>8356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5"/>
        <v>38.42</v>
      </c>
      <c r="Q3773" s="11" t="s">
        <v>8314</v>
      </c>
      <c r="R3773" t="s">
        <v>8356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1" t="s">
        <v>8314</v>
      </c>
      <c r="R3774" t="s">
        <v>8356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1" t="s">
        <v>8314</v>
      </c>
      <c r="R3775" t="s">
        <v>8356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1" t="s">
        <v>8314</v>
      </c>
      <c r="R3776" t="s">
        <v>8356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1" t="s">
        <v>8314</v>
      </c>
      <c r="R3777" t="s">
        <v>8356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si="295"/>
        <v>90.82</v>
      </c>
      <c r="Q3778" s="11" t="s">
        <v>8314</v>
      </c>
      <c r="R3778" t="s">
        <v>8356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ROUND(E3779/D3779*100,0)</f>
        <v>143</v>
      </c>
      <c r="P3779">
        <f t="shared" si="295"/>
        <v>48.54</v>
      </c>
      <c r="Q3779" s="11" t="s">
        <v>8314</v>
      </c>
      <c r="R3779" t="s">
        <v>8356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1" t="s">
        <v>8314</v>
      </c>
      <c r="R3780" t="s">
        <v>8356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1" t="s">
        <v>8314</v>
      </c>
      <c r="R3781" t="s">
        <v>8356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1" t="s">
        <v>8314</v>
      </c>
      <c r="R3782" t="s">
        <v>8356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1" t="s">
        <v>8314</v>
      </c>
      <c r="R3783" t="s">
        <v>8356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1" t="s">
        <v>8314</v>
      </c>
      <c r="R3784" t="s">
        <v>8356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1" t="s">
        <v>8314</v>
      </c>
      <c r="R3785" t="s">
        <v>8356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1" t="s">
        <v>8314</v>
      </c>
      <c r="R3786" t="s">
        <v>8356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1" t="s">
        <v>8314</v>
      </c>
      <c r="R3787" t="s">
        <v>8356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1" t="s">
        <v>8314</v>
      </c>
      <c r="R3788" t="s">
        <v>8356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1" t="s">
        <v>8314</v>
      </c>
      <c r="R3789" t="s">
        <v>8356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1" t="s">
        <v>8314</v>
      </c>
      <c r="R3790" t="s">
        <v>8356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1" t="s">
        <v>8314</v>
      </c>
      <c r="R3791" t="s">
        <v>8356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s="11" t="s">
        <v>8314</v>
      </c>
      <c r="R3792" t="s">
        <v>8356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s="11" t="s">
        <v>8314</v>
      </c>
      <c r="R3793" t="s">
        <v>8356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1" t="s">
        <v>8314</v>
      </c>
      <c r="R3794" t="s">
        <v>8356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1" t="s">
        <v>8314</v>
      </c>
      <c r="R3795" t="s">
        <v>8356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1" t="s">
        <v>8314</v>
      </c>
      <c r="R3796" t="s">
        <v>8356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1" t="s">
        <v>8314</v>
      </c>
      <c r="R3797" t="s">
        <v>8356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1" t="s">
        <v>8314</v>
      </c>
      <c r="R3798" t="s">
        <v>8356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1" t="s">
        <v>8314</v>
      </c>
      <c r="R3799" t="s">
        <v>8356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1" t="s">
        <v>8314</v>
      </c>
      <c r="R3800" t="s">
        <v>8356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1" t="s">
        <v>8314</v>
      </c>
      <c r="R3801" t="s">
        <v>8356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1" t="s">
        <v>8314</v>
      </c>
      <c r="R3802" t="s">
        <v>8356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1" t="s">
        <v>8314</v>
      </c>
      <c r="R3803" t="s">
        <v>8356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s="11" t="s">
        <v>8314</v>
      </c>
      <c r="R3804" t="s">
        <v>8356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ref="P3805:P3868" si="300">IFERROR(ROUND(E3805/L3805,2), 0)</f>
        <v>58.95</v>
      </c>
      <c r="Q3805" s="11" t="s">
        <v>8314</v>
      </c>
      <c r="R3805" t="s">
        <v>8356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300"/>
        <v>0</v>
      </c>
      <c r="Q3806" s="11" t="s">
        <v>8314</v>
      </c>
      <c r="R3806" t="s">
        <v>8356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300"/>
        <v>1.5</v>
      </c>
      <c r="Q3807" s="11" t="s">
        <v>8314</v>
      </c>
      <c r="R3807" t="s">
        <v>8356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300"/>
        <v>5</v>
      </c>
      <c r="Q3808" s="11" t="s">
        <v>8314</v>
      </c>
      <c r="R3808" t="s">
        <v>8356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300"/>
        <v>50.56</v>
      </c>
      <c r="Q3809" s="11" t="s">
        <v>8314</v>
      </c>
      <c r="R3809" t="s">
        <v>8356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300"/>
        <v>41.67</v>
      </c>
      <c r="Q3810" s="11" t="s">
        <v>8314</v>
      </c>
      <c r="R3810" t="s">
        <v>8315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300"/>
        <v>53.29</v>
      </c>
      <c r="Q3811" s="11" t="s">
        <v>8314</v>
      </c>
      <c r="R3811" t="s">
        <v>8315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300"/>
        <v>70.23</v>
      </c>
      <c r="Q3812" s="11" t="s">
        <v>8314</v>
      </c>
      <c r="R3812" t="s">
        <v>8315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300"/>
        <v>43.42</v>
      </c>
      <c r="Q3813" s="11" t="s">
        <v>8314</v>
      </c>
      <c r="R3813" t="s">
        <v>8315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300"/>
        <v>199.18</v>
      </c>
      <c r="Q3814" s="11" t="s">
        <v>8314</v>
      </c>
      <c r="R3814" t="s">
        <v>8315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300"/>
        <v>78.52</v>
      </c>
      <c r="Q3815" s="11" t="s">
        <v>8314</v>
      </c>
      <c r="R3815" t="s">
        <v>8315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300"/>
        <v>61.82</v>
      </c>
      <c r="Q3816" s="11" t="s">
        <v>8314</v>
      </c>
      <c r="R3816" t="s">
        <v>8315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300"/>
        <v>50</v>
      </c>
      <c r="Q3817" s="11" t="s">
        <v>8314</v>
      </c>
      <c r="R3817" t="s">
        <v>8315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300"/>
        <v>48.34</v>
      </c>
      <c r="Q3818" s="11" t="s">
        <v>8314</v>
      </c>
      <c r="R3818" t="s">
        <v>8315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300"/>
        <v>107.25</v>
      </c>
      <c r="Q3819" s="11" t="s">
        <v>8314</v>
      </c>
      <c r="R3819" t="s">
        <v>8315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300"/>
        <v>57</v>
      </c>
      <c r="Q3820" s="11" t="s">
        <v>8314</v>
      </c>
      <c r="R3820" t="s">
        <v>8315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300"/>
        <v>40.92</v>
      </c>
      <c r="Q3821" s="11" t="s">
        <v>8314</v>
      </c>
      <c r="R3821" t="s">
        <v>8315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300"/>
        <v>21.5</v>
      </c>
      <c r="Q3822" s="11" t="s">
        <v>8314</v>
      </c>
      <c r="R3822" t="s">
        <v>8315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300"/>
        <v>79.540000000000006</v>
      </c>
      <c r="Q3823" s="11" t="s">
        <v>8314</v>
      </c>
      <c r="R3823" t="s">
        <v>8315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300"/>
        <v>72.38</v>
      </c>
      <c r="Q3824" s="11" t="s">
        <v>8314</v>
      </c>
      <c r="R3824" t="s">
        <v>8315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300"/>
        <v>64.63</v>
      </c>
      <c r="Q3825" s="11" t="s">
        <v>8314</v>
      </c>
      <c r="R3825" t="s">
        <v>8315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300"/>
        <v>38.57</v>
      </c>
      <c r="Q3826" s="11" t="s">
        <v>8314</v>
      </c>
      <c r="R3826" t="s">
        <v>8315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300"/>
        <v>107.57</v>
      </c>
      <c r="Q3827" s="11" t="s">
        <v>8314</v>
      </c>
      <c r="R3827" t="s">
        <v>8315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300"/>
        <v>27.5</v>
      </c>
      <c r="Q3828" s="11" t="s">
        <v>8314</v>
      </c>
      <c r="R3828" t="s">
        <v>8315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300"/>
        <v>70.459999999999994</v>
      </c>
      <c r="Q3829" s="11" t="s">
        <v>8314</v>
      </c>
      <c r="R3829" t="s">
        <v>8315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300"/>
        <v>178.57</v>
      </c>
      <c r="Q3830" s="11" t="s">
        <v>8314</v>
      </c>
      <c r="R3830" t="s">
        <v>8315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300"/>
        <v>62.63</v>
      </c>
      <c r="Q3831" s="11" t="s">
        <v>8314</v>
      </c>
      <c r="R3831" t="s">
        <v>8315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300"/>
        <v>75</v>
      </c>
      <c r="Q3832" s="11" t="s">
        <v>8314</v>
      </c>
      <c r="R3832" t="s">
        <v>8315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300"/>
        <v>58.9</v>
      </c>
      <c r="Q3833" s="11" t="s">
        <v>8314</v>
      </c>
      <c r="R3833" t="s">
        <v>8315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300"/>
        <v>139.56</v>
      </c>
      <c r="Q3834" s="11" t="s">
        <v>8314</v>
      </c>
      <c r="R3834" t="s">
        <v>8315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300"/>
        <v>70</v>
      </c>
      <c r="Q3835" s="11" t="s">
        <v>8314</v>
      </c>
      <c r="R3835" t="s">
        <v>8315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300"/>
        <v>57.39</v>
      </c>
      <c r="Q3836" s="11" t="s">
        <v>8314</v>
      </c>
      <c r="R3836" t="s">
        <v>8315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300"/>
        <v>40</v>
      </c>
      <c r="Q3837" s="11" t="s">
        <v>8314</v>
      </c>
      <c r="R3837" t="s">
        <v>8315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1" t="s">
        <v>8314</v>
      </c>
      <c r="R3838" t="s">
        <v>8315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1" t="s">
        <v>8314</v>
      </c>
      <c r="R3839" t="s">
        <v>8315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1" t="s">
        <v>8314</v>
      </c>
      <c r="R3840" t="s">
        <v>8315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1" t="s">
        <v>8314</v>
      </c>
      <c r="R3841" t="s">
        <v>8315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>
        <f t="shared" si="300"/>
        <v>21.67</v>
      </c>
      <c r="Q3842" s="11" t="s">
        <v>8314</v>
      </c>
      <c r="R3842" t="s">
        <v>8315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ROUND(E3843/D3843*100,0)</f>
        <v>9</v>
      </c>
      <c r="P3843">
        <f t="shared" si="300"/>
        <v>25.65</v>
      </c>
      <c r="Q3843" s="11" t="s">
        <v>8314</v>
      </c>
      <c r="R3843" t="s">
        <v>8315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1" t="s">
        <v>8314</v>
      </c>
      <c r="R3844" t="s">
        <v>8315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1" t="s">
        <v>8314</v>
      </c>
      <c r="R3845" t="s">
        <v>8315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1" t="s">
        <v>8314</v>
      </c>
      <c r="R3846" t="s">
        <v>8315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1" t="s">
        <v>8314</v>
      </c>
      <c r="R3847" t="s">
        <v>8315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1" t="s">
        <v>8314</v>
      </c>
      <c r="R3848" t="s">
        <v>8315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1" t="s">
        <v>8314</v>
      </c>
      <c r="R3849" t="s">
        <v>8315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1" t="s">
        <v>8314</v>
      </c>
      <c r="R3850" t="s">
        <v>8315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1" t="s">
        <v>8314</v>
      </c>
      <c r="R3851" t="s">
        <v>8315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1" t="s">
        <v>8314</v>
      </c>
      <c r="R3852" t="s">
        <v>8315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1" t="s">
        <v>8314</v>
      </c>
      <c r="R3853" t="s">
        <v>8315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1" t="s">
        <v>8314</v>
      </c>
      <c r="R3854" t="s">
        <v>8315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1" t="s">
        <v>8314</v>
      </c>
      <c r="R3855" t="s">
        <v>8315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1" t="s">
        <v>8314</v>
      </c>
      <c r="R3856" t="s">
        <v>8315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1" t="s">
        <v>8314</v>
      </c>
      <c r="R3857" t="s">
        <v>8315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1" t="s">
        <v>8314</v>
      </c>
      <c r="R3858" t="s">
        <v>8315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1" t="s">
        <v>8314</v>
      </c>
      <c r="R3859" t="s">
        <v>8315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1" t="s">
        <v>8314</v>
      </c>
      <c r="R3860" t="s">
        <v>8315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1" t="s">
        <v>8314</v>
      </c>
      <c r="R3861" t="s">
        <v>8315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1" t="s">
        <v>8314</v>
      </c>
      <c r="R3862" t="s">
        <v>8315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1" t="s">
        <v>8314</v>
      </c>
      <c r="R3863" t="s">
        <v>8315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1" t="s">
        <v>8314</v>
      </c>
      <c r="R3864" t="s">
        <v>8315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s="11" t="s">
        <v>8314</v>
      </c>
      <c r="R3865" t="s">
        <v>8315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1" t="s">
        <v>8314</v>
      </c>
      <c r="R3866" t="s">
        <v>8315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1" t="s">
        <v>8314</v>
      </c>
      <c r="R3867" t="s">
        <v>8315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1" t="s">
        <v>8314</v>
      </c>
      <c r="R3868" t="s">
        <v>8315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ref="P3869:P3932" si="305">IFERROR(ROUND(E3869/L3869,2), 0)</f>
        <v>50.2</v>
      </c>
      <c r="Q3869" s="11" t="s">
        <v>8314</v>
      </c>
      <c r="R3869" t="s">
        <v>8315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5"/>
        <v>10</v>
      </c>
      <c r="Q3870" s="11" t="s">
        <v>8314</v>
      </c>
      <c r="R3870" t="s">
        <v>8356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5"/>
        <v>30.13</v>
      </c>
      <c r="Q3871" s="11" t="s">
        <v>8314</v>
      </c>
      <c r="R3871" t="s">
        <v>8356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5"/>
        <v>150</v>
      </c>
      <c r="Q3872" s="11" t="s">
        <v>8314</v>
      </c>
      <c r="R3872" t="s">
        <v>8356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5"/>
        <v>13.33</v>
      </c>
      <c r="Q3873" s="11" t="s">
        <v>8314</v>
      </c>
      <c r="R3873" t="s">
        <v>8356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5"/>
        <v>0</v>
      </c>
      <c r="Q3874" s="11" t="s">
        <v>8314</v>
      </c>
      <c r="R3874" t="s">
        <v>8356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5"/>
        <v>0</v>
      </c>
      <c r="Q3875" s="11" t="s">
        <v>8314</v>
      </c>
      <c r="R3875" t="s">
        <v>8356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5"/>
        <v>0</v>
      </c>
      <c r="Q3876" s="11" t="s">
        <v>8314</v>
      </c>
      <c r="R3876" t="s">
        <v>8356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5"/>
        <v>0</v>
      </c>
      <c r="Q3877" s="11" t="s">
        <v>8314</v>
      </c>
      <c r="R3877" t="s">
        <v>8356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5"/>
        <v>44.76</v>
      </c>
      <c r="Q3878" s="11" t="s">
        <v>8314</v>
      </c>
      <c r="R3878" t="s">
        <v>8356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5"/>
        <v>88.64</v>
      </c>
      <c r="Q3879" s="11" t="s">
        <v>8314</v>
      </c>
      <c r="R3879" t="s">
        <v>8356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5"/>
        <v>10</v>
      </c>
      <c r="Q3880" s="11" t="s">
        <v>8314</v>
      </c>
      <c r="R3880" t="s">
        <v>8356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5"/>
        <v>0</v>
      </c>
      <c r="Q3881" s="11" t="s">
        <v>8314</v>
      </c>
      <c r="R3881" t="s">
        <v>8356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5"/>
        <v>57.65</v>
      </c>
      <c r="Q3882" s="11" t="s">
        <v>8314</v>
      </c>
      <c r="R3882" t="s">
        <v>8356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5"/>
        <v>25</v>
      </c>
      <c r="Q3883" s="11" t="s">
        <v>8314</v>
      </c>
      <c r="R3883" t="s">
        <v>8356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5"/>
        <v>0</v>
      </c>
      <c r="Q3884" s="11" t="s">
        <v>8314</v>
      </c>
      <c r="R3884" t="s">
        <v>8356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5"/>
        <v>0</v>
      </c>
      <c r="Q3885" s="11" t="s">
        <v>8314</v>
      </c>
      <c r="R3885" t="s">
        <v>8356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5"/>
        <v>0</v>
      </c>
      <c r="Q3886" s="11" t="s">
        <v>8314</v>
      </c>
      <c r="R3886" t="s">
        <v>8356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5"/>
        <v>0</v>
      </c>
      <c r="Q3887" s="11" t="s">
        <v>8314</v>
      </c>
      <c r="R3887" t="s">
        <v>8356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5"/>
        <v>0</v>
      </c>
      <c r="Q3888" s="11" t="s">
        <v>8314</v>
      </c>
      <c r="R3888" t="s">
        <v>8356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5"/>
        <v>17.5</v>
      </c>
      <c r="Q3889" s="11" t="s">
        <v>8314</v>
      </c>
      <c r="R3889" t="s">
        <v>8356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5"/>
        <v>38.71</v>
      </c>
      <c r="Q3890" s="11" t="s">
        <v>8314</v>
      </c>
      <c r="R3890" t="s">
        <v>8315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5"/>
        <v>13.11</v>
      </c>
      <c r="Q3891" s="11" t="s">
        <v>8314</v>
      </c>
      <c r="R3891" t="s">
        <v>8315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5"/>
        <v>315.5</v>
      </c>
      <c r="Q3892" s="11" t="s">
        <v>8314</v>
      </c>
      <c r="R3892" t="s">
        <v>8315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5"/>
        <v>37.14</v>
      </c>
      <c r="Q3893" s="11" t="s">
        <v>8314</v>
      </c>
      <c r="R3893" t="s">
        <v>8315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5"/>
        <v>0</v>
      </c>
      <c r="Q3894" s="11" t="s">
        <v>8314</v>
      </c>
      <c r="R3894" t="s">
        <v>8315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5"/>
        <v>128.27000000000001</v>
      </c>
      <c r="Q3895" s="11" t="s">
        <v>8314</v>
      </c>
      <c r="R3895" t="s">
        <v>8315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5"/>
        <v>47.27</v>
      </c>
      <c r="Q3896" s="11" t="s">
        <v>8314</v>
      </c>
      <c r="R3896" t="s">
        <v>8315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5"/>
        <v>50</v>
      </c>
      <c r="Q3897" s="11" t="s">
        <v>8314</v>
      </c>
      <c r="R3897" t="s">
        <v>8315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5"/>
        <v>42.5</v>
      </c>
      <c r="Q3898" s="11" t="s">
        <v>8314</v>
      </c>
      <c r="R3898" t="s">
        <v>8315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5"/>
        <v>44</v>
      </c>
      <c r="Q3899" s="11" t="s">
        <v>8314</v>
      </c>
      <c r="R3899" t="s">
        <v>8315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5"/>
        <v>50.88</v>
      </c>
      <c r="Q3900" s="11" t="s">
        <v>8314</v>
      </c>
      <c r="R3900" t="s">
        <v>8315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5"/>
        <v>62.5</v>
      </c>
      <c r="Q3901" s="11" t="s">
        <v>8314</v>
      </c>
      <c r="R3901" t="s">
        <v>8315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1" t="s">
        <v>8314</v>
      </c>
      <c r="R3902" t="s">
        <v>8315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1" t="s">
        <v>8314</v>
      </c>
      <c r="R3903" t="s">
        <v>8315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1" t="s">
        <v>8314</v>
      </c>
      <c r="R3904" t="s">
        <v>8315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s="11" t="s">
        <v>8314</v>
      </c>
      <c r="R3905" t="s">
        <v>8315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si="305"/>
        <v>1.5</v>
      </c>
      <c r="Q3906" s="11" t="s">
        <v>8314</v>
      </c>
      <c r="R3906" t="s">
        <v>8315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ROUND(E3907/D3907*100,0)</f>
        <v>12</v>
      </c>
      <c r="P3907">
        <f t="shared" si="305"/>
        <v>24.71</v>
      </c>
      <c r="Q3907" s="11" t="s">
        <v>8314</v>
      </c>
      <c r="R3907" t="s">
        <v>8315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1" t="s">
        <v>8314</v>
      </c>
      <c r="R3908" t="s">
        <v>8315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1" t="s">
        <v>8314</v>
      </c>
      <c r="R3909" t="s">
        <v>8315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1" t="s">
        <v>8314</v>
      </c>
      <c r="R3910" t="s">
        <v>8315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1" t="s">
        <v>8314</v>
      </c>
      <c r="R3911" t="s">
        <v>8315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1" t="s">
        <v>8314</v>
      </c>
      <c r="R3912" t="s">
        <v>8315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1" t="s">
        <v>8314</v>
      </c>
      <c r="R3913" t="s">
        <v>8315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1" t="s">
        <v>8314</v>
      </c>
      <c r="R3914" t="s">
        <v>8315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1" t="s">
        <v>8314</v>
      </c>
      <c r="R3915" t="s">
        <v>8315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1" t="s">
        <v>8314</v>
      </c>
      <c r="R3916" t="s">
        <v>8315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1" t="s">
        <v>8314</v>
      </c>
      <c r="R3917" t="s">
        <v>8315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s="11" t="s">
        <v>8314</v>
      </c>
      <c r="R3918" t="s">
        <v>8315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1" t="s">
        <v>8314</v>
      </c>
      <c r="R3919" t="s">
        <v>8315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1" t="s">
        <v>8314</v>
      </c>
      <c r="R3920" t="s">
        <v>8315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1" t="s">
        <v>8314</v>
      </c>
      <c r="R3921" t="s">
        <v>8315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1" t="s">
        <v>8314</v>
      </c>
      <c r="R3922" t="s">
        <v>8315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s="11" t="s">
        <v>8314</v>
      </c>
      <c r="R3923" t="s">
        <v>8315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1" t="s">
        <v>8314</v>
      </c>
      <c r="R3924" t="s">
        <v>8315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1" t="s">
        <v>8314</v>
      </c>
      <c r="R3925" t="s">
        <v>8315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1" t="s">
        <v>8314</v>
      </c>
      <c r="R3926" t="s">
        <v>8315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1" t="s">
        <v>8314</v>
      </c>
      <c r="R3927" t="s">
        <v>8315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1" t="s">
        <v>8314</v>
      </c>
      <c r="R3928" t="s">
        <v>8315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1" t="s">
        <v>8314</v>
      </c>
      <c r="R3929" t="s">
        <v>8315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1" t="s">
        <v>8314</v>
      </c>
      <c r="R3930" t="s">
        <v>8315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1" t="s">
        <v>8314</v>
      </c>
      <c r="R3931" t="s">
        <v>8315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s="11" t="s">
        <v>8314</v>
      </c>
      <c r="R3932" t="s">
        <v>8315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ref="P3933:P3996" si="310">IFERROR(ROUND(E3933/L3933,2), 0)</f>
        <v>0</v>
      </c>
      <c r="Q3933" s="11" t="s">
        <v>8314</v>
      </c>
      <c r="R3933" t="s">
        <v>8315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10"/>
        <v>1</v>
      </c>
      <c r="Q3934" s="11" t="s">
        <v>8314</v>
      </c>
      <c r="R3934" t="s">
        <v>8315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10"/>
        <v>91.83</v>
      </c>
      <c r="Q3935" s="11" t="s">
        <v>8314</v>
      </c>
      <c r="R3935" t="s">
        <v>8315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10"/>
        <v>45.83</v>
      </c>
      <c r="Q3936" s="11" t="s">
        <v>8314</v>
      </c>
      <c r="R3936" t="s">
        <v>8315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10"/>
        <v>57.17</v>
      </c>
      <c r="Q3937" s="11" t="s">
        <v>8314</v>
      </c>
      <c r="R3937" t="s">
        <v>8315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10"/>
        <v>0</v>
      </c>
      <c r="Q3938" s="11" t="s">
        <v>8314</v>
      </c>
      <c r="R3938" t="s">
        <v>8315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10"/>
        <v>248.5</v>
      </c>
      <c r="Q3939" s="11" t="s">
        <v>8314</v>
      </c>
      <c r="R3939" t="s">
        <v>8315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10"/>
        <v>79.400000000000006</v>
      </c>
      <c r="Q3940" s="11" t="s">
        <v>8314</v>
      </c>
      <c r="R3940" t="s">
        <v>8315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10"/>
        <v>5</v>
      </c>
      <c r="Q3941" s="11" t="s">
        <v>8314</v>
      </c>
      <c r="R3941" t="s">
        <v>8315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10"/>
        <v>5.5</v>
      </c>
      <c r="Q3942" s="11" t="s">
        <v>8314</v>
      </c>
      <c r="R3942" t="s">
        <v>8315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10"/>
        <v>25</v>
      </c>
      <c r="Q3943" s="11" t="s">
        <v>8314</v>
      </c>
      <c r="R3943" t="s">
        <v>8315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10"/>
        <v>0</v>
      </c>
      <c r="Q3944" s="11" t="s">
        <v>8314</v>
      </c>
      <c r="R3944" t="s">
        <v>8315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10"/>
        <v>137.08000000000001</v>
      </c>
      <c r="Q3945" s="11" t="s">
        <v>8314</v>
      </c>
      <c r="R3945" t="s">
        <v>8315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10"/>
        <v>0</v>
      </c>
      <c r="Q3946" s="11" t="s">
        <v>8314</v>
      </c>
      <c r="R3946" t="s">
        <v>8315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10"/>
        <v>5</v>
      </c>
      <c r="Q3947" s="11" t="s">
        <v>8314</v>
      </c>
      <c r="R3947" t="s">
        <v>8315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10"/>
        <v>39</v>
      </c>
      <c r="Q3948" s="11" t="s">
        <v>8314</v>
      </c>
      <c r="R3948" t="s">
        <v>8315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10"/>
        <v>50.5</v>
      </c>
      <c r="Q3949" s="11" t="s">
        <v>8314</v>
      </c>
      <c r="R3949" t="s">
        <v>8315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10"/>
        <v>0</v>
      </c>
      <c r="Q3950" s="11" t="s">
        <v>8314</v>
      </c>
      <c r="R3950" t="s">
        <v>8315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10"/>
        <v>49.28</v>
      </c>
      <c r="Q3951" s="11" t="s">
        <v>8314</v>
      </c>
      <c r="R3951" t="s">
        <v>8315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10"/>
        <v>25</v>
      </c>
      <c r="Q3952" s="11" t="s">
        <v>8314</v>
      </c>
      <c r="R3952" t="s">
        <v>8315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10"/>
        <v>1</v>
      </c>
      <c r="Q3953" s="11" t="s">
        <v>8314</v>
      </c>
      <c r="R3953" t="s">
        <v>8315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10"/>
        <v>25</v>
      </c>
      <c r="Q3954" s="11" t="s">
        <v>8314</v>
      </c>
      <c r="R3954" t="s">
        <v>8315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10"/>
        <v>0</v>
      </c>
      <c r="Q3955" s="11" t="s">
        <v>8314</v>
      </c>
      <c r="R3955" t="s">
        <v>8315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10"/>
        <v>0</v>
      </c>
      <c r="Q3956" s="11" t="s">
        <v>8314</v>
      </c>
      <c r="R3956" t="s">
        <v>8315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10"/>
        <v>53.13</v>
      </c>
      <c r="Q3957" s="11" t="s">
        <v>8314</v>
      </c>
      <c r="R3957" t="s">
        <v>8315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10"/>
        <v>0</v>
      </c>
      <c r="Q3958" s="11" t="s">
        <v>8314</v>
      </c>
      <c r="R3958" t="s">
        <v>8315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10"/>
        <v>7</v>
      </c>
      <c r="Q3959" s="11" t="s">
        <v>8314</v>
      </c>
      <c r="R3959" t="s">
        <v>8315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10"/>
        <v>40.06</v>
      </c>
      <c r="Q3960" s="11" t="s">
        <v>8314</v>
      </c>
      <c r="R3960" t="s">
        <v>8315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10"/>
        <v>24.33</v>
      </c>
      <c r="Q3961" s="11" t="s">
        <v>8314</v>
      </c>
      <c r="R3961" t="s">
        <v>8315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10"/>
        <v>11.25</v>
      </c>
      <c r="Q3962" s="11" t="s">
        <v>8314</v>
      </c>
      <c r="R3962" t="s">
        <v>8315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10"/>
        <v>10.5</v>
      </c>
      <c r="Q3963" s="11" t="s">
        <v>8314</v>
      </c>
      <c r="R3963" t="s">
        <v>8315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10"/>
        <v>15</v>
      </c>
      <c r="Q3964" s="11" t="s">
        <v>8314</v>
      </c>
      <c r="R3964" t="s">
        <v>8315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10"/>
        <v>0</v>
      </c>
      <c r="Q3965" s="11" t="s">
        <v>8314</v>
      </c>
      <c r="R3965" t="s">
        <v>8315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1" t="s">
        <v>8314</v>
      </c>
      <c r="R3966" t="s">
        <v>8315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1" t="s">
        <v>8314</v>
      </c>
      <c r="R3967" t="s">
        <v>8315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1" t="s">
        <v>8314</v>
      </c>
      <c r="R3968" t="s">
        <v>8315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1" t="s">
        <v>8314</v>
      </c>
      <c r="R3969" t="s">
        <v>8315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11</v>
      </c>
      <c r="P3970">
        <f t="shared" si="310"/>
        <v>47.91</v>
      </c>
      <c r="Q3970" s="11" t="s">
        <v>8314</v>
      </c>
      <c r="R3970" t="s">
        <v>8315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ROUND(E3971/D3971*100,0)</f>
        <v>7</v>
      </c>
      <c r="P3971">
        <f t="shared" si="310"/>
        <v>35.17</v>
      </c>
      <c r="Q3971" s="11" t="s">
        <v>8314</v>
      </c>
      <c r="R3971" t="s">
        <v>8315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1" t="s">
        <v>8314</v>
      </c>
      <c r="R3972" t="s">
        <v>8315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1" t="s">
        <v>8314</v>
      </c>
      <c r="R3973" t="s">
        <v>8315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1" t="s">
        <v>8314</v>
      </c>
      <c r="R3974" t="s">
        <v>8315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1" t="s">
        <v>8314</v>
      </c>
      <c r="R3975" t="s">
        <v>8315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1" t="s">
        <v>8314</v>
      </c>
      <c r="R3976" t="s">
        <v>8315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s="11" t="s">
        <v>8314</v>
      </c>
      <c r="R3977" t="s">
        <v>8315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1" t="s">
        <v>8314</v>
      </c>
      <c r="R3978" t="s">
        <v>8315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1" t="s">
        <v>8314</v>
      </c>
      <c r="R3979" t="s">
        <v>8315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1" t="s">
        <v>8314</v>
      </c>
      <c r="R3980" t="s">
        <v>8315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1" t="s">
        <v>8314</v>
      </c>
      <c r="R3981" t="s">
        <v>8315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1" t="s">
        <v>8314</v>
      </c>
      <c r="R3982" t="s">
        <v>8315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1" t="s">
        <v>8314</v>
      </c>
      <c r="R3983" t="s">
        <v>8315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1" t="s">
        <v>8314</v>
      </c>
      <c r="R3984" t="s">
        <v>8315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1" t="s">
        <v>8314</v>
      </c>
      <c r="R3985" t="s">
        <v>8315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1" t="s">
        <v>8314</v>
      </c>
      <c r="R3986" t="s">
        <v>8315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1" t="s">
        <v>8314</v>
      </c>
      <c r="R3987" t="s">
        <v>8315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1" t="s">
        <v>8314</v>
      </c>
      <c r="R3988" t="s">
        <v>8315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1" t="s">
        <v>8314</v>
      </c>
      <c r="R3989" t="s">
        <v>8315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1" t="s">
        <v>8314</v>
      </c>
      <c r="R3990" t="s">
        <v>8315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s="11" t="s">
        <v>8314</v>
      </c>
      <c r="R3991" t="s">
        <v>8315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1" t="s">
        <v>8314</v>
      </c>
      <c r="R3992" t="s">
        <v>8315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1" t="s">
        <v>8314</v>
      </c>
      <c r="R3993" t="s">
        <v>8315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1" t="s">
        <v>8314</v>
      </c>
      <c r="R3994" t="s">
        <v>8315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1" t="s">
        <v>8314</v>
      </c>
      <c r="R3995" t="s">
        <v>8315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1" t="s">
        <v>8314</v>
      </c>
      <c r="R3996" t="s">
        <v>8315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ref="P3997:P4060" si="315">IFERROR(ROUND(E3997/L3997,2), 0)</f>
        <v>17.5</v>
      </c>
      <c r="Q3997" s="11" t="s">
        <v>8314</v>
      </c>
      <c r="R3997" t="s">
        <v>8315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5"/>
        <v>29.24</v>
      </c>
      <c r="Q3998" s="11" t="s">
        <v>8314</v>
      </c>
      <c r="R3998" t="s">
        <v>8315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5"/>
        <v>0</v>
      </c>
      <c r="Q3999" s="11" t="s">
        <v>8314</v>
      </c>
      <c r="R3999" t="s">
        <v>8315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5"/>
        <v>59.58</v>
      </c>
      <c r="Q4000" s="11" t="s">
        <v>8314</v>
      </c>
      <c r="R4000" t="s">
        <v>8315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5"/>
        <v>82.57</v>
      </c>
      <c r="Q4001" s="11" t="s">
        <v>8314</v>
      </c>
      <c r="R4001" t="s">
        <v>8315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5"/>
        <v>10</v>
      </c>
      <c r="Q4002" s="11" t="s">
        <v>8314</v>
      </c>
      <c r="R4002" t="s">
        <v>8315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5"/>
        <v>32.36</v>
      </c>
      <c r="Q4003" s="11" t="s">
        <v>8314</v>
      </c>
      <c r="R4003" t="s">
        <v>8315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5"/>
        <v>5.75</v>
      </c>
      <c r="Q4004" s="11" t="s">
        <v>8314</v>
      </c>
      <c r="R4004" t="s">
        <v>8315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5"/>
        <v>100.5</v>
      </c>
      <c r="Q4005" s="11" t="s">
        <v>8314</v>
      </c>
      <c r="R4005" t="s">
        <v>8315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5"/>
        <v>1</v>
      </c>
      <c r="Q4006" s="11" t="s">
        <v>8314</v>
      </c>
      <c r="R4006" t="s">
        <v>8315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5"/>
        <v>20</v>
      </c>
      <c r="Q4007" s="11" t="s">
        <v>8314</v>
      </c>
      <c r="R4007" t="s">
        <v>8315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5"/>
        <v>2</v>
      </c>
      <c r="Q4008" s="11" t="s">
        <v>8314</v>
      </c>
      <c r="R4008" t="s">
        <v>8315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5"/>
        <v>5</v>
      </c>
      <c r="Q4009" s="11" t="s">
        <v>8314</v>
      </c>
      <c r="R4009" t="s">
        <v>8315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5"/>
        <v>15</v>
      </c>
      <c r="Q4010" s="11" t="s">
        <v>8314</v>
      </c>
      <c r="R4010" t="s">
        <v>8315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5"/>
        <v>25</v>
      </c>
      <c r="Q4011" s="11" t="s">
        <v>8314</v>
      </c>
      <c r="R4011" t="s">
        <v>8315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5"/>
        <v>45.84</v>
      </c>
      <c r="Q4012" s="11" t="s">
        <v>8314</v>
      </c>
      <c r="R4012" t="s">
        <v>8315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5"/>
        <v>4.75</v>
      </c>
      <c r="Q4013" s="11" t="s">
        <v>8314</v>
      </c>
      <c r="R4013" t="s">
        <v>8315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5"/>
        <v>0</v>
      </c>
      <c r="Q4014" s="11" t="s">
        <v>8314</v>
      </c>
      <c r="R4014" t="s">
        <v>8315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5"/>
        <v>13</v>
      </c>
      <c r="Q4015" s="11" t="s">
        <v>8314</v>
      </c>
      <c r="R4015" t="s">
        <v>8315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5"/>
        <v>0</v>
      </c>
      <c r="Q4016" s="11" t="s">
        <v>8314</v>
      </c>
      <c r="R4016" t="s">
        <v>8315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5"/>
        <v>1</v>
      </c>
      <c r="Q4017" s="11" t="s">
        <v>8314</v>
      </c>
      <c r="R4017" t="s">
        <v>8315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5"/>
        <v>10</v>
      </c>
      <c r="Q4018" s="11" t="s">
        <v>8314</v>
      </c>
      <c r="R4018" t="s">
        <v>8315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5"/>
        <v>52.5</v>
      </c>
      <c r="Q4019" s="11" t="s">
        <v>8314</v>
      </c>
      <c r="R4019" t="s">
        <v>8315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5"/>
        <v>32.5</v>
      </c>
      <c r="Q4020" s="11" t="s">
        <v>8314</v>
      </c>
      <c r="R4020" t="s">
        <v>8315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5"/>
        <v>7.25</v>
      </c>
      <c r="Q4021" s="11" t="s">
        <v>8314</v>
      </c>
      <c r="R4021" t="s">
        <v>8315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5"/>
        <v>33.33</v>
      </c>
      <c r="Q4022" s="11" t="s">
        <v>8314</v>
      </c>
      <c r="R4022" t="s">
        <v>8315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5"/>
        <v>62.5</v>
      </c>
      <c r="Q4023" s="11" t="s">
        <v>8314</v>
      </c>
      <c r="R4023" t="s">
        <v>8315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5"/>
        <v>63.56</v>
      </c>
      <c r="Q4024" s="11" t="s">
        <v>8314</v>
      </c>
      <c r="R4024" t="s">
        <v>8315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5"/>
        <v>0</v>
      </c>
      <c r="Q4025" s="11" t="s">
        <v>8314</v>
      </c>
      <c r="R4025" t="s">
        <v>8315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5"/>
        <v>10</v>
      </c>
      <c r="Q4026" s="11" t="s">
        <v>8314</v>
      </c>
      <c r="R4026" t="s">
        <v>8315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5"/>
        <v>62.5</v>
      </c>
      <c r="Q4027" s="11" t="s">
        <v>8314</v>
      </c>
      <c r="R4027" t="s">
        <v>8315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5"/>
        <v>0</v>
      </c>
      <c r="Q4028" s="11" t="s">
        <v>8314</v>
      </c>
      <c r="R4028" t="s">
        <v>8315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5"/>
        <v>30.71</v>
      </c>
      <c r="Q4029" s="11" t="s">
        <v>8314</v>
      </c>
      <c r="R4029" t="s">
        <v>8315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1" t="s">
        <v>8314</v>
      </c>
      <c r="R4030" t="s">
        <v>8315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s="11" t="s">
        <v>8314</v>
      </c>
      <c r="R4031" t="s">
        <v>8315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1" t="s">
        <v>8314</v>
      </c>
      <c r="R4032" t="s">
        <v>8315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s="11" t="s">
        <v>8314</v>
      </c>
      <c r="R4033" t="s">
        <v>8315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7</v>
      </c>
      <c r="P4034">
        <f t="shared" si="315"/>
        <v>59</v>
      </c>
      <c r="Q4034" s="11" t="s">
        <v>8314</v>
      </c>
      <c r="R4034" t="s">
        <v>8315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ROUND(E4035/D4035*100,0)</f>
        <v>26</v>
      </c>
      <c r="P4035">
        <f t="shared" si="315"/>
        <v>65.34</v>
      </c>
      <c r="Q4035" s="11" t="s">
        <v>8314</v>
      </c>
      <c r="R4035" t="s">
        <v>8315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1" t="s">
        <v>8314</v>
      </c>
      <c r="R4036" t="s">
        <v>8315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1" t="s">
        <v>8314</v>
      </c>
      <c r="R4037" t="s">
        <v>8315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1" t="s">
        <v>8314</v>
      </c>
      <c r="R4038" t="s">
        <v>8315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1" t="s">
        <v>8314</v>
      </c>
      <c r="R4039" t="s">
        <v>8315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1" t="s">
        <v>8314</v>
      </c>
      <c r="R4040" t="s">
        <v>8315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1" t="s">
        <v>8314</v>
      </c>
      <c r="R4041" t="s">
        <v>8315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1" t="s">
        <v>8314</v>
      </c>
      <c r="R4042" t="s">
        <v>8315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1" t="s">
        <v>8314</v>
      </c>
      <c r="R4043" t="s">
        <v>8315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1" t="s">
        <v>8314</v>
      </c>
      <c r="R4044" t="s">
        <v>8315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s="11" t="s">
        <v>8314</v>
      </c>
      <c r="R4045" t="s">
        <v>8315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1" t="s">
        <v>8314</v>
      </c>
      <c r="R4046" t="s">
        <v>8315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1" t="s">
        <v>8314</v>
      </c>
      <c r="R4047" t="s">
        <v>8315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1" t="s">
        <v>8314</v>
      </c>
      <c r="R4048" t="s">
        <v>8315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1" t="s">
        <v>8314</v>
      </c>
      <c r="R4049" t="s">
        <v>8315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1" t="s">
        <v>8314</v>
      </c>
      <c r="R4050" t="s">
        <v>8315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1" t="s">
        <v>8314</v>
      </c>
      <c r="R4051" t="s">
        <v>8315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1" t="s">
        <v>8314</v>
      </c>
      <c r="R4052" t="s">
        <v>8315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s="11" t="s">
        <v>8314</v>
      </c>
      <c r="R4053" t="s">
        <v>8315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1" t="s">
        <v>8314</v>
      </c>
      <c r="R4054" t="s">
        <v>8315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1" t="s">
        <v>8314</v>
      </c>
      <c r="R4055" t="s">
        <v>8315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s="11" t="s">
        <v>8314</v>
      </c>
      <c r="R4056" t="s">
        <v>8315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1" t="s">
        <v>8314</v>
      </c>
      <c r="R4057" t="s">
        <v>8315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1" t="s">
        <v>8314</v>
      </c>
      <c r="R4058" t="s">
        <v>8315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1" t="s">
        <v>8314</v>
      </c>
      <c r="R4059" t="s">
        <v>8315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1" t="s">
        <v>8314</v>
      </c>
      <c r="R4060" t="s">
        <v>8315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ref="P4061:P4115" si="320">IFERROR(ROUND(E4061/L4061,2), 0)</f>
        <v>35.71</v>
      </c>
      <c r="Q4061" s="11" t="s">
        <v>8314</v>
      </c>
      <c r="R4061" t="s">
        <v>8315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20"/>
        <v>57</v>
      </c>
      <c r="Q4062" s="11" t="s">
        <v>8314</v>
      </c>
      <c r="R4062" t="s">
        <v>8315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20"/>
        <v>0</v>
      </c>
      <c r="Q4063" s="11" t="s">
        <v>8314</v>
      </c>
      <c r="R4063" t="s">
        <v>8315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20"/>
        <v>163.33000000000001</v>
      </c>
      <c r="Q4064" s="11" t="s">
        <v>8314</v>
      </c>
      <c r="R4064" t="s">
        <v>8315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20"/>
        <v>15</v>
      </c>
      <c r="Q4065" s="11" t="s">
        <v>8314</v>
      </c>
      <c r="R4065" t="s">
        <v>8315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20"/>
        <v>64.17</v>
      </c>
      <c r="Q4066" s="11" t="s">
        <v>8314</v>
      </c>
      <c r="R4066" t="s">
        <v>8315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20"/>
        <v>6.75</v>
      </c>
      <c r="Q4067" s="11" t="s">
        <v>8314</v>
      </c>
      <c r="R4067" t="s">
        <v>8315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20"/>
        <v>25</v>
      </c>
      <c r="Q4068" s="11" t="s">
        <v>8314</v>
      </c>
      <c r="R4068" t="s">
        <v>8315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20"/>
        <v>179.12</v>
      </c>
      <c r="Q4069" s="11" t="s">
        <v>8314</v>
      </c>
      <c r="R4069" t="s">
        <v>8315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20"/>
        <v>34.950000000000003</v>
      </c>
      <c r="Q4070" s="11" t="s">
        <v>8314</v>
      </c>
      <c r="R4070" t="s">
        <v>8315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20"/>
        <v>33.08</v>
      </c>
      <c r="Q4071" s="11" t="s">
        <v>8314</v>
      </c>
      <c r="R4071" t="s">
        <v>8315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20"/>
        <v>27.5</v>
      </c>
      <c r="Q4072" s="11" t="s">
        <v>8314</v>
      </c>
      <c r="R4072" t="s">
        <v>8315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20"/>
        <v>0</v>
      </c>
      <c r="Q4073" s="11" t="s">
        <v>8314</v>
      </c>
      <c r="R4073" t="s">
        <v>8315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20"/>
        <v>2</v>
      </c>
      <c r="Q4074" s="11" t="s">
        <v>8314</v>
      </c>
      <c r="R4074" t="s">
        <v>8315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20"/>
        <v>18.5</v>
      </c>
      <c r="Q4075" s="11" t="s">
        <v>8314</v>
      </c>
      <c r="R4075" t="s">
        <v>8315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20"/>
        <v>35</v>
      </c>
      <c r="Q4076" s="11" t="s">
        <v>8314</v>
      </c>
      <c r="R4076" t="s">
        <v>8315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20"/>
        <v>44.31</v>
      </c>
      <c r="Q4077" s="11" t="s">
        <v>8314</v>
      </c>
      <c r="R4077" t="s">
        <v>8315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20"/>
        <v>0</v>
      </c>
      <c r="Q4078" s="11" t="s">
        <v>8314</v>
      </c>
      <c r="R4078" t="s">
        <v>8315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20"/>
        <v>222.5</v>
      </c>
      <c r="Q4079" s="11" t="s">
        <v>8314</v>
      </c>
      <c r="R4079" t="s">
        <v>8315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20"/>
        <v>0</v>
      </c>
      <c r="Q4080" s="11" t="s">
        <v>8314</v>
      </c>
      <c r="R4080" t="s">
        <v>8315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20"/>
        <v>5</v>
      </c>
      <c r="Q4081" s="11" t="s">
        <v>8314</v>
      </c>
      <c r="R4081" t="s">
        <v>8315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20"/>
        <v>0</v>
      </c>
      <c r="Q4082" s="11" t="s">
        <v>8314</v>
      </c>
      <c r="R4082" t="s">
        <v>8315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20"/>
        <v>29.17</v>
      </c>
      <c r="Q4083" s="11" t="s">
        <v>8314</v>
      </c>
      <c r="R4083" t="s">
        <v>8315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20"/>
        <v>1.5</v>
      </c>
      <c r="Q4084" s="11" t="s">
        <v>8314</v>
      </c>
      <c r="R4084" t="s">
        <v>8315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20"/>
        <v>126.5</v>
      </c>
      <c r="Q4085" s="11" t="s">
        <v>8314</v>
      </c>
      <c r="R4085" t="s">
        <v>8315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20"/>
        <v>10</v>
      </c>
      <c r="Q4086" s="11" t="s">
        <v>8314</v>
      </c>
      <c r="R4086" t="s">
        <v>8315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20"/>
        <v>10</v>
      </c>
      <c r="Q4087" s="11" t="s">
        <v>8314</v>
      </c>
      <c r="R4087" t="s">
        <v>8315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20"/>
        <v>9.4</v>
      </c>
      <c r="Q4088" s="11" t="s">
        <v>8314</v>
      </c>
      <c r="R4088" t="s">
        <v>8315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20"/>
        <v>0</v>
      </c>
      <c r="Q4089" s="11" t="s">
        <v>8314</v>
      </c>
      <c r="R4089" t="s">
        <v>8315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20"/>
        <v>72</v>
      </c>
      <c r="Q4090" s="11" t="s">
        <v>8314</v>
      </c>
      <c r="R4090" t="s">
        <v>8315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20"/>
        <v>30</v>
      </c>
      <c r="Q4091" s="11" t="s">
        <v>8314</v>
      </c>
      <c r="R4091" t="s">
        <v>8315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20"/>
        <v>10.67</v>
      </c>
      <c r="Q4092" s="11" t="s">
        <v>8314</v>
      </c>
      <c r="R4092" t="s">
        <v>8315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20"/>
        <v>25.5</v>
      </c>
      <c r="Q4093" s="11" t="s">
        <v>8314</v>
      </c>
      <c r="R4093" t="s">
        <v>8315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1" t="s">
        <v>8314</v>
      </c>
      <c r="R4094" t="s">
        <v>8315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1" t="s">
        <v>8314</v>
      </c>
      <c r="R4095" t="s">
        <v>8315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1" t="s">
        <v>8314</v>
      </c>
      <c r="R4096" t="s">
        <v>8315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1" t="s">
        <v>8314</v>
      </c>
      <c r="R4097" t="s">
        <v>8315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11</v>
      </c>
      <c r="P4098">
        <f t="shared" si="320"/>
        <v>80</v>
      </c>
      <c r="Q4098" s="11" t="s">
        <v>8314</v>
      </c>
      <c r="R4098" t="s">
        <v>8315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ROUND(E4099/D4099*100,0)</f>
        <v>0</v>
      </c>
      <c r="P4099">
        <f t="shared" si="320"/>
        <v>0</v>
      </c>
      <c r="Q4099" s="11" t="s">
        <v>8314</v>
      </c>
      <c r="R4099" t="s">
        <v>8315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s="11" t="s">
        <v>8314</v>
      </c>
      <c r="R4100" t="s">
        <v>8315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1" t="s">
        <v>8314</v>
      </c>
      <c r="R4101" t="s">
        <v>8315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11" t="s">
        <v>8314</v>
      </c>
      <c r="R4102" t="s">
        <v>8315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s="11" t="s">
        <v>8314</v>
      </c>
      <c r="R4103" t="s">
        <v>8315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1" t="s">
        <v>8314</v>
      </c>
      <c r="R4104" t="s">
        <v>8315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1" t="s">
        <v>8314</v>
      </c>
      <c r="R4105" t="s">
        <v>8315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1" t="s">
        <v>8314</v>
      </c>
      <c r="R4106" t="s">
        <v>8315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1" t="s">
        <v>8314</v>
      </c>
      <c r="R4107" t="s">
        <v>8315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1" t="s">
        <v>8314</v>
      </c>
      <c r="R4108" t="s">
        <v>8315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1" t="s">
        <v>8314</v>
      </c>
      <c r="R4109" t="s">
        <v>8315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1" t="s">
        <v>8314</v>
      </c>
      <c r="R4110" t="s">
        <v>8315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11" t="s">
        <v>8314</v>
      </c>
      <c r="R4111" t="s">
        <v>8315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1" t="s">
        <v>8314</v>
      </c>
      <c r="R4112" t="s">
        <v>8315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1" t="s">
        <v>8314</v>
      </c>
      <c r="R4113" t="s">
        <v>8315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1" t="s">
        <v>8314</v>
      </c>
      <c r="R4114" t="s">
        <v>8315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1" t="s">
        <v>8314</v>
      </c>
      <c r="R4115" t="s">
        <v>8315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D2">
    <cfRule type="containsText" dxfId="15" priority="5" operator="containsText" text="live">
      <formula>NOT(ISERROR(SEARCH("live",D2)))</formula>
    </cfRule>
  </conditionalFormatting>
  <conditionalFormatting sqref="F1:F1048576">
    <cfRule type="containsText" dxfId="14" priority="2" operator="containsText" text="canceled">
      <formula>NOT(ISERROR(SEARCH("canceled",F1)))</formula>
    </cfRule>
    <cfRule type="containsText" dxfId="13" priority="3" operator="containsText" text="failed">
      <formula>NOT(ISERROR(SEARCH("failed",F1)))</formula>
    </cfRule>
    <cfRule type="containsText" dxfId="12" priority="4" operator="containsText" text="successful">
      <formula>NOT(ISERROR(SEARCH("successful",F1)))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25886-E46D-B340-8C78-8510817DAF6B}">
  <dimension ref="A1:F6"/>
  <sheetViews>
    <sheetView tabSelected="1" topLeftCell="D1" workbookViewId="0">
      <selection activeCell="A4" sqref="A4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8364</v>
      </c>
      <c r="B3" s="12" t="s">
        <v>8358</v>
      </c>
    </row>
    <row r="4" spans="1:6" x14ac:dyDescent="0.2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13" t="s">
        <v>8314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8359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97FC4-3A12-BD49-BF5A-D2EE4A4354CB}">
  <dimension ref="A1:E7"/>
  <sheetViews>
    <sheetView workbookViewId="0">
      <selection activeCell="B2" sqref="B2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8362</v>
      </c>
      <c r="B2" t="s">
        <v>8314</v>
      </c>
    </row>
    <row r="4" spans="1:5" x14ac:dyDescent="0.2">
      <c r="A4" s="12" t="s">
        <v>8364</v>
      </c>
      <c r="B4" s="12" t="s">
        <v>8358</v>
      </c>
    </row>
    <row r="5" spans="1:5" x14ac:dyDescent="0.2">
      <c r="A5" s="12" t="s">
        <v>8360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">
      <c r="A6" s="13" t="s">
        <v>8315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">
      <c r="A7" s="13" t="s">
        <v>8359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1E17B-21D8-024F-9973-FC1A96DA06FA}">
  <dimension ref="A1:I18"/>
  <sheetViews>
    <sheetView workbookViewId="0">
      <selection activeCell="I18" sqref="I18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8362</v>
      </c>
      <c r="B1" t="s">
        <v>8314</v>
      </c>
    </row>
    <row r="2" spans="1:6" x14ac:dyDescent="0.2">
      <c r="A2" s="12" t="s">
        <v>8379</v>
      </c>
      <c r="B2" t="s">
        <v>8361</v>
      </c>
    </row>
    <row r="4" spans="1:6" x14ac:dyDescent="0.2">
      <c r="A4" s="12" t="s">
        <v>8364</v>
      </c>
      <c r="B4" s="12" t="s">
        <v>8358</v>
      </c>
    </row>
    <row r="5" spans="1:6" x14ac:dyDescent="0.2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9" x14ac:dyDescent="0.2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9" x14ac:dyDescent="0.2">
      <c r="A18" s="16" t="s">
        <v>8359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  <c r="I18" t="s">
        <v>8380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0EC7E-DB7B-A140-9E97-829BD98E1832}">
  <dimension ref="A1:F7"/>
  <sheetViews>
    <sheetView zoomScale="130" zoomScaleNormal="130" workbookViewId="0">
      <selection activeCell="H3" sqref="H3"/>
    </sheetView>
  </sheetViews>
  <sheetFormatPr baseColWidth="10" defaultRowHeight="15" x14ac:dyDescent="0.2"/>
  <cols>
    <col min="1" max="1" width="28.6640625" bestFit="1" customWidth="1"/>
    <col min="2" max="2" width="21.5" style="13" bestFit="1" customWidth="1"/>
    <col min="3" max="3" width="5.1640625" bestFit="1" customWidth="1"/>
    <col min="4" max="4" width="7.5" bestFit="1" customWidth="1"/>
    <col min="5" max="5" width="15" bestFit="1" customWidth="1"/>
    <col min="6" max="6" width="7" bestFit="1" customWidth="1"/>
  </cols>
  <sheetData>
    <row r="1" spans="1:6" s="1" customFormat="1" x14ac:dyDescent="0.2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8306</v>
      </c>
      <c r="F1" s="1" t="s">
        <v>8385</v>
      </c>
    </row>
    <row r="2" spans="1:6" s="17" customFormat="1" ht="96" x14ac:dyDescent="0.2">
      <c r="A2" s="17" t="s">
        <v>3473</v>
      </c>
      <c r="B2" s="3" t="str">
        <f>VLOOKUP(A2,Kickstarter!B:C,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Kickstarter!B:E,4,FALSE)</f>
        <v>2020</v>
      </c>
      <c r="E2" s="17">
        <f>VLOOKUP(A2, Kickstarter!B:P, 15, FALSE)</f>
        <v>51.79</v>
      </c>
      <c r="F2" s="17">
        <f>VLOOKUP(A2, Kickstarter!B:P, 11, FALSE)</f>
        <v>39</v>
      </c>
    </row>
    <row r="3" spans="1:6" s="17" customFormat="1" ht="96" x14ac:dyDescent="0.2">
      <c r="A3" s="17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Kickstarter!B:E,4,FALSE)</f>
        <v>2020</v>
      </c>
      <c r="E3" s="17">
        <f>VLOOKUP(A3, Kickstarter!B:P, 15, FALSE)</f>
        <v>36.07</v>
      </c>
      <c r="F3" s="17">
        <f>VLOOKUP(A3, Kickstarter!B:P, 11, FALSE)</f>
        <v>56</v>
      </c>
    </row>
    <row r="4" spans="1:6" s="17" customFormat="1" ht="112" x14ac:dyDescent="0.2">
      <c r="A4" s="17" t="s">
        <v>3178</v>
      </c>
      <c r="B4" s="3" t="str">
        <f>VLOOKUP(A4,Kickstarter!B:C,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Kickstarter!B:E,4,FALSE)</f>
        <v>2576</v>
      </c>
      <c r="E4" s="17">
        <f>VLOOKUP(A4, Kickstarter!B:P, 15, FALSE)</f>
        <v>33.03</v>
      </c>
      <c r="F4" s="17">
        <f>VLOOKUP(A4, Kickstarter!B:P, 11, FALSE)</f>
        <v>78</v>
      </c>
    </row>
    <row r="5" spans="1:6" s="17" customFormat="1" ht="80" x14ac:dyDescent="0.2">
      <c r="A5" s="17" t="s">
        <v>3329</v>
      </c>
      <c r="B5" s="3" t="str">
        <f>VLOOKUP(A5,Kickstarter!B:C,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Kickstarter!B:E,4,FALSE)</f>
        <v>1168</v>
      </c>
      <c r="E5" s="17">
        <f>VLOOKUP(A5, Kickstarter!B:P, 15, FALSE)</f>
        <v>44.92</v>
      </c>
      <c r="F5" s="17">
        <f>VLOOKUP(A5, Kickstarter!B:P, 11, FALSE)</f>
        <v>26</v>
      </c>
    </row>
    <row r="6" spans="1:6" s="17" customFormat="1" ht="96" x14ac:dyDescent="0.2">
      <c r="A6" s="17" t="s">
        <v>3221</v>
      </c>
      <c r="B6" s="3" t="str">
        <f>VLOOKUP(A6,Kickstarter!B:C,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Kickstarter!B:E,4,FALSE)</f>
        <v>4137</v>
      </c>
      <c r="E6" s="17">
        <f>VLOOKUP(A6, Kickstarter!B:P, 15, FALSE)</f>
        <v>36.61</v>
      </c>
      <c r="F6" s="17">
        <f>VLOOKUP(A6, Kickstarter!B:P, 11, FALSE)</f>
        <v>113</v>
      </c>
    </row>
    <row r="7" spans="1:6" x14ac:dyDescent="0.2">
      <c r="B7" s="1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14066-E8A1-4F4E-BC2E-6D6D48F5D7C5}">
  <dimension ref="A1:T413"/>
  <sheetViews>
    <sheetView topLeftCell="J1" workbookViewId="0">
      <selection activeCell="L4" sqref="L4"/>
    </sheetView>
  </sheetViews>
  <sheetFormatPr baseColWidth="10" defaultRowHeight="15" x14ac:dyDescent="0.2"/>
  <cols>
    <col min="19" max="19" width="24.832031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8305</v>
      </c>
      <c r="P1" s="1" t="s">
        <v>8306</v>
      </c>
      <c r="Q1" s="10" t="s">
        <v>8362</v>
      </c>
      <c r="R1" s="1" t="s">
        <v>8357</v>
      </c>
      <c r="S1" s="1" t="s">
        <v>8365</v>
      </c>
      <c r="T1" s="1" t="s">
        <v>8366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8314</v>
      </c>
      <c r="R2" t="s">
        <v>8315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8314</v>
      </c>
      <c r="R3" t="s">
        <v>8315</v>
      </c>
      <c r="S3" s="15">
        <v>42430.040798611109</v>
      </c>
      <c r="T3" s="15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8314</v>
      </c>
      <c r="R4" t="s">
        <v>8315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8314</v>
      </c>
      <c r="R5" t="s">
        <v>8315</v>
      </c>
      <c r="S5" s="15">
        <v>41850.400937500002</v>
      </c>
      <c r="T5" s="15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8314</v>
      </c>
      <c r="R6" t="s">
        <v>8315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8314</v>
      </c>
      <c r="R7" t="s">
        <v>8315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8314</v>
      </c>
      <c r="R8" t="s">
        <v>8315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8314</v>
      </c>
      <c r="R9" t="s">
        <v>8315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8314</v>
      </c>
      <c r="R10" t="s">
        <v>8315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8314</v>
      </c>
      <c r="R11" t="s">
        <v>8315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8314</v>
      </c>
      <c r="R12" t="s">
        <v>8315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8314</v>
      </c>
      <c r="R13" t="s">
        <v>8315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8314</v>
      </c>
      <c r="R14" t="s">
        <v>8315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8314</v>
      </c>
      <c r="R15" t="s">
        <v>8315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8314</v>
      </c>
      <c r="R16" t="s">
        <v>8315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8314</v>
      </c>
      <c r="R17" t="s">
        <v>8315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8314</v>
      </c>
      <c r="R18" t="s">
        <v>8315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8314</v>
      </c>
      <c r="R19" t="s">
        <v>8315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8314</v>
      </c>
      <c r="R20" t="s">
        <v>8315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8314</v>
      </c>
      <c r="R21" t="s">
        <v>8315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8314</v>
      </c>
      <c r="R22" t="s">
        <v>8315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8314</v>
      </c>
      <c r="R23" t="s">
        <v>8315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8314</v>
      </c>
      <c r="R24" t="s">
        <v>8315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8314</v>
      </c>
      <c r="R25" t="s">
        <v>8315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8314</v>
      </c>
      <c r="R26" t="s">
        <v>8315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8314</v>
      </c>
      <c r="R27" t="s">
        <v>8315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8314</v>
      </c>
      <c r="R28" t="s">
        <v>8315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8314</v>
      </c>
      <c r="R29" t="s">
        <v>8315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8314</v>
      </c>
      <c r="R30" t="s">
        <v>8315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8314</v>
      </c>
      <c r="R31" t="s">
        <v>8315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8314</v>
      </c>
      <c r="R32" t="s">
        <v>8315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8314</v>
      </c>
      <c r="R33" t="s">
        <v>8315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8314</v>
      </c>
      <c r="R34" t="s">
        <v>8315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8314</v>
      </c>
      <c r="R35" t="s">
        <v>8315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8314</v>
      </c>
      <c r="R36" t="s">
        <v>8315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8314</v>
      </c>
      <c r="R37" t="s">
        <v>8315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8314</v>
      </c>
      <c r="R38" t="s">
        <v>8315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8314</v>
      </c>
      <c r="R39" t="s">
        <v>8315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8314</v>
      </c>
      <c r="R40" t="s">
        <v>8315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8314</v>
      </c>
      <c r="R41" t="s">
        <v>8315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8314</v>
      </c>
      <c r="R42" t="s">
        <v>8315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8314</v>
      </c>
      <c r="R43" t="s">
        <v>8315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8314</v>
      </c>
      <c r="R44" t="s">
        <v>8315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8314</v>
      </c>
      <c r="R45" t="s">
        <v>8315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8314</v>
      </c>
      <c r="R46" t="s">
        <v>8315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8314</v>
      </c>
      <c r="R47" t="s">
        <v>8315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8314</v>
      </c>
      <c r="R48" t="s">
        <v>8315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8314</v>
      </c>
      <c r="R49" t="s">
        <v>8315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8314</v>
      </c>
      <c r="R50" t="s">
        <v>8315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8314</v>
      </c>
      <c r="R51" t="s">
        <v>8315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8314</v>
      </c>
      <c r="R52" t="s">
        <v>8315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8314</v>
      </c>
      <c r="R53" t="s">
        <v>8315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8314</v>
      </c>
      <c r="R54" t="s">
        <v>8315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8314</v>
      </c>
      <c r="R55" t="s">
        <v>8315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8314</v>
      </c>
      <c r="R56" t="s">
        <v>8315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8314</v>
      </c>
      <c r="R57" t="s">
        <v>8315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8314</v>
      </c>
      <c r="R58" t="s">
        <v>8315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8314</v>
      </c>
      <c r="R59" t="s">
        <v>8315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8314</v>
      </c>
      <c r="R60" t="s">
        <v>8315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8314</v>
      </c>
      <c r="R61" t="s">
        <v>8315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8314</v>
      </c>
      <c r="R62" t="s">
        <v>8315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8314</v>
      </c>
      <c r="R63" t="s">
        <v>8315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8314</v>
      </c>
      <c r="R64" t="s">
        <v>8315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8314</v>
      </c>
      <c r="R65" t="s">
        <v>8315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8314</v>
      </c>
      <c r="R66" t="s">
        <v>8315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8314</v>
      </c>
      <c r="R67" t="s">
        <v>8315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8314</v>
      </c>
      <c r="R68" t="s">
        <v>8315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8314</v>
      </c>
      <c r="R69" t="s">
        <v>8315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8314</v>
      </c>
      <c r="R70" t="s">
        <v>8315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8314</v>
      </c>
      <c r="R71" t="s">
        <v>8315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8314</v>
      </c>
      <c r="R72" t="s">
        <v>8315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8314</v>
      </c>
      <c r="R73" t="s">
        <v>8315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8314</v>
      </c>
      <c r="R74" t="s">
        <v>8315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8314</v>
      </c>
      <c r="R75" t="s">
        <v>8315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8314</v>
      </c>
      <c r="R76" t="s">
        <v>8315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8314</v>
      </c>
      <c r="R77" t="s">
        <v>8315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8314</v>
      </c>
      <c r="R78" t="s">
        <v>8315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8314</v>
      </c>
      <c r="R79" t="s">
        <v>8315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8314</v>
      </c>
      <c r="R80" t="s">
        <v>8315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8314</v>
      </c>
      <c r="R81" t="s">
        <v>8315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8314</v>
      </c>
      <c r="R82" t="s">
        <v>8315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8314</v>
      </c>
      <c r="R83" t="s">
        <v>8315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8314</v>
      </c>
      <c r="R84" t="s">
        <v>8315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8314</v>
      </c>
      <c r="R85" t="s">
        <v>8315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8314</v>
      </c>
      <c r="R86" t="s">
        <v>8315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8314</v>
      </c>
      <c r="R87" t="s">
        <v>8315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8314</v>
      </c>
      <c r="R88" t="s">
        <v>8315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8314</v>
      </c>
      <c r="R89" t="s">
        <v>8315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8314</v>
      </c>
      <c r="R90" t="s">
        <v>8315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8314</v>
      </c>
      <c r="R91" t="s">
        <v>8315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8314</v>
      </c>
      <c r="R92" t="s">
        <v>8315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8314</v>
      </c>
      <c r="R93" t="s">
        <v>8315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8314</v>
      </c>
      <c r="R94" t="s">
        <v>8315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8314</v>
      </c>
      <c r="R95" t="s">
        <v>8315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8314</v>
      </c>
      <c r="R96" t="s">
        <v>8315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8314</v>
      </c>
      <c r="R97" t="s">
        <v>8315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8314</v>
      </c>
      <c r="R98" t="s">
        <v>8315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8314</v>
      </c>
      <c r="R99" t="s">
        <v>8315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8314</v>
      </c>
      <c r="R100" t="s">
        <v>8315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8314</v>
      </c>
      <c r="R101" t="s">
        <v>8315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8314</v>
      </c>
      <c r="R102" t="s">
        <v>8315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8314</v>
      </c>
      <c r="R103" t="s">
        <v>8315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8314</v>
      </c>
      <c r="R104" t="s">
        <v>8315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8314</v>
      </c>
      <c r="R105" t="s">
        <v>8315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8314</v>
      </c>
      <c r="R106" t="s">
        <v>8315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8314</v>
      </c>
      <c r="R107" t="s">
        <v>8315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8314</v>
      </c>
      <c r="R108" t="s">
        <v>8315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8314</v>
      </c>
      <c r="R109" t="s">
        <v>8315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8314</v>
      </c>
      <c r="R110" t="s">
        <v>8315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8314</v>
      </c>
      <c r="R111" t="s">
        <v>8315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8314</v>
      </c>
      <c r="R112" t="s">
        <v>8315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8314</v>
      </c>
      <c r="R113" t="s">
        <v>8315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8314</v>
      </c>
      <c r="R114" t="s">
        <v>8315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8314</v>
      </c>
      <c r="R115" t="s">
        <v>8315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8314</v>
      </c>
      <c r="R116" t="s">
        <v>8315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8314</v>
      </c>
      <c r="R117" t="s">
        <v>8315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8314</v>
      </c>
      <c r="R118" t="s">
        <v>8315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8314</v>
      </c>
      <c r="R119" t="s">
        <v>8315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8314</v>
      </c>
      <c r="R120" t="s">
        <v>8315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8314</v>
      </c>
      <c r="R121" t="s">
        <v>8315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8314</v>
      </c>
      <c r="R122" t="s">
        <v>8315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8314</v>
      </c>
      <c r="R123" t="s">
        <v>8315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8314</v>
      </c>
      <c r="R124" t="s">
        <v>8315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8314</v>
      </c>
      <c r="R125" t="s">
        <v>8315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8314</v>
      </c>
      <c r="R126" t="s">
        <v>8315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8314</v>
      </c>
      <c r="R127" t="s">
        <v>8315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8314</v>
      </c>
      <c r="R128" t="s">
        <v>8315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8314</v>
      </c>
      <c r="R129" t="s">
        <v>8315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8314</v>
      </c>
      <c r="R130" t="s">
        <v>8315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8314</v>
      </c>
      <c r="R131" t="s">
        <v>8315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8314</v>
      </c>
      <c r="R132" t="s">
        <v>8315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8314</v>
      </c>
      <c r="R133" t="s">
        <v>8315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8314</v>
      </c>
      <c r="R134" t="s">
        <v>8315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8314</v>
      </c>
      <c r="R135" t="s">
        <v>8315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8314</v>
      </c>
      <c r="R136" t="s">
        <v>8315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8314</v>
      </c>
      <c r="R137" t="s">
        <v>8315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8314</v>
      </c>
      <c r="R138" t="s">
        <v>8315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8314</v>
      </c>
      <c r="R139" t="s">
        <v>8315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8314</v>
      </c>
      <c r="R140" t="s">
        <v>8315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8314</v>
      </c>
      <c r="R141" t="s">
        <v>8315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8314</v>
      </c>
      <c r="R142" t="s">
        <v>8315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8314</v>
      </c>
      <c r="R143" t="s">
        <v>8315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8314</v>
      </c>
      <c r="R144" t="s">
        <v>8315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8314</v>
      </c>
      <c r="R145" t="s">
        <v>8315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8314</v>
      </c>
      <c r="R146" t="s">
        <v>8315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8314</v>
      </c>
      <c r="R147" t="s">
        <v>8315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8314</v>
      </c>
      <c r="R148" t="s">
        <v>8315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8314</v>
      </c>
      <c r="R149" t="s">
        <v>8315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8314</v>
      </c>
      <c r="R150" t="s">
        <v>8315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8314</v>
      </c>
      <c r="R151" t="s">
        <v>8315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8314</v>
      </c>
      <c r="R152" t="s">
        <v>8315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8314</v>
      </c>
      <c r="R153" t="s">
        <v>8315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8314</v>
      </c>
      <c r="R154" t="s">
        <v>8315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8314</v>
      </c>
      <c r="R155" t="s">
        <v>8315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8314</v>
      </c>
      <c r="R156" t="s">
        <v>8315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8314</v>
      </c>
      <c r="R157" t="s">
        <v>8315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8314</v>
      </c>
      <c r="R158" t="s">
        <v>8315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8314</v>
      </c>
      <c r="R159" t="s">
        <v>8315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8314</v>
      </c>
      <c r="R160" t="s">
        <v>8315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8314</v>
      </c>
      <c r="R161" t="s">
        <v>8315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8314</v>
      </c>
      <c r="R162" t="s">
        <v>8315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8314</v>
      </c>
      <c r="R163" t="s">
        <v>8315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8314</v>
      </c>
      <c r="R164" t="s">
        <v>8315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8314</v>
      </c>
      <c r="R165" t="s">
        <v>8315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8314</v>
      </c>
      <c r="R166" t="s">
        <v>8315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8314</v>
      </c>
      <c r="R167" t="s">
        <v>8315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8314</v>
      </c>
      <c r="R168" t="s">
        <v>8315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8314</v>
      </c>
      <c r="R169" t="s">
        <v>8315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8314</v>
      </c>
      <c r="R170" t="s">
        <v>8315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8314</v>
      </c>
      <c r="R171" t="s">
        <v>8315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8314</v>
      </c>
      <c r="R172" t="s">
        <v>8315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8314</v>
      </c>
      <c r="R173" t="s">
        <v>8315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8314</v>
      </c>
      <c r="R174" t="s">
        <v>8315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8314</v>
      </c>
      <c r="R175" t="s">
        <v>8315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8314</v>
      </c>
      <c r="R176" t="s">
        <v>8315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8314</v>
      </c>
      <c r="R177" t="s">
        <v>8315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8314</v>
      </c>
      <c r="R178" t="s">
        <v>8315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8314</v>
      </c>
      <c r="R179" t="s">
        <v>8315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8314</v>
      </c>
      <c r="R180" t="s">
        <v>8315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8314</v>
      </c>
      <c r="R181" t="s">
        <v>8315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8314</v>
      </c>
      <c r="R182" t="s">
        <v>8315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8314</v>
      </c>
      <c r="R183" t="s">
        <v>8315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8314</v>
      </c>
      <c r="R184" t="s">
        <v>8315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8314</v>
      </c>
      <c r="R185" t="s">
        <v>8315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8314</v>
      </c>
      <c r="R186" t="s">
        <v>8315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8314</v>
      </c>
      <c r="R187" t="s">
        <v>8315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8314</v>
      </c>
      <c r="R188" t="s">
        <v>8315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8314</v>
      </c>
      <c r="R189" t="s">
        <v>8315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8314</v>
      </c>
      <c r="R190" t="s">
        <v>8315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8314</v>
      </c>
      <c r="R191" t="s">
        <v>8315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8314</v>
      </c>
      <c r="R192" t="s">
        <v>8315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8314</v>
      </c>
      <c r="R193" t="s">
        <v>8315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8314</v>
      </c>
      <c r="R194" t="s">
        <v>8315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8314</v>
      </c>
      <c r="R195" t="s">
        <v>8315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8314</v>
      </c>
      <c r="R196" t="s">
        <v>8315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8314</v>
      </c>
      <c r="R197" t="s">
        <v>8315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8314</v>
      </c>
      <c r="R198" t="s">
        <v>8315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8314</v>
      </c>
      <c r="R199" t="s">
        <v>8315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8314</v>
      </c>
      <c r="R200" t="s">
        <v>8315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8314</v>
      </c>
      <c r="R201" t="s">
        <v>8315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8314</v>
      </c>
      <c r="R202" t="s">
        <v>8315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8314</v>
      </c>
      <c r="R203" t="s">
        <v>8315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8314</v>
      </c>
      <c r="R204" t="s">
        <v>8315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8314</v>
      </c>
      <c r="R205" t="s">
        <v>8315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8314</v>
      </c>
      <c r="R206" t="s">
        <v>8315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8314</v>
      </c>
      <c r="R207" t="s">
        <v>8315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8314</v>
      </c>
      <c r="R208" t="s">
        <v>8315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8314</v>
      </c>
      <c r="R209" t="s">
        <v>8315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8314</v>
      </c>
      <c r="R210" t="s">
        <v>8315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8314</v>
      </c>
      <c r="R211" t="s">
        <v>8315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8314</v>
      </c>
      <c r="R212" t="s">
        <v>8315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8314</v>
      </c>
      <c r="R213" t="s">
        <v>8315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8314</v>
      </c>
      <c r="R214" t="s">
        <v>8315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8314</v>
      </c>
      <c r="R215" t="s">
        <v>8315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8314</v>
      </c>
      <c r="R216" t="s">
        <v>8315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8314</v>
      </c>
      <c r="R217" t="s">
        <v>8315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8314</v>
      </c>
      <c r="R218" t="s">
        <v>8315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8314</v>
      </c>
      <c r="R219" t="s">
        <v>8315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8314</v>
      </c>
      <c r="R220" t="s">
        <v>8315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8314</v>
      </c>
      <c r="R221" t="s">
        <v>8315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8314</v>
      </c>
      <c r="R222" t="s">
        <v>8315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8314</v>
      </c>
      <c r="R223" t="s">
        <v>8315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8314</v>
      </c>
      <c r="R224" t="s">
        <v>8315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8314</v>
      </c>
      <c r="R225" t="s">
        <v>8315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8314</v>
      </c>
      <c r="R226" t="s">
        <v>8315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8314</v>
      </c>
      <c r="R227" t="s">
        <v>8315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8314</v>
      </c>
      <c r="R228" t="s">
        <v>8315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8314</v>
      </c>
      <c r="R229" t="s">
        <v>8315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8314</v>
      </c>
      <c r="R230" t="s">
        <v>8315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8314</v>
      </c>
      <c r="R231" t="s">
        <v>8315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8314</v>
      </c>
      <c r="R232" t="s">
        <v>8315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8314</v>
      </c>
      <c r="R233" t="s">
        <v>8315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8314</v>
      </c>
      <c r="R234" t="s">
        <v>8315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8314</v>
      </c>
      <c r="R235" t="s">
        <v>8315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8314</v>
      </c>
      <c r="R236" t="s">
        <v>8315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8314</v>
      </c>
      <c r="R237" t="s">
        <v>8315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8314</v>
      </c>
      <c r="R238" t="s">
        <v>8315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8314</v>
      </c>
      <c r="R239" t="s">
        <v>8315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8314</v>
      </c>
      <c r="R240" t="s">
        <v>8315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8314</v>
      </c>
      <c r="R241" t="s">
        <v>8315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8314</v>
      </c>
      <c r="R242" t="s">
        <v>8315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8314</v>
      </c>
      <c r="R243" t="s">
        <v>8315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8314</v>
      </c>
      <c r="R244" t="s">
        <v>8315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8314</v>
      </c>
      <c r="R245" t="s">
        <v>8315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8314</v>
      </c>
      <c r="R246" t="s">
        <v>8315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8314</v>
      </c>
      <c r="R247" t="s">
        <v>8315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8314</v>
      </c>
      <c r="R248" t="s">
        <v>8315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8314</v>
      </c>
      <c r="R249" t="s">
        <v>8315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8314</v>
      </c>
      <c r="R250" t="s">
        <v>8315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8314</v>
      </c>
      <c r="R251" t="s">
        <v>8315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8314</v>
      </c>
      <c r="R252" t="s">
        <v>8315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8314</v>
      </c>
      <c r="R253" t="s">
        <v>8315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8314</v>
      </c>
      <c r="R254" t="s">
        <v>8315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8314</v>
      </c>
      <c r="R255" t="s">
        <v>8315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8314</v>
      </c>
      <c r="R256" t="s">
        <v>8315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8314</v>
      </c>
      <c r="R257" t="s">
        <v>8315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8314</v>
      </c>
      <c r="R258" t="s">
        <v>8315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8314</v>
      </c>
      <c r="R259" t="s">
        <v>8315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8314</v>
      </c>
      <c r="R260" t="s">
        <v>8315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8314</v>
      </c>
      <c r="R261" t="s">
        <v>8315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8314</v>
      </c>
      <c r="R262" t="s">
        <v>8315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8314</v>
      </c>
      <c r="R263" t="s">
        <v>8315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8314</v>
      </c>
      <c r="R264" t="s">
        <v>8315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8314</v>
      </c>
      <c r="R265" t="s">
        <v>8315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8314</v>
      </c>
      <c r="R266" t="s">
        <v>8315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8314</v>
      </c>
      <c r="R267" t="s">
        <v>8315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8314</v>
      </c>
      <c r="R268" t="s">
        <v>8315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8314</v>
      </c>
      <c r="R269" t="s">
        <v>8315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8314</v>
      </c>
      <c r="R270" t="s">
        <v>8315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8314</v>
      </c>
      <c r="R271" t="s">
        <v>8315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8314</v>
      </c>
      <c r="R272" t="s">
        <v>8315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8314</v>
      </c>
      <c r="R273" t="s">
        <v>8315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8314</v>
      </c>
      <c r="R274" t="s">
        <v>8315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8314</v>
      </c>
      <c r="R275" t="s">
        <v>8315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8314</v>
      </c>
      <c r="R276" t="s">
        <v>8315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8314</v>
      </c>
      <c r="R277" t="s">
        <v>8315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8314</v>
      </c>
      <c r="R278" t="s">
        <v>8315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8314</v>
      </c>
      <c r="R279" t="s">
        <v>8315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8314</v>
      </c>
      <c r="R280" t="s">
        <v>8315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8314</v>
      </c>
      <c r="R281" t="s">
        <v>8315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8314</v>
      </c>
      <c r="R282" t="s">
        <v>8315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8314</v>
      </c>
      <c r="R283" t="s">
        <v>8315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8314</v>
      </c>
      <c r="R284" t="s">
        <v>8315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8314</v>
      </c>
      <c r="R285" t="s">
        <v>8315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8314</v>
      </c>
      <c r="R286" t="s">
        <v>8315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8314</v>
      </c>
      <c r="R287" t="s">
        <v>8315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8314</v>
      </c>
      <c r="R288" t="s">
        <v>8315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8314</v>
      </c>
      <c r="R289" t="s">
        <v>8315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8314</v>
      </c>
      <c r="R290" t="s">
        <v>8315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8314</v>
      </c>
      <c r="R291" t="s">
        <v>8315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8314</v>
      </c>
      <c r="R292" t="s">
        <v>8315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8314</v>
      </c>
      <c r="R293" t="s">
        <v>8315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8314</v>
      </c>
      <c r="R294" t="s">
        <v>8315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8314</v>
      </c>
      <c r="R295" t="s">
        <v>8315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8314</v>
      </c>
      <c r="R296" t="s">
        <v>8315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8314</v>
      </c>
      <c r="R297" t="s">
        <v>8315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8314</v>
      </c>
      <c r="R298" t="s">
        <v>8315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8314</v>
      </c>
      <c r="R299" t="s">
        <v>8315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8314</v>
      </c>
      <c r="R300" t="s">
        <v>8315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8314</v>
      </c>
      <c r="R301" t="s">
        <v>8315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8314</v>
      </c>
      <c r="R302" t="s">
        <v>8315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8314</v>
      </c>
      <c r="R303" t="s">
        <v>8315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8314</v>
      </c>
      <c r="R304" t="s">
        <v>8315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8314</v>
      </c>
      <c r="R305" t="s">
        <v>8315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8314</v>
      </c>
      <c r="R306" t="s">
        <v>8315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8314</v>
      </c>
      <c r="R307" t="s">
        <v>8315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8314</v>
      </c>
      <c r="R308" t="s">
        <v>8315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8314</v>
      </c>
      <c r="R309" t="s">
        <v>8315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8314</v>
      </c>
      <c r="R310" t="s">
        <v>8315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8314</v>
      </c>
      <c r="R311" t="s">
        <v>8315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8314</v>
      </c>
      <c r="R312" t="s">
        <v>8315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8314</v>
      </c>
      <c r="R313" t="s">
        <v>8315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8314</v>
      </c>
      <c r="R314" t="s">
        <v>8315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8314</v>
      </c>
      <c r="R315" t="s">
        <v>8315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8314</v>
      </c>
      <c r="R316" t="s">
        <v>8315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8314</v>
      </c>
      <c r="R317" t="s">
        <v>8315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8314</v>
      </c>
      <c r="R318" t="s">
        <v>8315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8314</v>
      </c>
      <c r="R319" t="s">
        <v>8315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8314</v>
      </c>
      <c r="R320" t="s">
        <v>8315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8314</v>
      </c>
      <c r="R321" t="s">
        <v>8315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8314</v>
      </c>
      <c r="R322" t="s">
        <v>8315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8314</v>
      </c>
      <c r="R323" t="s">
        <v>8315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8314</v>
      </c>
      <c r="R324" t="s">
        <v>8315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8314</v>
      </c>
      <c r="R325" t="s">
        <v>8315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8314</v>
      </c>
      <c r="R326" t="s">
        <v>8315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8314</v>
      </c>
      <c r="R327" t="s">
        <v>8315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8314</v>
      </c>
      <c r="R328" t="s">
        <v>8315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8314</v>
      </c>
      <c r="R329" t="s">
        <v>8315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8314</v>
      </c>
      <c r="R330" t="s">
        <v>8315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8314</v>
      </c>
      <c r="R331" t="s">
        <v>8315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8314</v>
      </c>
      <c r="R332" t="s">
        <v>8315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8314</v>
      </c>
      <c r="R333" t="s">
        <v>8315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8314</v>
      </c>
      <c r="R334" t="s">
        <v>8315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8314</v>
      </c>
      <c r="R335" t="s">
        <v>8315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8314</v>
      </c>
      <c r="R336" t="s">
        <v>8315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8314</v>
      </c>
      <c r="R337" t="s">
        <v>8315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8314</v>
      </c>
      <c r="R338" t="s">
        <v>8315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8314</v>
      </c>
      <c r="R339" t="s">
        <v>8315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8314</v>
      </c>
      <c r="R340" t="s">
        <v>8315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8314</v>
      </c>
      <c r="R341" t="s">
        <v>8315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8314</v>
      </c>
      <c r="R342" t="s">
        <v>8315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8314</v>
      </c>
      <c r="R343" t="s">
        <v>8315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8314</v>
      </c>
      <c r="R344" t="s">
        <v>8315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8314</v>
      </c>
      <c r="R345" t="s">
        <v>8315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8314</v>
      </c>
      <c r="R346" t="s">
        <v>8315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8314</v>
      </c>
      <c r="R347" t="s">
        <v>8315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8314</v>
      </c>
      <c r="R348" t="s">
        <v>8315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8314</v>
      </c>
      <c r="R349" t="s">
        <v>8315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8314</v>
      </c>
      <c r="R350" t="s">
        <v>8315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8314</v>
      </c>
      <c r="R351" t="s">
        <v>8315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8314</v>
      </c>
      <c r="R352" t="s">
        <v>8315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8314</v>
      </c>
      <c r="R353" t="s">
        <v>8315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8314</v>
      </c>
      <c r="R354" t="s">
        <v>8315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8314</v>
      </c>
      <c r="R355" t="s">
        <v>8315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8314</v>
      </c>
      <c r="R356" t="s">
        <v>8315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8314</v>
      </c>
      <c r="R357" t="s">
        <v>8315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8314</v>
      </c>
      <c r="R358" t="s">
        <v>8315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8314</v>
      </c>
      <c r="R359" t="s">
        <v>8315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8314</v>
      </c>
      <c r="R360" t="s">
        <v>8315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8314</v>
      </c>
      <c r="R361" t="s">
        <v>8315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8314</v>
      </c>
      <c r="R362" t="s">
        <v>8315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8314</v>
      </c>
      <c r="R363" t="s">
        <v>8315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8314</v>
      </c>
      <c r="R364" t="s">
        <v>8315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8314</v>
      </c>
      <c r="R365" t="s">
        <v>8315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8314</v>
      </c>
      <c r="R366" t="s">
        <v>8315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8314</v>
      </c>
      <c r="R367" t="s">
        <v>8315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8314</v>
      </c>
      <c r="R368" t="s">
        <v>8315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8314</v>
      </c>
      <c r="R369" t="s">
        <v>8315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8314</v>
      </c>
      <c r="R370" t="s">
        <v>8315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8314</v>
      </c>
      <c r="R371" t="s">
        <v>8315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8314</v>
      </c>
      <c r="R372" t="s">
        <v>8315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8314</v>
      </c>
      <c r="R373" t="s">
        <v>8315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8314</v>
      </c>
      <c r="R374" t="s">
        <v>8315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8314</v>
      </c>
      <c r="R375" t="s">
        <v>8315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8314</v>
      </c>
      <c r="R376" t="s">
        <v>8315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8314</v>
      </c>
      <c r="R377" t="s">
        <v>8315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8314</v>
      </c>
      <c r="R378" t="s">
        <v>8315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8314</v>
      </c>
      <c r="R379" t="s">
        <v>8315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8314</v>
      </c>
      <c r="R380" t="s">
        <v>8315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8314</v>
      </c>
      <c r="R381" t="s">
        <v>8315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8314</v>
      </c>
      <c r="R382" t="s">
        <v>8315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8314</v>
      </c>
      <c r="R383" t="s">
        <v>8315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8314</v>
      </c>
      <c r="R384" t="s">
        <v>8315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8314</v>
      </c>
      <c r="R385" t="s">
        <v>8315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8314</v>
      </c>
      <c r="R386" t="s">
        <v>8315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8314</v>
      </c>
      <c r="R387" t="s">
        <v>8315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8314</v>
      </c>
      <c r="R388" t="s">
        <v>8315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8314</v>
      </c>
      <c r="R389" t="s">
        <v>8315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8314</v>
      </c>
      <c r="R390" t="s">
        <v>8315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8314</v>
      </c>
      <c r="R391" t="s">
        <v>8315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8314</v>
      </c>
      <c r="R392" t="s">
        <v>8315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8314</v>
      </c>
      <c r="R393" t="s">
        <v>8315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8314</v>
      </c>
      <c r="R394" t="s">
        <v>8315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8314</v>
      </c>
      <c r="R395" t="s">
        <v>8315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8314</v>
      </c>
      <c r="R396" t="s">
        <v>8315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8314</v>
      </c>
      <c r="R397" t="s">
        <v>8315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8314</v>
      </c>
      <c r="R398" t="s">
        <v>8315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8314</v>
      </c>
      <c r="R399" t="s">
        <v>8315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8314</v>
      </c>
      <c r="R400" t="s">
        <v>8315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8314</v>
      </c>
      <c r="R401" t="s">
        <v>8315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8314</v>
      </c>
      <c r="R402" t="s">
        <v>8315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8314</v>
      </c>
      <c r="R403" t="s">
        <v>8315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8314</v>
      </c>
      <c r="R404" t="s">
        <v>8315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8314</v>
      </c>
      <c r="R405" t="s">
        <v>8315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8314</v>
      </c>
      <c r="R406" t="s">
        <v>8315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8314</v>
      </c>
      <c r="R407" t="s">
        <v>8315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8314</v>
      </c>
      <c r="R408" t="s">
        <v>8315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8314</v>
      </c>
      <c r="R409" t="s">
        <v>8315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8314</v>
      </c>
      <c r="R410" t="s">
        <v>8315</v>
      </c>
      <c r="S410" s="15">
        <v>41927.848900462966</v>
      </c>
      <c r="T410" s="15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8314</v>
      </c>
      <c r="R411" t="s">
        <v>8315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8314</v>
      </c>
      <c r="R412" t="s">
        <v>8315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8314</v>
      </c>
      <c r="R413" t="s">
        <v>8315</v>
      </c>
      <c r="S413" s="15">
        <v>42155.142638888887</v>
      </c>
      <c r="T413" s="15">
        <v>42215.142638888887</v>
      </c>
    </row>
  </sheetData>
  <conditionalFormatting sqref="F1:F413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98B8F-7B2E-A340-9951-7C97CC32EFE4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8305</v>
      </c>
      <c r="P1" s="1" t="s">
        <v>8306</v>
      </c>
      <c r="Q1" s="10" t="s">
        <v>8362</v>
      </c>
      <c r="R1" s="1" t="s">
        <v>8357</v>
      </c>
      <c r="S1" s="1" t="s">
        <v>8365</v>
      </c>
      <c r="T1" s="1" t="s">
        <v>8366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8314</v>
      </c>
      <c r="R2" t="s">
        <v>8315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8314</v>
      </c>
      <c r="R3" t="s">
        <v>8315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8314</v>
      </c>
      <c r="R4" t="s">
        <v>8315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8314</v>
      </c>
      <c r="R5" t="s">
        <v>8315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8314</v>
      </c>
      <c r="R6" t="s">
        <v>8315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8314</v>
      </c>
      <c r="R7" t="s">
        <v>8315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8314</v>
      </c>
      <c r="R8" t="s">
        <v>8315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8314</v>
      </c>
      <c r="R9" t="s">
        <v>8315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8314</v>
      </c>
      <c r="R10" t="s">
        <v>8315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8314</v>
      </c>
      <c r="R11" t="s">
        <v>8315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8314</v>
      </c>
      <c r="R12" t="s">
        <v>8315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8314</v>
      </c>
      <c r="R13" t="s">
        <v>8315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8314</v>
      </c>
      <c r="R14" t="s">
        <v>8315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8314</v>
      </c>
      <c r="R15" t="s">
        <v>8315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8314</v>
      </c>
      <c r="R16" t="s">
        <v>8315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8314</v>
      </c>
      <c r="R17" t="s">
        <v>8315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8314</v>
      </c>
      <c r="R18" t="s">
        <v>8315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8314</v>
      </c>
      <c r="R19" t="s">
        <v>8315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8314</v>
      </c>
      <c r="R20" t="s">
        <v>8315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8314</v>
      </c>
      <c r="R21" t="s">
        <v>8315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8314</v>
      </c>
      <c r="R22" t="s">
        <v>8315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8314</v>
      </c>
      <c r="R23" t="s">
        <v>8315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8314</v>
      </c>
      <c r="R24" t="s">
        <v>8315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8314</v>
      </c>
      <c r="R25" t="s">
        <v>8315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8314</v>
      </c>
      <c r="R26" t="s">
        <v>8315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8314</v>
      </c>
      <c r="R27" t="s">
        <v>8315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8314</v>
      </c>
      <c r="R28" t="s">
        <v>8315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8314</v>
      </c>
      <c r="R29" t="s">
        <v>8315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8314</v>
      </c>
      <c r="R30" t="s">
        <v>8315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8314</v>
      </c>
      <c r="R31" t="s">
        <v>8315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8314</v>
      </c>
      <c r="R32" t="s">
        <v>8315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8314</v>
      </c>
      <c r="R33" t="s">
        <v>8315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8314</v>
      </c>
      <c r="R34" t="s">
        <v>8315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8314</v>
      </c>
      <c r="R35" t="s">
        <v>8315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8314</v>
      </c>
      <c r="R36" t="s">
        <v>8315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8314</v>
      </c>
      <c r="R37" t="s">
        <v>8315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8314</v>
      </c>
      <c r="R38" t="s">
        <v>8315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8314</v>
      </c>
      <c r="R39" t="s">
        <v>8315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8314</v>
      </c>
      <c r="R40" t="s">
        <v>8315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8314</v>
      </c>
      <c r="R41" t="s">
        <v>8315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8314</v>
      </c>
      <c r="R42" t="s">
        <v>8315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8314</v>
      </c>
      <c r="R43" t="s">
        <v>8315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8314</v>
      </c>
      <c r="R44" t="s">
        <v>8315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8314</v>
      </c>
      <c r="R45" t="s">
        <v>8315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8314</v>
      </c>
      <c r="R46" t="s">
        <v>8315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8314</v>
      </c>
      <c r="R47" t="s">
        <v>8315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8314</v>
      </c>
      <c r="R48" t="s">
        <v>8315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8314</v>
      </c>
      <c r="R49" t="s">
        <v>8315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8314</v>
      </c>
      <c r="R50" t="s">
        <v>8315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8314</v>
      </c>
      <c r="R51" t="s">
        <v>8315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8314</v>
      </c>
      <c r="R52" t="s">
        <v>8315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8314</v>
      </c>
      <c r="R53" t="s">
        <v>8315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8314</v>
      </c>
      <c r="R54" t="s">
        <v>8315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8314</v>
      </c>
      <c r="R55" t="s">
        <v>8315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8314</v>
      </c>
      <c r="R56" t="s">
        <v>8315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8314</v>
      </c>
      <c r="R57" t="s">
        <v>8315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8314</v>
      </c>
      <c r="R58" t="s">
        <v>8315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8314</v>
      </c>
      <c r="R59" t="s">
        <v>8315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8314</v>
      </c>
      <c r="R60" t="s">
        <v>8315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8314</v>
      </c>
      <c r="R61" t="s">
        <v>8315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8314</v>
      </c>
      <c r="R62" t="s">
        <v>8315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8314</v>
      </c>
      <c r="R63" t="s">
        <v>8315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8314</v>
      </c>
      <c r="R64" t="s">
        <v>8315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8314</v>
      </c>
      <c r="R65" t="s">
        <v>8315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8314</v>
      </c>
      <c r="R66" t="s">
        <v>8315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8314</v>
      </c>
      <c r="R67" t="s">
        <v>8315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8314</v>
      </c>
      <c r="R68" t="s">
        <v>8315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8314</v>
      </c>
      <c r="R69" t="s">
        <v>8315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8314</v>
      </c>
      <c r="R70" t="s">
        <v>8315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8314</v>
      </c>
      <c r="R71" t="s">
        <v>8315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8314</v>
      </c>
      <c r="R72" t="s">
        <v>8315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8314</v>
      </c>
      <c r="R73" t="s">
        <v>8315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8314</v>
      </c>
      <c r="R74" t="s">
        <v>8315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8314</v>
      </c>
      <c r="R75" t="s">
        <v>8315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8314</v>
      </c>
      <c r="R76" t="s">
        <v>8315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8314</v>
      </c>
      <c r="R77" t="s">
        <v>8315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8314</v>
      </c>
      <c r="R78" t="s">
        <v>8315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8314</v>
      </c>
      <c r="R79" t="s">
        <v>8315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8314</v>
      </c>
      <c r="R80" t="s">
        <v>8315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8314</v>
      </c>
      <c r="R81" t="s">
        <v>8315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8314</v>
      </c>
      <c r="R82" t="s">
        <v>8315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8314</v>
      </c>
      <c r="R83" t="s">
        <v>8315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8314</v>
      </c>
      <c r="R84" t="s">
        <v>8315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8314</v>
      </c>
      <c r="R85" t="s">
        <v>8315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8314</v>
      </c>
      <c r="R86" t="s">
        <v>8315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8314</v>
      </c>
      <c r="R87" t="s">
        <v>8315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8314</v>
      </c>
      <c r="R88" t="s">
        <v>8315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8314</v>
      </c>
      <c r="R89" t="s">
        <v>8315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8314</v>
      </c>
      <c r="R90" t="s">
        <v>8315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8314</v>
      </c>
      <c r="R91" t="s">
        <v>8315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8314</v>
      </c>
      <c r="R92" t="s">
        <v>8315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8314</v>
      </c>
      <c r="R93" t="s">
        <v>8315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8314</v>
      </c>
      <c r="R94" t="s">
        <v>8315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8314</v>
      </c>
      <c r="R95" t="s">
        <v>8315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8314</v>
      </c>
      <c r="R96" t="s">
        <v>8315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8314</v>
      </c>
      <c r="R97" t="s">
        <v>8315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8314</v>
      </c>
      <c r="R98" t="s">
        <v>8315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8314</v>
      </c>
      <c r="R99" t="s">
        <v>8315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8314</v>
      </c>
      <c r="R100" t="s">
        <v>8315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8314</v>
      </c>
      <c r="R101" t="s">
        <v>8315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8314</v>
      </c>
      <c r="R102" t="s">
        <v>8315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8314</v>
      </c>
      <c r="R103" t="s">
        <v>8315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8314</v>
      </c>
      <c r="R104" t="s">
        <v>8315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8314</v>
      </c>
      <c r="R105" t="s">
        <v>8315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8314</v>
      </c>
      <c r="R106" t="s">
        <v>8315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8314</v>
      </c>
      <c r="R107" t="s">
        <v>8315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8314</v>
      </c>
      <c r="R108" t="s">
        <v>8315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8314</v>
      </c>
      <c r="R109" t="s">
        <v>8315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8314</v>
      </c>
      <c r="R110" t="s">
        <v>8315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8314</v>
      </c>
      <c r="R111" t="s">
        <v>8315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8314</v>
      </c>
      <c r="R112" t="s">
        <v>8315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8314</v>
      </c>
      <c r="R113" t="s">
        <v>8315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8314</v>
      </c>
      <c r="R114" t="s">
        <v>8315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8314</v>
      </c>
      <c r="R115" t="s">
        <v>8315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8314</v>
      </c>
      <c r="R116" t="s">
        <v>8315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8314</v>
      </c>
      <c r="R117" t="s">
        <v>8315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8314</v>
      </c>
      <c r="R118" t="s">
        <v>8315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8314</v>
      </c>
      <c r="R119" t="s">
        <v>8315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8314</v>
      </c>
      <c r="R120" t="s">
        <v>8315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8314</v>
      </c>
      <c r="R121" t="s">
        <v>8315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8314</v>
      </c>
      <c r="R122" t="s">
        <v>8315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8314</v>
      </c>
      <c r="R123" t="s">
        <v>8315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8314</v>
      </c>
      <c r="R124" t="s">
        <v>8315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8314</v>
      </c>
      <c r="R125" t="s">
        <v>8315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8314</v>
      </c>
      <c r="R126" t="s">
        <v>8315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8314</v>
      </c>
      <c r="R127" t="s">
        <v>8315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8314</v>
      </c>
      <c r="R128" t="s">
        <v>8315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8314</v>
      </c>
      <c r="R129" t="s">
        <v>8315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8314</v>
      </c>
      <c r="R130" t="s">
        <v>8315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8314</v>
      </c>
      <c r="R131" t="s">
        <v>8315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8314</v>
      </c>
      <c r="R132" t="s">
        <v>8315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8314</v>
      </c>
      <c r="R133" t="s">
        <v>8315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8314</v>
      </c>
      <c r="R134" t="s">
        <v>8315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8314</v>
      </c>
      <c r="R135" t="s">
        <v>8315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8314</v>
      </c>
      <c r="R136" t="s">
        <v>8315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8314</v>
      </c>
      <c r="R137" t="s">
        <v>8315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8314</v>
      </c>
      <c r="R138" t="s">
        <v>8315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8314</v>
      </c>
      <c r="R139" t="s">
        <v>8315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8314</v>
      </c>
      <c r="R140" t="s">
        <v>8315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8314</v>
      </c>
      <c r="R141" t="s">
        <v>8315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8314</v>
      </c>
      <c r="R142" t="s">
        <v>8315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8314</v>
      </c>
      <c r="R143" t="s">
        <v>8315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8314</v>
      </c>
      <c r="R144" t="s">
        <v>8315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8314</v>
      </c>
      <c r="R145" t="s">
        <v>8315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8314</v>
      </c>
      <c r="R146" t="s">
        <v>8315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8314</v>
      </c>
      <c r="R147" t="s">
        <v>8315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8314</v>
      </c>
      <c r="R148" t="s">
        <v>8315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8314</v>
      </c>
      <c r="R149" t="s">
        <v>8315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8314</v>
      </c>
      <c r="R150" t="s">
        <v>8315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8314</v>
      </c>
      <c r="R151" t="s">
        <v>8315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8314</v>
      </c>
      <c r="R152" t="s">
        <v>8315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8314</v>
      </c>
      <c r="R153" t="s">
        <v>8315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8314</v>
      </c>
      <c r="R154" t="s">
        <v>8315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8314</v>
      </c>
      <c r="R155" t="s">
        <v>8315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8314</v>
      </c>
      <c r="R156" t="s">
        <v>8315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8314</v>
      </c>
      <c r="R157" t="s">
        <v>8315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8314</v>
      </c>
      <c r="R158" t="s">
        <v>8315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8314</v>
      </c>
      <c r="R159" t="s">
        <v>8315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8314</v>
      </c>
      <c r="R160" t="s">
        <v>8315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8314</v>
      </c>
      <c r="R161" t="s">
        <v>8315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8314</v>
      </c>
      <c r="R162" t="s">
        <v>8315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8314</v>
      </c>
      <c r="R163" t="s">
        <v>8315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8314</v>
      </c>
      <c r="R164" t="s">
        <v>8315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8314</v>
      </c>
      <c r="R165" t="s">
        <v>8315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8314</v>
      </c>
      <c r="R166" t="s">
        <v>8315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8314</v>
      </c>
      <c r="R167" t="s">
        <v>8315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8314</v>
      </c>
      <c r="R168" t="s">
        <v>8315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8314</v>
      </c>
      <c r="R169" t="s">
        <v>8315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8314</v>
      </c>
      <c r="R170" t="s">
        <v>8315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8314</v>
      </c>
      <c r="R171" t="s">
        <v>8315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8314</v>
      </c>
      <c r="R172" t="s">
        <v>8315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8314</v>
      </c>
      <c r="R173" t="s">
        <v>8315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8314</v>
      </c>
      <c r="R174" t="s">
        <v>8315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8314</v>
      </c>
      <c r="R175" t="s">
        <v>8315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8314</v>
      </c>
      <c r="R176" t="s">
        <v>8315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8314</v>
      </c>
      <c r="R177" t="s">
        <v>8315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8314</v>
      </c>
      <c r="R178" t="s">
        <v>8315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8314</v>
      </c>
      <c r="R179" t="s">
        <v>8315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8314</v>
      </c>
      <c r="R180" t="s">
        <v>8315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8314</v>
      </c>
      <c r="R181" t="s">
        <v>8315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8314</v>
      </c>
      <c r="R182" t="s">
        <v>8315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8314</v>
      </c>
      <c r="R183" t="s">
        <v>8315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8314</v>
      </c>
      <c r="R184" t="s">
        <v>8315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8314</v>
      </c>
      <c r="R185" t="s">
        <v>8315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8314</v>
      </c>
      <c r="R186" t="s">
        <v>8315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8314</v>
      </c>
      <c r="R187" t="s">
        <v>8315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8314</v>
      </c>
      <c r="R188" t="s">
        <v>8315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8314</v>
      </c>
      <c r="R189" t="s">
        <v>8315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8314</v>
      </c>
      <c r="R190" t="s">
        <v>8315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8314</v>
      </c>
      <c r="R191" t="s">
        <v>8315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8314</v>
      </c>
      <c r="R192" t="s">
        <v>8315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8314</v>
      </c>
      <c r="R193" t="s">
        <v>8315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8314</v>
      </c>
      <c r="R194" t="s">
        <v>8315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8314</v>
      </c>
      <c r="R195" t="s">
        <v>8315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8314</v>
      </c>
      <c r="R196" t="s">
        <v>8315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8314</v>
      </c>
      <c r="R197" t="s">
        <v>8315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8314</v>
      </c>
      <c r="R198" t="s">
        <v>8315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8314</v>
      </c>
      <c r="R199" t="s">
        <v>8315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8314</v>
      </c>
      <c r="R200" t="s">
        <v>8315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8314</v>
      </c>
      <c r="R201" t="s">
        <v>8315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8314</v>
      </c>
      <c r="R202" t="s">
        <v>8315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8314</v>
      </c>
      <c r="R203" t="s">
        <v>8315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8314</v>
      </c>
      <c r="R204" t="s">
        <v>8315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8314</v>
      </c>
      <c r="R205" t="s">
        <v>8315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8314</v>
      </c>
      <c r="R206" t="s">
        <v>8315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8314</v>
      </c>
      <c r="R207" t="s">
        <v>8315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8314</v>
      </c>
      <c r="R208" t="s">
        <v>8315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8314</v>
      </c>
      <c r="R209" t="s">
        <v>8315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8314</v>
      </c>
      <c r="R210" t="s">
        <v>8315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8314</v>
      </c>
      <c r="R211" t="s">
        <v>8315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8314</v>
      </c>
      <c r="R212" t="s">
        <v>8315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8314</v>
      </c>
      <c r="R213" t="s">
        <v>8315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8314</v>
      </c>
      <c r="R214" t="s">
        <v>8315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8314</v>
      </c>
      <c r="R215" t="s">
        <v>8315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8314</v>
      </c>
      <c r="R216" t="s">
        <v>8315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8314</v>
      </c>
      <c r="R217" t="s">
        <v>8315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8314</v>
      </c>
      <c r="R218" t="s">
        <v>8315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8314</v>
      </c>
      <c r="R219" t="s">
        <v>8315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8314</v>
      </c>
      <c r="R220" t="s">
        <v>8315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8314</v>
      </c>
      <c r="R221" t="s">
        <v>8315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8314</v>
      </c>
      <c r="R222" t="s">
        <v>8315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8314</v>
      </c>
      <c r="R223" t="s">
        <v>8315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8314</v>
      </c>
      <c r="R224" t="s">
        <v>8315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8314</v>
      </c>
      <c r="R225" t="s">
        <v>8315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8314</v>
      </c>
      <c r="R226" t="s">
        <v>8315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8314</v>
      </c>
      <c r="R227" t="s">
        <v>8315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8314</v>
      </c>
      <c r="R228" t="s">
        <v>8315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8314</v>
      </c>
      <c r="R229" t="s">
        <v>8315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8314</v>
      </c>
      <c r="R230" t="s">
        <v>8315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8314</v>
      </c>
      <c r="R231" t="s">
        <v>8315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8314</v>
      </c>
      <c r="R232" t="s">
        <v>8315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8314</v>
      </c>
      <c r="R233" t="s">
        <v>8315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8314</v>
      </c>
      <c r="R234" t="s">
        <v>8315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8314</v>
      </c>
      <c r="R235" t="s">
        <v>8315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8314</v>
      </c>
      <c r="R236" t="s">
        <v>8315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8314</v>
      </c>
      <c r="R237" t="s">
        <v>8315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8314</v>
      </c>
      <c r="R238" t="s">
        <v>8315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8314</v>
      </c>
      <c r="R239" t="s">
        <v>8315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8314</v>
      </c>
      <c r="R240" t="s">
        <v>8315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8314</v>
      </c>
      <c r="R241" t="s">
        <v>8315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8314</v>
      </c>
      <c r="R242" t="s">
        <v>8315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8314</v>
      </c>
      <c r="R243" t="s">
        <v>8315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8314</v>
      </c>
      <c r="R244" t="s">
        <v>8315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8314</v>
      </c>
      <c r="R245" t="s">
        <v>8315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8314</v>
      </c>
      <c r="R246" t="s">
        <v>8315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8314</v>
      </c>
      <c r="R247" t="s">
        <v>8315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8314</v>
      </c>
      <c r="R248" t="s">
        <v>8315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8314</v>
      </c>
      <c r="R249" t="s">
        <v>8315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8314</v>
      </c>
      <c r="R250" t="s">
        <v>8315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8314</v>
      </c>
      <c r="R251" t="s">
        <v>8315</v>
      </c>
      <c r="S251" s="15">
        <v>42358.573182870372</v>
      </c>
      <c r="T251" s="15">
        <v>42377.273611111115</v>
      </c>
    </row>
  </sheetData>
  <conditionalFormatting sqref="F1:F251">
    <cfRule type="containsText" dxfId="8" priority="2" operator="containsText" text="canceled">
      <formula>NOT(ISERROR(SEARCH("canceled",F1)))</formula>
    </cfRule>
    <cfRule type="containsText" dxfId="7" priority="3" operator="containsText" text="failed">
      <formula>NOT(ISERROR(SEARCH("failed",F1)))</formula>
    </cfRule>
    <cfRule type="containsText" dxfId="6" priority="4" operator="containsText" text="successful">
      <formula>NOT(ISERROR(SEARCH("successful",F1)))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DA4C0-8795-F44E-A112-EE77336F7AF5}">
  <dimension ref="A1:T18"/>
  <sheetViews>
    <sheetView workbookViewId="0">
      <selection activeCell="C3" sqref="C3"/>
    </sheetView>
  </sheetViews>
  <sheetFormatPr baseColWidth="10" defaultRowHeight="15" x14ac:dyDescent="0.2"/>
  <sheetData>
    <row r="1" spans="1:20" ht="16" x14ac:dyDescent="0.2">
      <c r="A1" s="20" t="s">
        <v>0</v>
      </c>
      <c r="B1" s="21" t="s">
        <v>1</v>
      </c>
      <c r="C1" s="21" t="s">
        <v>4110</v>
      </c>
      <c r="D1" s="22" t="s">
        <v>8394</v>
      </c>
      <c r="E1" s="23" t="s">
        <v>8217</v>
      </c>
      <c r="F1" s="20" t="s">
        <v>8363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8304</v>
      </c>
      <c r="O1" s="20" t="s">
        <v>8305</v>
      </c>
      <c r="P1" s="20" t="s">
        <v>8306</v>
      </c>
      <c r="Q1" s="24" t="s">
        <v>8362</v>
      </c>
      <c r="R1" s="20" t="s">
        <v>8357</v>
      </c>
      <c r="S1" s="20" t="s">
        <v>8393</v>
      </c>
      <c r="T1" s="20" t="s">
        <v>8366</v>
      </c>
    </row>
    <row r="2" spans="1:20" ht="192" x14ac:dyDescent="0.2">
      <c r="A2" s="25">
        <v>641</v>
      </c>
      <c r="B2" s="26" t="s">
        <v>642</v>
      </c>
      <c r="C2" s="26" t="s">
        <v>4751</v>
      </c>
      <c r="D2" s="27">
        <v>40000</v>
      </c>
      <c r="E2" s="28">
        <v>47665</v>
      </c>
      <c r="F2" s="29" t="s">
        <v>8218</v>
      </c>
      <c r="G2" s="25" t="s">
        <v>8223</v>
      </c>
      <c r="H2" s="25" t="s">
        <v>8245</v>
      </c>
      <c r="I2" s="25">
        <v>1439473248</v>
      </c>
      <c r="J2" s="25">
        <v>1436881248</v>
      </c>
      <c r="K2" s="25" t="b">
        <v>0</v>
      </c>
      <c r="L2" s="25">
        <v>315</v>
      </c>
      <c r="M2" s="25" t="b">
        <v>1</v>
      </c>
      <c r="N2" s="25" t="s">
        <v>8271</v>
      </c>
      <c r="O2" s="30">
        <v>119</v>
      </c>
      <c r="P2" s="25">
        <v>151.32</v>
      </c>
      <c r="Q2" s="31" t="s">
        <v>8316</v>
      </c>
      <c r="R2" s="25" t="s">
        <v>8318</v>
      </c>
      <c r="S2" s="32">
        <v>42199</v>
      </c>
      <c r="T2" s="32">
        <v>42229</v>
      </c>
    </row>
    <row r="3" spans="1:20" ht="160" x14ac:dyDescent="0.2">
      <c r="A3" s="25">
        <v>643</v>
      </c>
      <c r="B3" s="26" t="s">
        <v>644</v>
      </c>
      <c r="C3" s="26" t="s">
        <v>4753</v>
      </c>
      <c r="D3" s="27">
        <v>25000</v>
      </c>
      <c r="E3" s="28">
        <v>26452</v>
      </c>
      <c r="F3" s="29" t="s">
        <v>8218</v>
      </c>
      <c r="G3" s="25" t="s">
        <v>8223</v>
      </c>
      <c r="H3" s="25" t="s">
        <v>8245</v>
      </c>
      <c r="I3" s="25">
        <v>1433085875</v>
      </c>
      <c r="J3" s="25">
        <v>1428333875</v>
      </c>
      <c r="K3" s="25" t="b">
        <v>0</v>
      </c>
      <c r="L3" s="25">
        <v>152</v>
      </c>
      <c r="M3" s="25" t="b">
        <v>1</v>
      </c>
      <c r="N3" s="25" t="s">
        <v>8271</v>
      </c>
      <c r="O3" s="33">
        <v>106</v>
      </c>
      <c r="P3" s="25">
        <v>174.03</v>
      </c>
      <c r="Q3" s="31" t="s">
        <v>8316</v>
      </c>
      <c r="R3" s="25" t="s">
        <v>8318</v>
      </c>
      <c r="S3" s="32">
        <v>42100</v>
      </c>
      <c r="T3" s="32">
        <v>42155</v>
      </c>
    </row>
    <row r="4" spans="1:20" ht="208" x14ac:dyDescent="0.2">
      <c r="A4" s="25">
        <v>644</v>
      </c>
      <c r="B4" s="26" t="s">
        <v>645</v>
      </c>
      <c r="C4" s="26" t="s">
        <v>4754</v>
      </c>
      <c r="D4" s="27">
        <v>25000</v>
      </c>
      <c r="E4" s="28">
        <v>75029.48</v>
      </c>
      <c r="F4" s="29" t="s">
        <v>8218</v>
      </c>
      <c r="G4" s="25" t="s">
        <v>8223</v>
      </c>
      <c r="H4" s="25" t="s">
        <v>8245</v>
      </c>
      <c r="I4" s="25">
        <v>1414544400</v>
      </c>
      <c r="J4" s="25">
        <v>1410883139</v>
      </c>
      <c r="K4" s="25" t="b">
        <v>0</v>
      </c>
      <c r="L4" s="25">
        <v>1021</v>
      </c>
      <c r="M4" s="25" t="b">
        <v>1</v>
      </c>
      <c r="N4" s="25" t="s">
        <v>8271</v>
      </c>
      <c r="O4" s="34">
        <v>300</v>
      </c>
      <c r="P4" s="25">
        <v>73.489999999999995</v>
      </c>
      <c r="Q4" s="31" t="s">
        <v>8316</v>
      </c>
      <c r="R4" s="25" t="s">
        <v>8318</v>
      </c>
      <c r="S4" s="32">
        <v>41898</v>
      </c>
      <c r="T4" s="32">
        <v>41941</v>
      </c>
    </row>
    <row r="5" spans="1:20" ht="112" x14ac:dyDescent="0.2">
      <c r="A5" s="25">
        <v>645</v>
      </c>
      <c r="B5" s="26" t="s">
        <v>646</v>
      </c>
      <c r="C5" s="26" t="s">
        <v>4755</v>
      </c>
      <c r="D5" s="27">
        <v>2000</v>
      </c>
      <c r="E5" s="28">
        <v>5574</v>
      </c>
      <c r="F5" s="29" t="s">
        <v>8218</v>
      </c>
      <c r="G5" s="25" t="s">
        <v>8223</v>
      </c>
      <c r="H5" s="25" t="s">
        <v>8245</v>
      </c>
      <c r="I5" s="25">
        <v>1470962274</v>
      </c>
      <c r="J5" s="25">
        <v>1468370274</v>
      </c>
      <c r="K5" s="25" t="b">
        <v>0</v>
      </c>
      <c r="L5" s="25">
        <v>237</v>
      </c>
      <c r="M5" s="25" t="b">
        <v>1</v>
      </c>
      <c r="N5" s="25" t="s">
        <v>8271</v>
      </c>
      <c r="O5" s="34">
        <v>279</v>
      </c>
      <c r="P5" s="25">
        <v>23.52</v>
      </c>
      <c r="Q5" s="31" t="s">
        <v>8316</v>
      </c>
      <c r="R5" s="25" t="s">
        <v>8318</v>
      </c>
      <c r="S5" s="32">
        <v>42564</v>
      </c>
      <c r="T5" s="32">
        <v>42594</v>
      </c>
    </row>
    <row r="6" spans="1:20" ht="192" x14ac:dyDescent="0.2">
      <c r="A6" s="25">
        <v>646</v>
      </c>
      <c r="B6" s="26" t="s">
        <v>647</v>
      </c>
      <c r="C6" s="26" t="s">
        <v>4756</v>
      </c>
      <c r="D6" s="27">
        <v>800</v>
      </c>
      <c r="E6" s="28">
        <v>1055.01</v>
      </c>
      <c r="F6" s="29" t="s">
        <v>8218</v>
      </c>
      <c r="G6" s="25" t="s">
        <v>8223</v>
      </c>
      <c r="H6" s="25" t="s">
        <v>8245</v>
      </c>
      <c r="I6" s="25">
        <v>1407788867</v>
      </c>
      <c r="J6" s="25">
        <v>1405196867</v>
      </c>
      <c r="K6" s="25" t="b">
        <v>0</v>
      </c>
      <c r="L6" s="25">
        <v>27</v>
      </c>
      <c r="M6" s="25" t="b">
        <v>1</v>
      </c>
      <c r="N6" s="25" t="s">
        <v>8271</v>
      </c>
      <c r="O6" s="35">
        <v>132</v>
      </c>
      <c r="P6" s="25">
        <v>39.07</v>
      </c>
      <c r="Q6" s="31" t="s">
        <v>8316</v>
      </c>
      <c r="R6" s="25" t="s">
        <v>8318</v>
      </c>
      <c r="S6" s="32">
        <v>41832</v>
      </c>
      <c r="T6" s="32">
        <v>41862</v>
      </c>
    </row>
    <row r="7" spans="1:20" ht="80" x14ac:dyDescent="0.2">
      <c r="A7" s="25">
        <v>648</v>
      </c>
      <c r="B7" s="26" t="s">
        <v>649</v>
      </c>
      <c r="C7" s="26" t="s">
        <v>4758</v>
      </c>
      <c r="D7" s="27">
        <v>35000</v>
      </c>
      <c r="E7" s="28">
        <v>44388</v>
      </c>
      <c r="F7" s="29" t="s">
        <v>8218</v>
      </c>
      <c r="G7" s="25" t="s">
        <v>8223</v>
      </c>
      <c r="H7" s="25" t="s">
        <v>8245</v>
      </c>
      <c r="I7" s="25">
        <v>1413304708</v>
      </c>
      <c r="J7" s="25">
        <v>1410280708</v>
      </c>
      <c r="K7" s="25" t="b">
        <v>0</v>
      </c>
      <c r="L7" s="25">
        <v>27</v>
      </c>
      <c r="M7" s="25" t="b">
        <v>1</v>
      </c>
      <c r="N7" s="25" t="s">
        <v>8271</v>
      </c>
      <c r="O7" s="36">
        <v>127</v>
      </c>
      <c r="P7" s="25">
        <v>1644</v>
      </c>
      <c r="Q7" s="31" t="s">
        <v>8316</v>
      </c>
      <c r="R7" s="25" t="s">
        <v>8318</v>
      </c>
      <c r="S7" s="32">
        <v>41891</v>
      </c>
      <c r="T7" s="32">
        <v>41926</v>
      </c>
    </row>
    <row r="8" spans="1:20" ht="208" x14ac:dyDescent="0.2">
      <c r="A8" s="25">
        <v>649</v>
      </c>
      <c r="B8" s="26" t="s">
        <v>650</v>
      </c>
      <c r="C8" s="26" t="s">
        <v>4759</v>
      </c>
      <c r="D8" s="27">
        <v>2500</v>
      </c>
      <c r="E8" s="28">
        <v>3499</v>
      </c>
      <c r="F8" s="29" t="s">
        <v>8218</v>
      </c>
      <c r="G8" s="25" t="s">
        <v>8223</v>
      </c>
      <c r="H8" s="25" t="s">
        <v>8245</v>
      </c>
      <c r="I8" s="25">
        <v>1410904413</v>
      </c>
      <c r="J8" s="25">
        <v>1409090013</v>
      </c>
      <c r="K8" s="25" t="b">
        <v>0</v>
      </c>
      <c r="L8" s="25">
        <v>82</v>
      </c>
      <c r="M8" s="25" t="b">
        <v>1</v>
      </c>
      <c r="N8" s="25" t="s">
        <v>8271</v>
      </c>
      <c r="O8" s="37">
        <v>140</v>
      </c>
      <c r="P8" s="25">
        <v>42.67</v>
      </c>
      <c r="Q8" s="31" t="s">
        <v>8316</v>
      </c>
      <c r="R8" s="25" t="s">
        <v>8318</v>
      </c>
      <c r="S8" s="32">
        <v>41877</v>
      </c>
      <c r="T8" s="32">
        <v>41898</v>
      </c>
    </row>
    <row r="9" spans="1:20" ht="208" x14ac:dyDescent="0.2">
      <c r="A9" s="25">
        <v>650</v>
      </c>
      <c r="B9" s="26" t="s">
        <v>651</v>
      </c>
      <c r="C9" s="26" t="s">
        <v>4760</v>
      </c>
      <c r="D9" s="27">
        <v>1500</v>
      </c>
      <c r="E9" s="28">
        <v>1686</v>
      </c>
      <c r="F9" s="29" t="s">
        <v>8218</v>
      </c>
      <c r="G9" s="25" t="s">
        <v>8223</v>
      </c>
      <c r="H9" s="25" t="s">
        <v>8245</v>
      </c>
      <c r="I9" s="25">
        <v>1418953984</v>
      </c>
      <c r="J9" s="25">
        <v>1413766384</v>
      </c>
      <c r="K9" s="25" t="b">
        <v>0</v>
      </c>
      <c r="L9" s="25">
        <v>48</v>
      </c>
      <c r="M9" s="25" t="b">
        <v>1</v>
      </c>
      <c r="N9" s="25" t="s">
        <v>8271</v>
      </c>
      <c r="O9" s="38">
        <v>112</v>
      </c>
      <c r="P9" s="25">
        <v>35.130000000000003</v>
      </c>
      <c r="Q9" s="31" t="s">
        <v>8316</v>
      </c>
      <c r="R9" s="25" t="s">
        <v>8318</v>
      </c>
      <c r="S9" s="32">
        <v>41932</v>
      </c>
      <c r="T9" s="32">
        <v>41992</v>
      </c>
    </row>
    <row r="10" spans="1:20" ht="208" x14ac:dyDescent="0.2">
      <c r="A10" s="25">
        <v>651</v>
      </c>
      <c r="B10" s="26" t="s">
        <v>652</v>
      </c>
      <c r="C10" s="26" t="s">
        <v>4761</v>
      </c>
      <c r="D10" s="27">
        <v>25000</v>
      </c>
      <c r="E10" s="28">
        <v>25132</v>
      </c>
      <c r="F10" s="29" t="s">
        <v>8218</v>
      </c>
      <c r="G10" s="25" t="s">
        <v>8223</v>
      </c>
      <c r="H10" s="25" t="s">
        <v>8245</v>
      </c>
      <c r="I10" s="25">
        <v>1418430311</v>
      </c>
      <c r="J10" s="25">
        <v>1415838311</v>
      </c>
      <c r="K10" s="25" t="b">
        <v>0</v>
      </c>
      <c r="L10" s="25">
        <v>105</v>
      </c>
      <c r="M10" s="25" t="b">
        <v>1</v>
      </c>
      <c r="N10" s="25" t="s">
        <v>8271</v>
      </c>
      <c r="O10" s="39">
        <v>101</v>
      </c>
      <c r="P10" s="25">
        <v>239.35</v>
      </c>
      <c r="Q10" s="31" t="s">
        <v>8316</v>
      </c>
      <c r="R10" s="25" t="s">
        <v>8318</v>
      </c>
      <c r="S10" s="32">
        <v>41956</v>
      </c>
      <c r="T10" s="32">
        <v>41986</v>
      </c>
    </row>
    <row r="11" spans="1:20" ht="192" x14ac:dyDescent="0.2">
      <c r="A11" s="25">
        <v>652</v>
      </c>
      <c r="B11" s="26" t="s">
        <v>653</v>
      </c>
      <c r="C11" s="26" t="s">
        <v>4762</v>
      </c>
      <c r="D11" s="27">
        <v>3000</v>
      </c>
      <c r="E11" s="28">
        <v>3014</v>
      </c>
      <c r="F11" s="29" t="s">
        <v>8218</v>
      </c>
      <c r="G11" s="25" t="s">
        <v>8223</v>
      </c>
      <c r="H11" s="25" t="s">
        <v>8245</v>
      </c>
      <c r="I11" s="25">
        <v>1480613650</v>
      </c>
      <c r="J11" s="25">
        <v>1478018050</v>
      </c>
      <c r="K11" s="25" t="b">
        <v>0</v>
      </c>
      <c r="L11" s="25">
        <v>28</v>
      </c>
      <c r="M11" s="25" t="b">
        <v>1</v>
      </c>
      <c r="N11" s="25" t="s">
        <v>8271</v>
      </c>
      <c r="O11" s="40">
        <v>100</v>
      </c>
      <c r="P11" s="25">
        <v>107.64</v>
      </c>
      <c r="Q11" s="31" t="s">
        <v>8316</v>
      </c>
      <c r="R11" s="25" t="s">
        <v>8318</v>
      </c>
      <c r="S11" s="32">
        <v>42675</v>
      </c>
      <c r="T11" s="32">
        <v>42705</v>
      </c>
    </row>
    <row r="12" spans="1:20" ht="224" x14ac:dyDescent="0.2">
      <c r="A12" s="25">
        <v>653</v>
      </c>
      <c r="B12" s="26" t="s">
        <v>654</v>
      </c>
      <c r="C12" s="26" t="s">
        <v>4763</v>
      </c>
      <c r="D12" s="27">
        <v>75000</v>
      </c>
      <c r="E12" s="28">
        <v>106084.5</v>
      </c>
      <c r="F12" s="29" t="s">
        <v>8218</v>
      </c>
      <c r="G12" s="25" t="s">
        <v>8223</v>
      </c>
      <c r="H12" s="25" t="s">
        <v>8245</v>
      </c>
      <c r="I12" s="25">
        <v>1440082240</v>
      </c>
      <c r="J12" s="25">
        <v>1436885440</v>
      </c>
      <c r="K12" s="25" t="b">
        <v>0</v>
      </c>
      <c r="L12" s="25">
        <v>1107</v>
      </c>
      <c r="M12" s="25" t="b">
        <v>1</v>
      </c>
      <c r="N12" s="25" t="s">
        <v>8271</v>
      </c>
      <c r="O12" s="41">
        <v>141</v>
      </c>
      <c r="P12" s="25">
        <v>95.83</v>
      </c>
      <c r="Q12" s="31" t="s">
        <v>8316</v>
      </c>
      <c r="R12" s="25" t="s">
        <v>8318</v>
      </c>
      <c r="S12" s="32">
        <v>42199</v>
      </c>
      <c r="T12" s="32">
        <v>42236</v>
      </c>
    </row>
    <row r="13" spans="1:20" ht="208" x14ac:dyDescent="0.2">
      <c r="A13" s="25">
        <v>654</v>
      </c>
      <c r="B13" s="26" t="s">
        <v>655</v>
      </c>
      <c r="C13" s="26" t="s">
        <v>4764</v>
      </c>
      <c r="D13" s="27">
        <v>12000</v>
      </c>
      <c r="E13" s="28">
        <v>32075</v>
      </c>
      <c r="F13" s="29" t="s">
        <v>8218</v>
      </c>
      <c r="G13" s="25" t="s">
        <v>8223</v>
      </c>
      <c r="H13" s="25" t="s">
        <v>8245</v>
      </c>
      <c r="I13" s="25">
        <v>1436396313</v>
      </c>
      <c r="J13" s="25">
        <v>1433804313</v>
      </c>
      <c r="K13" s="25" t="b">
        <v>0</v>
      </c>
      <c r="L13" s="25">
        <v>1013</v>
      </c>
      <c r="M13" s="25" t="b">
        <v>1</v>
      </c>
      <c r="N13" s="25" t="s">
        <v>8271</v>
      </c>
      <c r="O13" s="34">
        <v>267</v>
      </c>
      <c r="P13" s="25">
        <v>31.66</v>
      </c>
      <c r="Q13" s="31" t="s">
        <v>8316</v>
      </c>
      <c r="R13" s="25" t="s">
        <v>8318</v>
      </c>
      <c r="S13" s="32">
        <v>42163</v>
      </c>
      <c r="T13" s="32">
        <v>42193</v>
      </c>
    </row>
    <row r="14" spans="1:20" ht="176" x14ac:dyDescent="0.2">
      <c r="A14" s="25">
        <v>655</v>
      </c>
      <c r="B14" s="26" t="s">
        <v>656</v>
      </c>
      <c r="C14" s="26" t="s">
        <v>4765</v>
      </c>
      <c r="D14" s="27">
        <v>8000</v>
      </c>
      <c r="E14" s="28">
        <v>11751</v>
      </c>
      <c r="F14" s="29" t="s">
        <v>8218</v>
      </c>
      <c r="G14" s="25" t="s">
        <v>8223</v>
      </c>
      <c r="H14" s="25" t="s">
        <v>8245</v>
      </c>
      <c r="I14" s="25">
        <v>1426197512</v>
      </c>
      <c r="J14" s="25">
        <v>1423609112</v>
      </c>
      <c r="K14" s="25" t="b">
        <v>0</v>
      </c>
      <c r="L14" s="25">
        <v>274</v>
      </c>
      <c r="M14" s="25" t="b">
        <v>1</v>
      </c>
      <c r="N14" s="25" t="s">
        <v>8271</v>
      </c>
      <c r="O14" s="42">
        <v>147</v>
      </c>
      <c r="P14" s="25">
        <v>42.89</v>
      </c>
      <c r="Q14" s="31" t="s">
        <v>8316</v>
      </c>
      <c r="R14" s="25" t="s">
        <v>8318</v>
      </c>
      <c r="S14" s="32">
        <v>42045</v>
      </c>
      <c r="T14" s="32">
        <v>42075</v>
      </c>
    </row>
    <row r="15" spans="1:20" ht="208" x14ac:dyDescent="0.2">
      <c r="A15" s="25">
        <v>656</v>
      </c>
      <c r="B15" s="26" t="s">
        <v>657</v>
      </c>
      <c r="C15" s="26" t="s">
        <v>4766</v>
      </c>
      <c r="D15" s="27">
        <v>5000</v>
      </c>
      <c r="E15" s="28">
        <v>10678</v>
      </c>
      <c r="F15" s="29" t="s">
        <v>8218</v>
      </c>
      <c r="G15" s="25" t="s">
        <v>8223</v>
      </c>
      <c r="H15" s="25" t="s">
        <v>8245</v>
      </c>
      <c r="I15" s="25">
        <v>1460917119</v>
      </c>
      <c r="J15" s="25">
        <v>1455736719</v>
      </c>
      <c r="K15" s="25" t="b">
        <v>0</v>
      </c>
      <c r="L15" s="25">
        <v>87</v>
      </c>
      <c r="M15" s="25" t="b">
        <v>1</v>
      </c>
      <c r="N15" s="25" t="s">
        <v>8271</v>
      </c>
      <c r="O15" s="34">
        <v>214</v>
      </c>
      <c r="P15" s="25">
        <v>122.74</v>
      </c>
      <c r="Q15" s="31" t="s">
        <v>8316</v>
      </c>
      <c r="R15" s="25" t="s">
        <v>8318</v>
      </c>
      <c r="S15" s="32">
        <v>42417</v>
      </c>
      <c r="T15" s="32">
        <v>42477</v>
      </c>
    </row>
    <row r="16" spans="1:20" ht="208" x14ac:dyDescent="0.2">
      <c r="A16" s="25">
        <v>657</v>
      </c>
      <c r="B16" s="26" t="s">
        <v>658</v>
      </c>
      <c r="C16" s="26" t="s">
        <v>4767</v>
      </c>
      <c r="D16" s="27">
        <v>15000</v>
      </c>
      <c r="E16" s="28">
        <v>18855</v>
      </c>
      <c r="F16" s="29" t="s">
        <v>8218</v>
      </c>
      <c r="G16" s="25" t="s">
        <v>8223</v>
      </c>
      <c r="H16" s="25" t="s">
        <v>8245</v>
      </c>
      <c r="I16" s="25">
        <v>1450901872</v>
      </c>
      <c r="J16" s="25">
        <v>1448309872</v>
      </c>
      <c r="K16" s="25" t="b">
        <v>0</v>
      </c>
      <c r="L16" s="25">
        <v>99</v>
      </c>
      <c r="M16" s="25" t="b">
        <v>1</v>
      </c>
      <c r="N16" s="25" t="s">
        <v>8271</v>
      </c>
      <c r="O16" s="43">
        <v>126</v>
      </c>
      <c r="P16" s="25">
        <v>190.45</v>
      </c>
      <c r="Q16" s="31" t="s">
        <v>8316</v>
      </c>
      <c r="R16" s="25" t="s">
        <v>8318</v>
      </c>
      <c r="S16" s="32">
        <v>42331</v>
      </c>
      <c r="T16" s="32">
        <v>42361</v>
      </c>
    </row>
    <row r="17" spans="1:20" ht="208" x14ac:dyDescent="0.2">
      <c r="A17" s="25">
        <v>658</v>
      </c>
      <c r="B17" s="26" t="s">
        <v>659</v>
      </c>
      <c r="C17" s="26" t="s">
        <v>4768</v>
      </c>
      <c r="D17" s="27">
        <v>28888</v>
      </c>
      <c r="E17" s="28">
        <v>30177</v>
      </c>
      <c r="F17" s="29" t="s">
        <v>8218</v>
      </c>
      <c r="G17" s="25" t="s">
        <v>8223</v>
      </c>
      <c r="H17" s="25" t="s">
        <v>8245</v>
      </c>
      <c r="I17" s="25">
        <v>1437933600</v>
      </c>
      <c r="J17" s="25">
        <v>1435117889</v>
      </c>
      <c r="K17" s="25" t="b">
        <v>0</v>
      </c>
      <c r="L17" s="25">
        <v>276</v>
      </c>
      <c r="M17" s="25" t="b">
        <v>1</v>
      </c>
      <c r="N17" s="25" t="s">
        <v>8271</v>
      </c>
      <c r="O17" s="44">
        <v>104</v>
      </c>
      <c r="P17" s="25">
        <v>109.34</v>
      </c>
      <c r="Q17" s="31" t="s">
        <v>8316</v>
      </c>
      <c r="R17" s="25" t="s">
        <v>8318</v>
      </c>
      <c r="S17" s="32">
        <v>42179</v>
      </c>
      <c r="T17" s="32">
        <v>42211</v>
      </c>
    </row>
    <row r="18" spans="1:20" ht="48" x14ac:dyDescent="0.2">
      <c r="A18" s="25">
        <v>659</v>
      </c>
      <c r="B18" s="26" t="s">
        <v>660</v>
      </c>
      <c r="C18" s="26" t="s">
        <v>4769</v>
      </c>
      <c r="D18" s="27">
        <v>3000</v>
      </c>
      <c r="E18" s="28">
        <v>3017</v>
      </c>
      <c r="F18" s="29" t="s">
        <v>8218</v>
      </c>
      <c r="G18" s="25" t="s">
        <v>8223</v>
      </c>
      <c r="H18" s="25" t="s">
        <v>8245</v>
      </c>
      <c r="I18" s="25">
        <v>1440339295</v>
      </c>
      <c r="J18" s="25">
        <v>1437747295</v>
      </c>
      <c r="K18" s="25" t="b">
        <v>0</v>
      </c>
      <c r="L18" s="25">
        <v>21</v>
      </c>
      <c r="M18" s="25" t="b">
        <v>1</v>
      </c>
      <c r="N18" s="25" t="s">
        <v>8271</v>
      </c>
      <c r="O18" s="39">
        <v>101</v>
      </c>
      <c r="P18" s="25">
        <v>143.66999999999999</v>
      </c>
      <c r="Q18" s="31" t="s">
        <v>8316</v>
      </c>
      <c r="R18" s="25" t="s">
        <v>8318</v>
      </c>
      <c r="S18" s="32">
        <v>42209</v>
      </c>
      <c r="T18" s="32">
        <v>42239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8B711-2ECB-3A45-B89A-429DE6A3D225}">
  <dimension ref="A1:T82"/>
  <sheetViews>
    <sheetView workbookViewId="0">
      <selection sqref="A1:T82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8305</v>
      </c>
      <c r="P1" s="1" t="s">
        <v>8306</v>
      </c>
      <c r="Q1" s="10" t="s">
        <v>8362</v>
      </c>
      <c r="R1" s="1" t="s">
        <v>8357</v>
      </c>
      <c r="S1" s="1" t="s">
        <v>8365</v>
      </c>
      <c r="T1" s="1" t="s">
        <v>8366</v>
      </c>
    </row>
    <row r="2" spans="1:20" ht="240" x14ac:dyDescent="0.2">
      <c r="A2">
        <v>660</v>
      </c>
      <c r="B2" s="9" t="s">
        <v>661</v>
      </c>
      <c r="C2" s="3" t="s">
        <v>4770</v>
      </c>
      <c r="D2" s="5">
        <v>50000</v>
      </c>
      <c r="E2" s="7">
        <v>1529</v>
      </c>
      <c r="F2" t="s">
        <v>8220</v>
      </c>
      <c r="G2" t="s">
        <v>8223</v>
      </c>
      <c r="H2" t="s">
        <v>8245</v>
      </c>
      <c r="I2">
        <v>1415558879</v>
      </c>
      <c r="J2">
        <v>1412963279</v>
      </c>
      <c r="K2" t="b">
        <v>0</v>
      </c>
      <c r="L2">
        <v>18</v>
      </c>
      <c r="M2" t="b">
        <v>0</v>
      </c>
      <c r="N2" t="s">
        <v>8271</v>
      </c>
      <c r="O2">
        <v>3</v>
      </c>
      <c r="P2">
        <v>84.94</v>
      </c>
      <c r="Q2" s="11" t="s">
        <v>8316</v>
      </c>
      <c r="R2" t="s">
        <v>8318</v>
      </c>
      <c r="S2" s="15">
        <v>41922.741655092592</v>
      </c>
      <c r="T2" s="15">
        <v>41952.783321759263</v>
      </c>
    </row>
    <row r="3" spans="1:20" ht="208" x14ac:dyDescent="0.2">
      <c r="A3">
        <v>661</v>
      </c>
      <c r="B3" s="9" t="s">
        <v>662</v>
      </c>
      <c r="C3" s="3" t="s">
        <v>4771</v>
      </c>
      <c r="D3" s="5">
        <v>10000</v>
      </c>
      <c r="E3" s="7">
        <v>95</v>
      </c>
      <c r="F3" t="s">
        <v>8220</v>
      </c>
      <c r="G3" t="s">
        <v>8223</v>
      </c>
      <c r="H3" t="s">
        <v>8245</v>
      </c>
      <c r="I3">
        <v>1477236559</v>
      </c>
      <c r="J3">
        <v>1474644559</v>
      </c>
      <c r="K3" t="b">
        <v>0</v>
      </c>
      <c r="L3">
        <v>9</v>
      </c>
      <c r="M3" t="b">
        <v>0</v>
      </c>
      <c r="N3" t="s">
        <v>8271</v>
      </c>
      <c r="O3">
        <v>1</v>
      </c>
      <c r="P3">
        <v>10.56</v>
      </c>
      <c r="Q3" s="11" t="s">
        <v>8316</v>
      </c>
      <c r="R3" t="s">
        <v>8318</v>
      </c>
      <c r="S3" s="15">
        <v>42636.645358796297</v>
      </c>
      <c r="T3" s="15">
        <v>42666.645358796297</v>
      </c>
    </row>
    <row r="4" spans="1:20" ht="160" x14ac:dyDescent="0.2">
      <c r="A4">
        <v>662</v>
      </c>
      <c r="B4" s="9" t="s">
        <v>663</v>
      </c>
      <c r="C4" s="3" t="s">
        <v>4772</v>
      </c>
      <c r="D4" s="5">
        <v>39000</v>
      </c>
      <c r="E4" s="7">
        <v>156</v>
      </c>
      <c r="F4" t="s">
        <v>8220</v>
      </c>
      <c r="G4" t="s">
        <v>8223</v>
      </c>
      <c r="H4" t="s">
        <v>8245</v>
      </c>
      <c r="I4">
        <v>1421404247</v>
      </c>
      <c r="J4">
        <v>1418812247</v>
      </c>
      <c r="K4" t="b">
        <v>0</v>
      </c>
      <c r="L4">
        <v>4</v>
      </c>
      <c r="M4" t="b">
        <v>0</v>
      </c>
      <c r="N4" t="s">
        <v>8271</v>
      </c>
      <c r="O4">
        <v>0</v>
      </c>
      <c r="P4">
        <v>39</v>
      </c>
      <c r="Q4" s="11" t="s">
        <v>8316</v>
      </c>
      <c r="R4" t="s">
        <v>8318</v>
      </c>
      <c r="S4" s="15">
        <v>41990.438043981485</v>
      </c>
      <c r="T4" s="15">
        <v>42020.438043981485</v>
      </c>
    </row>
    <row r="5" spans="1:20" ht="208" x14ac:dyDescent="0.2">
      <c r="A5">
        <v>664</v>
      </c>
      <c r="B5" s="9" t="s">
        <v>665</v>
      </c>
      <c r="C5" s="3" t="s">
        <v>4774</v>
      </c>
      <c r="D5" s="5">
        <v>12000</v>
      </c>
      <c r="E5" s="7">
        <v>904</v>
      </c>
      <c r="F5" t="s">
        <v>8220</v>
      </c>
      <c r="G5" t="s">
        <v>8223</v>
      </c>
      <c r="H5" t="s">
        <v>8245</v>
      </c>
      <c r="I5">
        <v>1428940775</v>
      </c>
      <c r="J5">
        <v>1426348775</v>
      </c>
      <c r="K5" t="b">
        <v>0</v>
      </c>
      <c r="L5">
        <v>29</v>
      </c>
      <c r="M5" t="b">
        <v>0</v>
      </c>
      <c r="N5" t="s">
        <v>8271</v>
      </c>
      <c r="O5">
        <v>8</v>
      </c>
      <c r="P5">
        <v>31.17</v>
      </c>
      <c r="Q5" s="11" t="s">
        <v>8316</v>
      </c>
      <c r="R5" t="s">
        <v>8318</v>
      </c>
      <c r="S5" s="15">
        <v>42077.666377314818</v>
      </c>
      <c r="T5" s="15">
        <v>42107.666377314818</v>
      </c>
    </row>
    <row r="6" spans="1:20" ht="192" x14ac:dyDescent="0.2">
      <c r="A6">
        <v>665</v>
      </c>
      <c r="B6" s="9" t="s">
        <v>666</v>
      </c>
      <c r="C6" s="3" t="s">
        <v>4775</v>
      </c>
      <c r="D6" s="5">
        <v>10000</v>
      </c>
      <c r="E6" s="7">
        <v>1864</v>
      </c>
      <c r="F6" t="s">
        <v>8220</v>
      </c>
      <c r="G6" t="s">
        <v>8223</v>
      </c>
      <c r="H6" t="s">
        <v>8245</v>
      </c>
      <c r="I6">
        <v>1484327061</v>
      </c>
      <c r="J6">
        <v>1479143061</v>
      </c>
      <c r="K6" t="b">
        <v>0</v>
      </c>
      <c r="L6">
        <v>12</v>
      </c>
      <c r="M6" t="b">
        <v>0</v>
      </c>
      <c r="N6" t="s">
        <v>8271</v>
      </c>
      <c r="O6">
        <v>19</v>
      </c>
      <c r="P6">
        <v>155.33000000000001</v>
      </c>
      <c r="Q6" s="11" t="s">
        <v>8316</v>
      </c>
      <c r="R6" t="s">
        <v>8318</v>
      </c>
      <c r="S6" s="15">
        <v>42688.711354166662</v>
      </c>
      <c r="T6" s="15">
        <v>42748.711354166662</v>
      </c>
    </row>
    <row r="7" spans="1:20" ht="208" x14ac:dyDescent="0.2">
      <c r="A7">
        <v>666</v>
      </c>
      <c r="B7" s="9" t="s">
        <v>667</v>
      </c>
      <c r="C7" s="3" t="s">
        <v>4776</v>
      </c>
      <c r="D7" s="5">
        <v>200000</v>
      </c>
      <c r="E7" s="7">
        <v>8</v>
      </c>
      <c r="F7" t="s">
        <v>8220</v>
      </c>
      <c r="G7" t="s">
        <v>8223</v>
      </c>
      <c r="H7" t="s">
        <v>8245</v>
      </c>
      <c r="I7">
        <v>1408305498</v>
      </c>
      <c r="J7">
        <v>1405713498</v>
      </c>
      <c r="K7" t="b">
        <v>0</v>
      </c>
      <c r="L7">
        <v>4</v>
      </c>
      <c r="M7" t="b">
        <v>0</v>
      </c>
      <c r="N7" t="s">
        <v>8271</v>
      </c>
      <c r="O7">
        <v>0</v>
      </c>
      <c r="P7">
        <v>2</v>
      </c>
      <c r="Q7" s="11" t="s">
        <v>8316</v>
      </c>
      <c r="R7" t="s">
        <v>8318</v>
      </c>
      <c r="S7" s="15">
        <v>41838.832152777781</v>
      </c>
      <c r="T7" s="15">
        <v>41868.832152777781</v>
      </c>
    </row>
    <row r="8" spans="1:20" ht="208" x14ac:dyDescent="0.2">
      <c r="A8">
        <v>668</v>
      </c>
      <c r="B8" s="9" t="s">
        <v>669</v>
      </c>
      <c r="C8" s="3" t="s">
        <v>4778</v>
      </c>
      <c r="D8" s="5">
        <v>15000</v>
      </c>
      <c r="E8" s="7">
        <v>684</v>
      </c>
      <c r="F8" t="s">
        <v>8220</v>
      </c>
      <c r="G8" t="s">
        <v>8223</v>
      </c>
      <c r="H8" t="s">
        <v>8245</v>
      </c>
      <c r="I8">
        <v>1431374222</v>
      </c>
      <c r="J8">
        <v>1427486222</v>
      </c>
      <c r="K8" t="b">
        <v>0</v>
      </c>
      <c r="L8">
        <v>25</v>
      </c>
      <c r="M8" t="b">
        <v>0</v>
      </c>
      <c r="N8" t="s">
        <v>8271</v>
      </c>
      <c r="O8">
        <v>5</v>
      </c>
      <c r="P8">
        <v>27.36</v>
      </c>
      <c r="Q8" s="11" t="s">
        <v>8316</v>
      </c>
      <c r="R8" t="s">
        <v>8318</v>
      </c>
      <c r="S8" s="15">
        <v>42090.831273148149</v>
      </c>
      <c r="T8" s="15">
        <v>42135.831273148149</v>
      </c>
    </row>
    <row r="9" spans="1:20" ht="208" x14ac:dyDescent="0.2">
      <c r="A9">
        <v>671</v>
      </c>
      <c r="B9" s="9" t="s">
        <v>672</v>
      </c>
      <c r="C9" s="3" t="s">
        <v>4781</v>
      </c>
      <c r="D9" s="5">
        <v>30000</v>
      </c>
      <c r="E9" s="7">
        <v>11828</v>
      </c>
      <c r="F9" t="s">
        <v>8220</v>
      </c>
      <c r="G9" t="s">
        <v>8223</v>
      </c>
      <c r="H9" t="s">
        <v>8245</v>
      </c>
      <c r="I9">
        <v>1421208000</v>
      </c>
      <c r="J9">
        <v>1418315852</v>
      </c>
      <c r="K9" t="b">
        <v>0</v>
      </c>
      <c r="L9">
        <v>15</v>
      </c>
      <c r="M9" t="b">
        <v>0</v>
      </c>
      <c r="N9" t="s">
        <v>8271</v>
      </c>
      <c r="O9">
        <v>39</v>
      </c>
      <c r="P9">
        <v>788.53</v>
      </c>
      <c r="Q9" s="11" t="s">
        <v>8316</v>
      </c>
      <c r="R9" t="s">
        <v>8318</v>
      </c>
      <c r="S9" s="15">
        <v>41984.692731481482</v>
      </c>
      <c r="T9" s="15">
        <v>42018.166666666672</v>
      </c>
    </row>
    <row r="10" spans="1:20" ht="224" x14ac:dyDescent="0.2">
      <c r="A10">
        <v>672</v>
      </c>
      <c r="B10" s="9" t="s">
        <v>673</v>
      </c>
      <c r="C10" s="3" t="s">
        <v>4782</v>
      </c>
      <c r="D10" s="5">
        <v>50000</v>
      </c>
      <c r="E10" s="7">
        <v>10814</v>
      </c>
      <c r="F10" t="s">
        <v>8220</v>
      </c>
      <c r="G10" t="s">
        <v>8223</v>
      </c>
      <c r="H10" t="s">
        <v>8245</v>
      </c>
      <c r="I10">
        <v>1420088340</v>
      </c>
      <c r="J10">
        <v>1417410964</v>
      </c>
      <c r="K10" t="b">
        <v>0</v>
      </c>
      <c r="L10">
        <v>215</v>
      </c>
      <c r="M10" t="b">
        <v>0</v>
      </c>
      <c r="N10" t="s">
        <v>8271</v>
      </c>
      <c r="O10">
        <v>22</v>
      </c>
      <c r="P10">
        <v>50.3</v>
      </c>
      <c r="Q10" s="11" t="s">
        <v>8316</v>
      </c>
      <c r="R10" t="s">
        <v>8318</v>
      </c>
      <c r="S10" s="15">
        <v>41974.219490740739</v>
      </c>
      <c r="T10" s="15">
        <v>42005.207638888889</v>
      </c>
    </row>
    <row r="11" spans="1:20" ht="208" x14ac:dyDescent="0.2">
      <c r="A11">
        <v>673</v>
      </c>
      <c r="B11" s="9" t="s">
        <v>674</v>
      </c>
      <c r="C11" s="3" t="s">
        <v>4783</v>
      </c>
      <c r="D11" s="5">
        <v>100000</v>
      </c>
      <c r="E11" s="7">
        <v>205</v>
      </c>
      <c r="F11" t="s">
        <v>8220</v>
      </c>
      <c r="G11" t="s">
        <v>8223</v>
      </c>
      <c r="H11" t="s">
        <v>8245</v>
      </c>
      <c r="I11">
        <v>1409602217</v>
      </c>
      <c r="J11">
        <v>1405714217</v>
      </c>
      <c r="K11" t="b">
        <v>0</v>
      </c>
      <c r="L11">
        <v>3</v>
      </c>
      <c r="M11" t="b">
        <v>0</v>
      </c>
      <c r="N11" t="s">
        <v>8271</v>
      </c>
      <c r="O11">
        <v>0</v>
      </c>
      <c r="P11">
        <v>68.33</v>
      </c>
      <c r="Q11" s="11" t="s">
        <v>8316</v>
      </c>
      <c r="R11" t="s">
        <v>8318</v>
      </c>
      <c r="S11" s="15">
        <v>41838.840474537035</v>
      </c>
      <c r="T11" s="15">
        <v>41883.840474537035</v>
      </c>
    </row>
    <row r="12" spans="1:20" ht="128" x14ac:dyDescent="0.2">
      <c r="A12">
        <v>674</v>
      </c>
      <c r="B12" s="9" t="s">
        <v>675</v>
      </c>
      <c r="C12" s="3" t="s">
        <v>4784</v>
      </c>
      <c r="D12" s="5">
        <v>50000</v>
      </c>
      <c r="E12" s="7">
        <v>15</v>
      </c>
      <c r="F12" t="s">
        <v>8220</v>
      </c>
      <c r="G12" t="s">
        <v>8223</v>
      </c>
      <c r="H12" t="s">
        <v>8245</v>
      </c>
      <c r="I12">
        <v>1407811627</v>
      </c>
      <c r="J12">
        <v>1402627627</v>
      </c>
      <c r="K12" t="b">
        <v>0</v>
      </c>
      <c r="L12">
        <v>2</v>
      </c>
      <c r="M12" t="b">
        <v>0</v>
      </c>
      <c r="N12" t="s">
        <v>8271</v>
      </c>
      <c r="O12">
        <v>0</v>
      </c>
      <c r="P12">
        <v>7.5</v>
      </c>
      <c r="Q12" s="11" t="s">
        <v>8316</v>
      </c>
      <c r="R12" t="s">
        <v>8318</v>
      </c>
      <c r="S12" s="15">
        <v>41803.116053240738</v>
      </c>
      <c r="T12" s="15">
        <v>41863.116053240738</v>
      </c>
    </row>
    <row r="13" spans="1:20" ht="224" x14ac:dyDescent="0.2">
      <c r="A13">
        <v>675</v>
      </c>
      <c r="B13" s="9" t="s">
        <v>676</v>
      </c>
      <c r="C13" s="3" t="s">
        <v>4785</v>
      </c>
      <c r="D13" s="5">
        <v>6000</v>
      </c>
      <c r="E13" s="7">
        <v>891</v>
      </c>
      <c r="F13" t="s">
        <v>8220</v>
      </c>
      <c r="G13" t="s">
        <v>8223</v>
      </c>
      <c r="H13" t="s">
        <v>8245</v>
      </c>
      <c r="I13">
        <v>1420095540</v>
      </c>
      <c r="J13">
        <v>1417558804</v>
      </c>
      <c r="K13" t="b">
        <v>0</v>
      </c>
      <c r="L13">
        <v>26</v>
      </c>
      <c r="M13" t="b">
        <v>0</v>
      </c>
      <c r="N13" t="s">
        <v>8271</v>
      </c>
      <c r="O13">
        <v>15</v>
      </c>
      <c r="P13">
        <v>34.270000000000003</v>
      </c>
      <c r="Q13" s="11" t="s">
        <v>8316</v>
      </c>
      <c r="R13" t="s">
        <v>8318</v>
      </c>
      <c r="S13" s="15">
        <v>41975.930601851855</v>
      </c>
      <c r="T13" s="15">
        <v>42005.290972222225</v>
      </c>
    </row>
    <row r="14" spans="1:20" ht="208" x14ac:dyDescent="0.2">
      <c r="A14">
        <v>678</v>
      </c>
      <c r="B14" s="9" t="s">
        <v>679</v>
      </c>
      <c r="C14" s="3" t="s">
        <v>4788</v>
      </c>
      <c r="D14" s="5">
        <v>29000</v>
      </c>
      <c r="E14" s="7">
        <v>1108</v>
      </c>
      <c r="F14" t="s">
        <v>8220</v>
      </c>
      <c r="G14" t="s">
        <v>8223</v>
      </c>
      <c r="H14" t="s">
        <v>8245</v>
      </c>
      <c r="I14">
        <v>1463821338</v>
      </c>
      <c r="J14">
        <v>1461229338</v>
      </c>
      <c r="K14" t="b">
        <v>0</v>
      </c>
      <c r="L14">
        <v>17</v>
      </c>
      <c r="M14" t="b">
        <v>0</v>
      </c>
      <c r="N14" t="s">
        <v>8271</v>
      </c>
      <c r="O14">
        <v>4</v>
      </c>
      <c r="P14">
        <v>65.180000000000007</v>
      </c>
      <c r="Q14" s="11" t="s">
        <v>8316</v>
      </c>
      <c r="R14" t="s">
        <v>8318</v>
      </c>
      <c r="S14" s="15">
        <v>42481.376597222217</v>
      </c>
      <c r="T14" s="15">
        <v>42511.376597222217</v>
      </c>
    </row>
    <row r="15" spans="1:20" ht="192" x14ac:dyDescent="0.2">
      <c r="A15">
        <v>679</v>
      </c>
      <c r="B15" s="9" t="s">
        <v>680</v>
      </c>
      <c r="C15" s="3" t="s">
        <v>4789</v>
      </c>
      <c r="D15" s="5">
        <v>57000</v>
      </c>
      <c r="E15" s="7">
        <v>8827</v>
      </c>
      <c r="F15" t="s">
        <v>8220</v>
      </c>
      <c r="G15" t="s">
        <v>8223</v>
      </c>
      <c r="H15" t="s">
        <v>8245</v>
      </c>
      <c r="I15">
        <v>1472920909</v>
      </c>
      <c r="J15">
        <v>1467736909</v>
      </c>
      <c r="K15" t="b">
        <v>0</v>
      </c>
      <c r="L15">
        <v>94</v>
      </c>
      <c r="M15" t="b">
        <v>0</v>
      </c>
      <c r="N15" t="s">
        <v>8271</v>
      </c>
      <c r="O15">
        <v>15</v>
      </c>
      <c r="P15">
        <v>93.9</v>
      </c>
      <c r="Q15" s="11" t="s">
        <v>8316</v>
      </c>
      <c r="R15" t="s">
        <v>8318</v>
      </c>
      <c r="S15" s="15">
        <v>42556.695706018523</v>
      </c>
      <c r="T15" s="15">
        <v>42616.695706018523</v>
      </c>
    </row>
    <row r="16" spans="1:20" ht="224" x14ac:dyDescent="0.2">
      <c r="A16">
        <v>680</v>
      </c>
      <c r="B16" s="9" t="s">
        <v>681</v>
      </c>
      <c r="C16" s="3" t="s">
        <v>4790</v>
      </c>
      <c r="D16" s="5">
        <v>75000</v>
      </c>
      <c r="E16" s="7">
        <v>19434</v>
      </c>
      <c r="F16" t="s">
        <v>8220</v>
      </c>
      <c r="G16" t="s">
        <v>8223</v>
      </c>
      <c r="H16" t="s">
        <v>8245</v>
      </c>
      <c r="I16">
        <v>1410955331</v>
      </c>
      <c r="J16">
        <v>1407931331</v>
      </c>
      <c r="K16" t="b">
        <v>0</v>
      </c>
      <c r="L16">
        <v>129</v>
      </c>
      <c r="M16" t="b">
        <v>0</v>
      </c>
      <c r="N16" t="s">
        <v>8271</v>
      </c>
      <c r="O16">
        <v>26</v>
      </c>
      <c r="P16">
        <v>150.65</v>
      </c>
      <c r="Q16" s="11" t="s">
        <v>8316</v>
      </c>
      <c r="R16" t="s">
        <v>8318</v>
      </c>
      <c r="S16" s="15">
        <v>41864.501516203702</v>
      </c>
      <c r="T16" s="15">
        <v>41899.501516203702</v>
      </c>
    </row>
    <row r="17" spans="1:20" ht="224" x14ac:dyDescent="0.2">
      <c r="A17">
        <v>681</v>
      </c>
      <c r="B17" s="9" t="s">
        <v>682</v>
      </c>
      <c r="C17" s="3" t="s">
        <v>4791</v>
      </c>
      <c r="D17" s="5">
        <v>2500</v>
      </c>
      <c r="E17" s="7">
        <v>1</v>
      </c>
      <c r="F17" t="s">
        <v>8220</v>
      </c>
      <c r="G17" t="s">
        <v>8223</v>
      </c>
      <c r="H17" t="s">
        <v>8245</v>
      </c>
      <c r="I17">
        <v>1477509604</v>
      </c>
      <c r="J17">
        <v>1474917604</v>
      </c>
      <c r="K17" t="b">
        <v>0</v>
      </c>
      <c r="L17">
        <v>1</v>
      </c>
      <c r="M17" t="b">
        <v>0</v>
      </c>
      <c r="N17" t="s">
        <v>8271</v>
      </c>
      <c r="O17">
        <v>0</v>
      </c>
      <c r="P17">
        <v>1</v>
      </c>
      <c r="Q17" s="11" t="s">
        <v>8316</v>
      </c>
      <c r="R17" t="s">
        <v>8318</v>
      </c>
      <c r="S17" s="15">
        <v>42639.805601851855</v>
      </c>
      <c r="T17" s="15">
        <v>42669.805601851855</v>
      </c>
    </row>
    <row r="18" spans="1:20" ht="208" x14ac:dyDescent="0.2">
      <c r="A18">
        <v>682</v>
      </c>
      <c r="B18" s="9" t="s">
        <v>683</v>
      </c>
      <c r="C18" s="3" t="s">
        <v>4792</v>
      </c>
      <c r="D18" s="5">
        <v>50000</v>
      </c>
      <c r="E18" s="7">
        <v>53</v>
      </c>
      <c r="F18" t="s">
        <v>8220</v>
      </c>
      <c r="G18" t="s">
        <v>8223</v>
      </c>
      <c r="H18" t="s">
        <v>8245</v>
      </c>
      <c r="I18">
        <v>1489512122</v>
      </c>
      <c r="J18">
        <v>1486923722</v>
      </c>
      <c r="K18" t="b">
        <v>0</v>
      </c>
      <c r="L18">
        <v>4</v>
      </c>
      <c r="M18" t="b">
        <v>0</v>
      </c>
      <c r="N18" t="s">
        <v>8271</v>
      </c>
      <c r="O18">
        <v>0</v>
      </c>
      <c r="P18">
        <v>13.25</v>
      </c>
      <c r="Q18" s="11" t="s">
        <v>8316</v>
      </c>
      <c r="R18" t="s">
        <v>8318</v>
      </c>
      <c r="S18" s="15">
        <v>42778.765300925923</v>
      </c>
      <c r="T18" s="15">
        <v>42808.723634259266</v>
      </c>
    </row>
    <row r="19" spans="1:20" ht="208" x14ac:dyDescent="0.2">
      <c r="A19">
        <v>683</v>
      </c>
      <c r="B19" s="9" t="s">
        <v>684</v>
      </c>
      <c r="C19" s="3" t="s">
        <v>4793</v>
      </c>
      <c r="D19" s="5">
        <v>35000</v>
      </c>
      <c r="E19" s="7">
        <v>298</v>
      </c>
      <c r="F19" t="s">
        <v>8220</v>
      </c>
      <c r="G19" t="s">
        <v>8223</v>
      </c>
      <c r="H19" t="s">
        <v>8245</v>
      </c>
      <c r="I19">
        <v>1477949764</v>
      </c>
      <c r="J19">
        <v>1474493764</v>
      </c>
      <c r="K19" t="b">
        <v>0</v>
      </c>
      <c r="L19">
        <v>3</v>
      </c>
      <c r="M19" t="b">
        <v>0</v>
      </c>
      <c r="N19" t="s">
        <v>8271</v>
      </c>
      <c r="O19">
        <v>1</v>
      </c>
      <c r="P19">
        <v>99.33</v>
      </c>
      <c r="Q19" s="11" t="s">
        <v>8316</v>
      </c>
      <c r="R19" t="s">
        <v>8318</v>
      </c>
      <c r="S19" s="15">
        <v>42634.900046296301</v>
      </c>
      <c r="T19" s="15">
        <v>42674.900046296301</v>
      </c>
    </row>
    <row r="20" spans="1:20" ht="80" x14ac:dyDescent="0.2">
      <c r="A20">
        <v>684</v>
      </c>
      <c r="B20" s="9" t="s">
        <v>685</v>
      </c>
      <c r="C20" s="3" t="s">
        <v>4794</v>
      </c>
      <c r="D20" s="5">
        <v>320000</v>
      </c>
      <c r="E20" s="7">
        <v>23948</v>
      </c>
      <c r="F20" t="s">
        <v>8220</v>
      </c>
      <c r="G20" t="s">
        <v>8223</v>
      </c>
      <c r="H20" t="s">
        <v>8245</v>
      </c>
      <c r="I20">
        <v>1406257200</v>
      </c>
      <c r="J20">
        <v>1403176891</v>
      </c>
      <c r="K20" t="b">
        <v>0</v>
      </c>
      <c r="L20">
        <v>135</v>
      </c>
      <c r="M20" t="b">
        <v>0</v>
      </c>
      <c r="N20" t="s">
        <v>8271</v>
      </c>
      <c r="O20">
        <v>7</v>
      </c>
      <c r="P20">
        <v>177.39</v>
      </c>
      <c r="Q20" s="11" t="s">
        <v>8316</v>
      </c>
      <c r="R20" t="s">
        <v>8318</v>
      </c>
      <c r="S20" s="15">
        <v>41809.473275462966</v>
      </c>
      <c r="T20" s="15">
        <v>41845.125</v>
      </c>
    </row>
    <row r="21" spans="1:20" ht="224" x14ac:dyDescent="0.2">
      <c r="A21">
        <v>685</v>
      </c>
      <c r="B21" s="9" t="s">
        <v>686</v>
      </c>
      <c r="C21" s="3" t="s">
        <v>4795</v>
      </c>
      <c r="D21" s="5">
        <v>2000</v>
      </c>
      <c r="E21" s="7">
        <v>553</v>
      </c>
      <c r="F21" t="s">
        <v>8220</v>
      </c>
      <c r="G21" t="s">
        <v>8223</v>
      </c>
      <c r="H21" t="s">
        <v>8245</v>
      </c>
      <c r="I21">
        <v>1421095672</v>
      </c>
      <c r="J21">
        <v>1417207672</v>
      </c>
      <c r="K21" t="b">
        <v>0</v>
      </c>
      <c r="L21">
        <v>10</v>
      </c>
      <c r="M21" t="b">
        <v>0</v>
      </c>
      <c r="N21" t="s">
        <v>8271</v>
      </c>
      <c r="O21">
        <v>28</v>
      </c>
      <c r="P21">
        <v>55.3</v>
      </c>
      <c r="Q21" s="11" t="s">
        <v>8316</v>
      </c>
      <c r="R21" t="s">
        <v>8318</v>
      </c>
      <c r="S21" s="15">
        <v>41971.866574074069</v>
      </c>
      <c r="T21" s="15">
        <v>42016.866574074069</v>
      </c>
    </row>
    <row r="22" spans="1:20" ht="208" x14ac:dyDescent="0.2">
      <c r="A22">
        <v>688</v>
      </c>
      <c r="B22" s="9" t="s">
        <v>689</v>
      </c>
      <c r="C22" s="3" t="s">
        <v>4798</v>
      </c>
      <c r="D22" s="5">
        <v>20000</v>
      </c>
      <c r="E22" s="7">
        <v>14598</v>
      </c>
      <c r="F22" t="s">
        <v>8220</v>
      </c>
      <c r="G22" t="s">
        <v>8223</v>
      </c>
      <c r="H22" t="s">
        <v>8245</v>
      </c>
      <c r="I22">
        <v>1444876253</v>
      </c>
      <c r="J22">
        <v>1442284253</v>
      </c>
      <c r="K22" t="b">
        <v>0</v>
      </c>
      <c r="L22">
        <v>36</v>
      </c>
      <c r="M22" t="b">
        <v>0</v>
      </c>
      <c r="N22" t="s">
        <v>8271</v>
      </c>
      <c r="O22">
        <v>73</v>
      </c>
      <c r="P22">
        <v>405.5</v>
      </c>
      <c r="Q22" s="11" t="s">
        <v>8316</v>
      </c>
      <c r="R22" t="s">
        <v>8318</v>
      </c>
      <c r="S22" s="15">
        <v>42262.104780092588</v>
      </c>
      <c r="T22" s="15">
        <v>42292.104780092588</v>
      </c>
    </row>
    <row r="23" spans="1:20" ht="208" x14ac:dyDescent="0.2">
      <c r="A23">
        <v>689</v>
      </c>
      <c r="B23" s="9" t="s">
        <v>690</v>
      </c>
      <c r="C23" s="3" t="s">
        <v>4799</v>
      </c>
      <c r="D23" s="5">
        <v>200000</v>
      </c>
      <c r="E23" s="7">
        <v>115297.5</v>
      </c>
      <c r="F23" t="s">
        <v>8220</v>
      </c>
      <c r="G23" t="s">
        <v>8223</v>
      </c>
      <c r="H23" t="s">
        <v>8245</v>
      </c>
      <c r="I23">
        <v>1481173140</v>
      </c>
      <c r="J23">
        <v>1478016097</v>
      </c>
      <c r="K23" t="b">
        <v>0</v>
      </c>
      <c r="L23">
        <v>336</v>
      </c>
      <c r="M23" t="b">
        <v>0</v>
      </c>
      <c r="N23" t="s">
        <v>8271</v>
      </c>
      <c r="O23">
        <v>58</v>
      </c>
      <c r="P23">
        <v>343.15</v>
      </c>
      <c r="Q23" s="11" t="s">
        <v>8316</v>
      </c>
      <c r="R23" t="s">
        <v>8318</v>
      </c>
      <c r="S23" s="15">
        <v>42675.66778935185</v>
      </c>
      <c r="T23" s="15">
        <v>42712.207638888889</v>
      </c>
    </row>
    <row r="24" spans="1:20" ht="128" x14ac:dyDescent="0.2">
      <c r="A24">
        <v>690</v>
      </c>
      <c r="B24" s="9" t="s">
        <v>691</v>
      </c>
      <c r="C24" s="3" t="s">
        <v>4800</v>
      </c>
      <c r="D24" s="5">
        <v>20000</v>
      </c>
      <c r="E24" s="7">
        <v>2468</v>
      </c>
      <c r="F24" t="s">
        <v>8220</v>
      </c>
      <c r="G24" t="s">
        <v>8223</v>
      </c>
      <c r="H24" t="s">
        <v>8245</v>
      </c>
      <c r="I24">
        <v>1473400800</v>
      </c>
      <c r="J24">
        <v>1469718841</v>
      </c>
      <c r="K24" t="b">
        <v>0</v>
      </c>
      <c r="L24">
        <v>34</v>
      </c>
      <c r="M24" t="b">
        <v>0</v>
      </c>
      <c r="N24" t="s">
        <v>8271</v>
      </c>
      <c r="O24">
        <v>12</v>
      </c>
      <c r="P24">
        <v>72.59</v>
      </c>
      <c r="Q24" s="11" t="s">
        <v>8316</v>
      </c>
      <c r="R24" t="s">
        <v>8318</v>
      </c>
      <c r="S24" s="15">
        <v>42579.634733796294</v>
      </c>
      <c r="T24" s="15">
        <v>42622.25</v>
      </c>
    </row>
    <row r="25" spans="1:20" ht="192" x14ac:dyDescent="0.2">
      <c r="A25">
        <v>691</v>
      </c>
      <c r="B25" s="9" t="s">
        <v>692</v>
      </c>
      <c r="C25" s="3" t="s">
        <v>4801</v>
      </c>
      <c r="D25" s="5">
        <v>50000</v>
      </c>
      <c r="E25" s="7">
        <v>260</v>
      </c>
      <c r="F25" t="s">
        <v>8220</v>
      </c>
      <c r="G25" t="s">
        <v>8223</v>
      </c>
      <c r="H25" t="s">
        <v>8245</v>
      </c>
      <c r="I25">
        <v>1435711246</v>
      </c>
      <c r="J25">
        <v>1433292046</v>
      </c>
      <c r="K25" t="b">
        <v>0</v>
      </c>
      <c r="L25">
        <v>10</v>
      </c>
      <c r="M25" t="b">
        <v>0</v>
      </c>
      <c r="N25" t="s">
        <v>8271</v>
      </c>
      <c r="O25">
        <v>1</v>
      </c>
      <c r="P25">
        <v>26</v>
      </c>
      <c r="Q25" s="11" t="s">
        <v>8316</v>
      </c>
      <c r="R25" t="s">
        <v>8318</v>
      </c>
      <c r="S25" s="15">
        <v>42158.028310185182</v>
      </c>
      <c r="T25" s="15">
        <v>42186.028310185182</v>
      </c>
    </row>
    <row r="26" spans="1:20" ht="160" x14ac:dyDescent="0.2">
      <c r="A26">
        <v>693</v>
      </c>
      <c r="B26" s="9" t="s">
        <v>694</v>
      </c>
      <c r="C26" s="3" t="s">
        <v>4803</v>
      </c>
      <c r="D26" s="5">
        <v>100000</v>
      </c>
      <c r="E26" s="7">
        <v>35338</v>
      </c>
      <c r="F26" t="s">
        <v>8220</v>
      </c>
      <c r="G26" t="s">
        <v>8223</v>
      </c>
      <c r="H26" t="s">
        <v>8245</v>
      </c>
      <c r="I26">
        <v>1430421827</v>
      </c>
      <c r="J26">
        <v>1427829827</v>
      </c>
      <c r="K26" t="b">
        <v>0</v>
      </c>
      <c r="L26">
        <v>296</v>
      </c>
      <c r="M26" t="b">
        <v>0</v>
      </c>
      <c r="N26" t="s">
        <v>8271</v>
      </c>
      <c r="O26">
        <v>35</v>
      </c>
      <c r="P26">
        <v>119.39</v>
      </c>
      <c r="Q26" s="11" t="s">
        <v>8316</v>
      </c>
      <c r="R26" t="s">
        <v>8318</v>
      </c>
      <c r="S26" s="15">
        <v>42094.808182870373</v>
      </c>
      <c r="T26" s="15">
        <v>42124.808182870373</v>
      </c>
    </row>
    <row r="27" spans="1:20" ht="224" x14ac:dyDescent="0.2">
      <c r="A27">
        <v>694</v>
      </c>
      <c r="B27" s="9" t="s">
        <v>695</v>
      </c>
      <c r="C27" s="3" t="s">
        <v>4804</v>
      </c>
      <c r="D27" s="5">
        <v>150000</v>
      </c>
      <c r="E27" s="7">
        <v>590</v>
      </c>
      <c r="F27" t="s">
        <v>8220</v>
      </c>
      <c r="G27" t="s">
        <v>8223</v>
      </c>
      <c r="H27" t="s">
        <v>8245</v>
      </c>
      <c r="I27">
        <v>1485964559</v>
      </c>
      <c r="J27">
        <v>1483372559</v>
      </c>
      <c r="K27" t="b">
        <v>0</v>
      </c>
      <c r="L27">
        <v>7</v>
      </c>
      <c r="M27" t="b">
        <v>0</v>
      </c>
      <c r="N27" t="s">
        <v>8271</v>
      </c>
      <c r="O27">
        <v>0</v>
      </c>
      <c r="P27">
        <v>84.29</v>
      </c>
      <c r="Q27" s="11" t="s">
        <v>8316</v>
      </c>
      <c r="R27" t="s">
        <v>8318</v>
      </c>
      <c r="S27" s="15">
        <v>42737.663877314815</v>
      </c>
      <c r="T27" s="15">
        <v>42767.663877314815</v>
      </c>
    </row>
    <row r="28" spans="1:20" ht="224" x14ac:dyDescent="0.2">
      <c r="A28">
        <v>695</v>
      </c>
      <c r="B28" s="9" t="s">
        <v>696</v>
      </c>
      <c r="C28" s="3" t="s">
        <v>4805</v>
      </c>
      <c r="D28" s="5">
        <v>60000</v>
      </c>
      <c r="E28" s="7">
        <v>636</v>
      </c>
      <c r="F28" t="s">
        <v>8220</v>
      </c>
      <c r="G28" t="s">
        <v>8223</v>
      </c>
      <c r="H28" t="s">
        <v>8245</v>
      </c>
      <c r="I28">
        <v>1414758620</v>
      </c>
      <c r="J28">
        <v>1412166620</v>
      </c>
      <c r="K28" t="b">
        <v>0</v>
      </c>
      <c r="L28">
        <v>7</v>
      </c>
      <c r="M28" t="b">
        <v>0</v>
      </c>
      <c r="N28" t="s">
        <v>8271</v>
      </c>
      <c r="O28">
        <v>1</v>
      </c>
      <c r="P28">
        <v>90.86</v>
      </c>
      <c r="Q28" s="11" t="s">
        <v>8316</v>
      </c>
      <c r="R28" t="s">
        <v>8318</v>
      </c>
      <c r="S28" s="15">
        <v>41913.521064814813</v>
      </c>
      <c r="T28" s="15">
        <v>41943.521064814813</v>
      </c>
    </row>
    <row r="29" spans="1:20" ht="192" x14ac:dyDescent="0.2">
      <c r="A29">
        <v>698</v>
      </c>
      <c r="B29" s="9" t="s">
        <v>699</v>
      </c>
      <c r="C29" s="3" t="s">
        <v>4808</v>
      </c>
      <c r="D29" s="5">
        <v>100000</v>
      </c>
      <c r="E29" s="7">
        <v>15390</v>
      </c>
      <c r="F29" t="s">
        <v>8220</v>
      </c>
      <c r="G29" t="s">
        <v>8223</v>
      </c>
      <c r="H29" t="s">
        <v>8245</v>
      </c>
      <c r="I29">
        <v>1411005600</v>
      </c>
      <c r="J29">
        <v>1408141245</v>
      </c>
      <c r="K29" t="b">
        <v>0</v>
      </c>
      <c r="L29">
        <v>29</v>
      </c>
      <c r="M29" t="b">
        <v>0</v>
      </c>
      <c r="N29" t="s">
        <v>8271</v>
      </c>
      <c r="O29">
        <v>15</v>
      </c>
      <c r="P29">
        <v>530.69000000000005</v>
      </c>
      <c r="Q29" s="11" t="s">
        <v>8316</v>
      </c>
      <c r="R29" t="s">
        <v>8318</v>
      </c>
      <c r="S29" s="15">
        <v>41866.931076388886</v>
      </c>
      <c r="T29" s="15">
        <v>41900.083333333336</v>
      </c>
    </row>
    <row r="30" spans="1:20" ht="192" x14ac:dyDescent="0.2">
      <c r="A30">
        <v>699</v>
      </c>
      <c r="B30" s="9" t="s">
        <v>700</v>
      </c>
      <c r="C30" s="3" t="s">
        <v>4809</v>
      </c>
      <c r="D30" s="5">
        <v>130000</v>
      </c>
      <c r="E30" s="7">
        <v>107148.74</v>
      </c>
      <c r="F30" t="s">
        <v>8220</v>
      </c>
      <c r="G30" t="s">
        <v>8223</v>
      </c>
      <c r="H30" t="s">
        <v>8245</v>
      </c>
      <c r="I30">
        <v>1385136000</v>
      </c>
      <c r="J30">
        <v>1381923548</v>
      </c>
      <c r="K30" t="b">
        <v>0</v>
      </c>
      <c r="L30">
        <v>890</v>
      </c>
      <c r="M30" t="b">
        <v>0</v>
      </c>
      <c r="N30" t="s">
        <v>8271</v>
      </c>
      <c r="O30">
        <v>82</v>
      </c>
      <c r="P30">
        <v>120.39</v>
      </c>
      <c r="Q30" s="11" t="s">
        <v>8316</v>
      </c>
      <c r="R30" t="s">
        <v>8318</v>
      </c>
      <c r="S30" s="15">
        <v>41563.485509259262</v>
      </c>
      <c r="T30" s="15">
        <v>41600.666666666664</v>
      </c>
    </row>
    <row r="31" spans="1:20" ht="208" x14ac:dyDescent="0.2">
      <c r="A31">
        <v>702</v>
      </c>
      <c r="B31" s="9" t="s">
        <v>703</v>
      </c>
      <c r="C31" s="3" t="s">
        <v>4812</v>
      </c>
      <c r="D31" s="5">
        <v>15000</v>
      </c>
      <c r="E31" s="7">
        <v>4622.01</v>
      </c>
      <c r="F31" t="s">
        <v>8220</v>
      </c>
      <c r="G31" t="s">
        <v>8223</v>
      </c>
      <c r="H31" t="s">
        <v>8245</v>
      </c>
      <c r="I31">
        <v>1480011987</v>
      </c>
      <c r="J31">
        <v>1477416387</v>
      </c>
      <c r="K31" t="b">
        <v>0</v>
      </c>
      <c r="L31">
        <v>37</v>
      </c>
      <c r="M31" t="b">
        <v>0</v>
      </c>
      <c r="N31" t="s">
        <v>8271</v>
      </c>
      <c r="O31">
        <v>31</v>
      </c>
      <c r="P31">
        <v>124.92</v>
      </c>
      <c r="Q31" s="11" t="s">
        <v>8316</v>
      </c>
      <c r="R31" t="s">
        <v>8318</v>
      </c>
      <c r="S31" s="15">
        <v>42668.726701388892</v>
      </c>
      <c r="T31" s="15">
        <v>42698.768368055549</v>
      </c>
    </row>
    <row r="32" spans="1:20" ht="192" x14ac:dyDescent="0.2">
      <c r="A32">
        <v>703</v>
      </c>
      <c r="B32" s="9" t="s">
        <v>704</v>
      </c>
      <c r="C32" s="3" t="s">
        <v>4813</v>
      </c>
      <c r="D32" s="5">
        <v>15000</v>
      </c>
      <c r="E32" s="7">
        <v>837</v>
      </c>
      <c r="F32" t="s">
        <v>8220</v>
      </c>
      <c r="G32" t="s">
        <v>8223</v>
      </c>
      <c r="H32" t="s">
        <v>8245</v>
      </c>
      <c r="I32">
        <v>1485905520</v>
      </c>
      <c r="J32">
        <v>1481150949</v>
      </c>
      <c r="K32" t="b">
        <v>0</v>
      </c>
      <c r="L32">
        <v>7</v>
      </c>
      <c r="M32" t="b">
        <v>0</v>
      </c>
      <c r="N32" t="s">
        <v>8271</v>
      </c>
      <c r="O32">
        <v>6</v>
      </c>
      <c r="P32">
        <v>119.57</v>
      </c>
      <c r="Q32" s="11" t="s">
        <v>8316</v>
      </c>
      <c r="R32" t="s">
        <v>8318</v>
      </c>
      <c r="S32" s="15">
        <v>42711.950798611113</v>
      </c>
      <c r="T32" s="15">
        <v>42766.98055555555</v>
      </c>
    </row>
    <row r="33" spans="1:20" ht="144" x14ac:dyDescent="0.2">
      <c r="A33">
        <v>709</v>
      </c>
      <c r="B33" s="9" t="s">
        <v>710</v>
      </c>
      <c r="C33" s="3" t="s">
        <v>4819</v>
      </c>
      <c r="D33" s="5">
        <v>15000</v>
      </c>
      <c r="E33" s="7">
        <v>61</v>
      </c>
      <c r="F33" t="s">
        <v>8220</v>
      </c>
      <c r="G33" t="s">
        <v>8223</v>
      </c>
      <c r="H33" t="s">
        <v>8245</v>
      </c>
      <c r="I33">
        <v>1417741159</v>
      </c>
      <c r="J33">
        <v>1415149159</v>
      </c>
      <c r="K33" t="b">
        <v>0</v>
      </c>
      <c r="L33">
        <v>2</v>
      </c>
      <c r="M33" t="b">
        <v>0</v>
      </c>
      <c r="N33" t="s">
        <v>8271</v>
      </c>
      <c r="O33">
        <v>0</v>
      </c>
      <c r="P33">
        <v>30.5</v>
      </c>
      <c r="Q33" s="11" t="s">
        <v>8316</v>
      </c>
      <c r="R33" t="s">
        <v>8318</v>
      </c>
      <c r="S33" s="15">
        <v>41948.041192129633</v>
      </c>
      <c r="T33" s="15">
        <v>41978.041192129633</v>
      </c>
    </row>
    <row r="34" spans="1:20" ht="224" x14ac:dyDescent="0.2">
      <c r="A34">
        <v>712</v>
      </c>
      <c r="B34" s="9" t="s">
        <v>713</v>
      </c>
      <c r="C34" s="3" t="s">
        <v>4822</v>
      </c>
      <c r="D34" s="5">
        <v>48500</v>
      </c>
      <c r="E34" s="7">
        <v>105</v>
      </c>
      <c r="F34" t="s">
        <v>8220</v>
      </c>
      <c r="G34" t="s">
        <v>8223</v>
      </c>
      <c r="H34" t="s">
        <v>8245</v>
      </c>
      <c r="I34">
        <v>1455466832</v>
      </c>
      <c r="J34">
        <v>1452874832</v>
      </c>
      <c r="K34" t="b">
        <v>0</v>
      </c>
      <c r="L34">
        <v>4</v>
      </c>
      <c r="M34" t="b">
        <v>0</v>
      </c>
      <c r="N34" t="s">
        <v>8271</v>
      </c>
      <c r="O34">
        <v>0</v>
      </c>
      <c r="P34">
        <v>26.25</v>
      </c>
      <c r="Q34" s="11" t="s">
        <v>8316</v>
      </c>
      <c r="R34" t="s">
        <v>8318</v>
      </c>
      <c r="S34" s="15">
        <v>42384.680925925932</v>
      </c>
      <c r="T34" s="15">
        <v>42414.680925925932</v>
      </c>
    </row>
    <row r="35" spans="1:20" ht="176" x14ac:dyDescent="0.2">
      <c r="A35">
        <v>714</v>
      </c>
      <c r="B35" s="9" t="s">
        <v>715</v>
      </c>
      <c r="C35" s="3" t="s">
        <v>4824</v>
      </c>
      <c r="D35" s="5">
        <v>15000</v>
      </c>
      <c r="E35" s="7">
        <v>2249</v>
      </c>
      <c r="F35" t="s">
        <v>8220</v>
      </c>
      <c r="G35" t="s">
        <v>8223</v>
      </c>
      <c r="H35" t="s">
        <v>8245</v>
      </c>
      <c r="I35">
        <v>1488308082</v>
      </c>
      <c r="J35">
        <v>1483124082</v>
      </c>
      <c r="K35" t="b">
        <v>0</v>
      </c>
      <c r="L35">
        <v>28</v>
      </c>
      <c r="M35" t="b">
        <v>0</v>
      </c>
      <c r="N35" t="s">
        <v>8271</v>
      </c>
      <c r="O35">
        <v>15</v>
      </c>
      <c r="P35">
        <v>80.319999999999993</v>
      </c>
      <c r="Q35" s="11" t="s">
        <v>8316</v>
      </c>
      <c r="R35" t="s">
        <v>8318</v>
      </c>
      <c r="S35" s="15">
        <v>42734.787986111114</v>
      </c>
      <c r="T35" s="15">
        <v>42794.787986111114</v>
      </c>
    </row>
    <row r="36" spans="1:20" ht="208" x14ac:dyDescent="0.2">
      <c r="A36">
        <v>715</v>
      </c>
      <c r="B36" s="9" t="s">
        <v>716</v>
      </c>
      <c r="C36" s="3" t="s">
        <v>4825</v>
      </c>
      <c r="D36" s="5">
        <v>27500</v>
      </c>
      <c r="E36" s="7">
        <v>1389</v>
      </c>
      <c r="F36" t="s">
        <v>8220</v>
      </c>
      <c r="G36" t="s">
        <v>8223</v>
      </c>
      <c r="H36" t="s">
        <v>8245</v>
      </c>
      <c r="I36">
        <v>1446693040</v>
      </c>
      <c r="J36">
        <v>1443233440</v>
      </c>
      <c r="K36" t="b">
        <v>0</v>
      </c>
      <c r="L36">
        <v>12</v>
      </c>
      <c r="M36" t="b">
        <v>0</v>
      </c>
      <c r="N36" t="s">
        <v>8271</v>
      </c>
      <c r="O36">
        <v>5</v>
      </c>
      <c r="P36">
        <v>115.75</v>
      </c>
      <c r="Q36" s="11" t="s">
        <v>8316</v>
      </c>
      <c r="R36" t="s">
        <v>8318</v>
      </c>
      <c r="S36" s="15">
        <v>42273.090740740736</v>
      </c>
      <c r="T36" s="15">
        <v>42313.132407407407</v>
      </c>
    </row>
    <row r="37" spans="1:20" ht="176" x14ac:dyDescent="0.2">
      <c r="A37">
        <v>716</v>
      </c>
      <c r="B37" s="9" t="s">
        <v>717</v>
      </c>
      <c r="C37" s="3" t="s">
        <v>4826</v>
      </c>
      <c r="D37" s="5">
        <v>7000</v>
      </c>
      <c r="E37" s="7">
        <v>715</v>
      </c>
      <c r="F37" t="s">
        <v>8220</v>
      </c>
      <c r="G37" t="s">
        <v>8223</v>
      </c>
      <c r="H37" t="s">
        <v>8245</v>
      </c>
      <c r="I37">
        <v>1417392000</v>
      </c>
      <c r="J37">
        <v>1414511307</v>
      </c>
      <c r="K37" t="b">
        <v>0</v>
      </c>
      <c r="L37">
        <v>16</v>
      </c>
      <c r="M37" t="b">
        <v>0</v>
      </c>
      <c r="N37" t="s">
        <v>8271</v>
      </c>
      <c r="O37">
        <v>10</v>
      </c>
      <c r="P37">
        <v>44.69</v>
      </c>
      <c r="Q37" s="11" t="s">
        <v>8316</v>
      </c>
      <c r="R37" t="s">
        <v>8318</v>
      </c>
      <c r="S37" s="15">
        <v>41940.658645833333</v>
      </c>
      <c r="T37" s="15">
        <v>41974</v>
      </c>
    </row>
    <row r="38" spans="1:20" ht="96" x14ac:dyDescent="0.2">
      <c r="A38">
        <v>717</v>
      </c>
      <c r="B38" s="9" t="s">
        <v>718</v>
      </c>
      <c r="C38" s="3" t="s">
        <v>4827</v>
      </c>
      <c r="D38" s="5">
        <v>100000</v>
      </c>
      <c r="E38" s="7">
        <v>305</v>
      </c>
      <c r="F38" t="s">
        <v>8220</v>
      </c>
      <c r="G38" t="s">
        <v>8223</v>
      </c>
      <c r="H38" t="s">
        <v>8245</v>
      </c>
      <c r="I38">
        <v>1409949002</v>
      </c>
      <c r="J38">
        <v>1407357002</v>
      </c>
      <c r="K38" t="b">
        <v>0</v>
      </c>
      <c r="L38">
        <v>4</v>
      </c>
      <c r="M38" t="b">
        <v>0</v>
      </c>
      <c r="N38" t="s">
        <v>8271</v>
      </c>
      <c r="O38">
        <v>0</v>
      </c>
      <c r="P38">
        <v>76.25</v>
      </c>
      <c r="Q38" s="11" t="s">
        <v>8316</v>
      </c>
      <c r="R38" t="s">
        <v>8318</v>
      </c>
      <c r="S38" s="15">
        <v>41857.854189814818</v>
      </c>
      <c r="T38" s="15">
        <v>41887.854189814818</v>
      </c>
    </row>
    <row r="39" spans="1:20" ht="208" x14ac:dyDescent="0.2">
      <c r="A39">
        <v>718</v>
      </c>
      <c r="B39" s="9" t="s">
        <v>719</v>
      </c>
      <c r="C39" s="3" t="s">
        <v>4828</v>
      </c>
      <c r="D39" s="5">
        <v>12000</v>
      </c>
      <c r="E39" s="7">
        <v>90</v>
      </c>
      <c r="F39" t="s">
        <v>8220</v>
      </c>
      <c r="G39" t="s">
        <v>8223</v>
      </c>
      <c r="H39" t="s">
        <v>8245</v>
      </c>
      <c r="I39">
        <v>1487397540</v>
      </c>
      <c r="J39">
        <v>1484684247</v>
      </c>
      <c r="K39" t="b">
        <v>0</v>
      </c>
      <c r="L39">
        <v>4</v>
      </c>
      <c r="M39" t="b">
        <v>0</v>
      </c>
      <c r="N39" t="s">
        <v>8271</v>
      </c>
      <c r="O39">
        <v>1</v>
      </c>
      <c r="P39">
        <v>22.5</v>
      </c>
      <c r="Q39" s="11" t="s">
        <v>8316</v>
      </c>
      <c r="R39" t="s">
        <v>8318</v>
      </c>
      <c r="S39" s="15">
        <v>42752.845451388886</v>
      </c>
      <c r="T39" s="15">
        <v>42784.249305555553</v>
      </c>
    </row>
    <row r="40" spans="1:20" ht="224" x14ac:dyDescent="0.2">
      <c r="A40">
        <v>719</v>
      </c>
      <c r="B40" s="9" t="s">
        <v>720</v>
      </c>
      <c r="C40" s="3" t="s">
        <v>4829</v>
      </c>
      <c r="D40" s="5">
        <v>15000</v>
      </c>
      <c r="E40" s="7">
        <v>194</v>
      </c>
      <c r="F40" t="s">
        <v>8220</v>
      </c>
      <c r="G40" t="s">
        <v>8223</v>
      </c>
      <c r="H40" t="s">
        <v>8245</v>
      </c>
      <c r="I40">
        <v>1456189076</v>
      </c>
      <c r="J40">
        <v>1454979476</v>
      </c>
      <c r="K40" t="b">
        <v>0</v>
      </c>
      <c r="L40">
        <v>10</v>
      </c>
      <c r="M40" t="b">
        <v>0</v>
      </c>
      <c r="N40" t="s">
        <v>8271</v>
      </c>
      <c r="O40">
        <v>1</v>
      </c>
      <c r="P40">
        <v>19.399999999999999</v>
      </c>
      <c r="Q40" s="11" t="s">
        <v>8316</v>
      </c>
      <c r="R40" t="s">
        <v>8318</v>
      </c>
      <c r="S40" s="15">
        <v>42409.040231481486</v>
      </c>
      <c r="T40" s="15">
        <v>42423.040231481486</v>
      </c>
    </row>
    <row r="41" spans="1:20" ht="192" x14ac:dyDescent="0.2">
      <c r="A41">
        <v>940</v>
      </c>
      <c r="B41" s="9" t="s">
        <v>941</v>
      </c>
      <c r="C41" s="3" t="s">
        <v>5050</v>
      </c>
      <c r="D41" s="5">
        <v>9000</v>
      </c>
      <c r="E41" s="7">
        <v>1544</v>
      </c>
      <c r="F41" t="s">
        <v>8220</v>
      </c>
      <c r="G41" t="s">
        <v>8223</v>
      </c>
      <c r="H41" t="s">
        <v>8245</v>
      </c>
      <c r="I41">
        <v>1439251926</v>
      </c>
      <c r="J41">
        <v>1435363926</v>
      </c>
      <c r="K41" t="b">
        <v>0</v>
      </c>
      <c r="L41">
        <v>14</v>
      </c>
      <c r="M41" t="b">
        <v>0</v>
      </c>
      <c r="N41" t="s">
        <v>8271</v>
      </c>
      <c r="O41">
        <v>17</v>
      </c>
      <c r="P41">
        <v>110.29</v>
      </c>
      <c r="Q41" s="11" t="s">
        <v>8316</v>
      </c>
      <c r="R41" t="s">
        <v>8318</v>
      </c>
      <c r="S41" s="15">
        <v>42182.008402777778</v>
      </c>
      <c r="T41" s="15">
        <v>42227.008402777778</v>
      </c>
    </row>
    <row r="42" spans="1:20" ht="224" x14ac:dyDescent="0.2">
      <c r="A42">
        <v>941</v>
      </c>
      <c r="B42" s="9" t="s">
        <v>942</v>
      </c>
      <c r="C42" s="3" t="s">
        <v>5051</v>
      </c>
      <c r="D42" s="5">
        <v>50000</v>
      </c>
      <c r="E42" s="7">
        <v>1161</v>
      </c>
      <c r="F42" t="s">
        <v>8220</v>
      </c>
      <c r="G42" t="s">
        <v>8223</v>
      </c>
      <c r="H42" t="s">
        <v>8245</v>
      </c>
      <c r="I42">
        <v>1486693145</v>
      </c>
      <c r="J42">
        <v>1484101145</v>
      </c>
      <c r="K42" t="b">
        <v>0</v>
      </c>
      <c r="L42">
        <v>31</v>
      </c>
      <c r="M42" t="b">
        <v>0</v>
      </c>
      <c r="N42" t="s">
        <v>8271</v>
      </c>
      <c r="O42">
        <v>2</v>
      </c>
      <c r="P42">
        <v>37.450000000000003</v>
      </c>
      <c r="Q42" s="11" t="s">
        <v>8316</v>
      </c>
      <c r="R42" t="s">
        <v>8318</v>
      </c>
      <c r="S42" s="15">
        <v>42746.096585648149</v>
      </c>
      <c r="T42" s="15">
        <v>42776.096585648149</v>
      </c>
    </row>
    <row r="43" spans="1:20" ht="224" x14ac:dyDescent="0.2">
      <c r="A43">
        <v>942</v>
      </c>
      <c r="B43" s="9" t="s">
        <v>943</v>
      </c>
      <c r="C43" s="3" t="s">
        <v>5052</v>
      </c>
      <c r="D43" s="5">
        <v>7500</v>
      </c>
      <c r="E43" s="7">
        <v>668</v>
      </c>
      <c r="F43" t="s">
        <v>8220</v>
      </c>
      <c r="G43" t="s">
        <v>8223</v>
      </c>
      <c r="H43" t="s">
        <v>8245</v>
      </c>
      <c r="I43">
        <v>1455826460</v>
      </c>
      <c r="J43">
        <v>1452716060</v>
      </c>
      <c r="K43" t="b">
        <v>0</v>
      </c>
      <c r="L43">
        <v>16</v>
      </c>
      <c r="M43" t="b">
        <v>0</v>
      </c>
      <c r="N43" t="s">
        <v>8271</v>
      </c>
      <c r="O43">
        <v>9</v>
      </c>
      <c r="P43">
        <v>41.75</v>
      </c>
      <c r="Q43" s="11" t="s">
        <v>8316</v>
      </c>
      <c r="R43" t="s">
        <v>8318</v>
      </c>
      <c r="S43" s="15">
        <v>42382.843287037031</v>
      </c>
      <c r="T43" s="15">
        <v>42418.843287037031</v>
      </c>
    </row>
    <row r="44" spans="1:20" ht="128" x14ac:dyDescent="0.2">
      <c r="A44">
        <v>943</v>
      </c>
      <c r="B44" s="9" t="s">
        <v>944</v>
      </c>
      <c r="C44" s="3" t="s">
        <v>5053</v>
      </c>
      <c r="D44" s="5">
        <v>3000</v>
      </c>
      <c r="E44" s="7">
        <v>289</v>
      </c>
      <c r="F44" t="s">
        <v>8220</v>
      </c>
      <c r="G44" t="s">
        <v>8223</v>
      </c>
      <c r="H44" t="s">
        <v>8245</v>
      </c>
      <c r="I44">
        <v>1480438905</v>
      </c>
      <c r="J44">
        <v>1477843305</v>
      </c>
      <c r="K44" t="b">
        <v>0</v>
      </c>
      <c r="L44">
        <v>12</v>
      </c>
      <c r="M44" t="b">
        <v>0</v>
      </c>
      <c r="N44" t="s">
        <v>8271</v>
      </c>
      <c r="O44">
        <v>10</v>
      </c>
      <c r="P44">
        <v>24.08</v>
      </c>
      <c r="Q44" s="11" t="s">
        <v>8316</v>
      </c>
      <c r="R44" t="s">
        <v>8318</v>
      </c>
      <c r="S44" s="15">
        <v>42673.66788194445</v>
      </c>
      <c r="T44" s="15">
        <v>42703.709548611107</v>
      </c>
    </row>
    <row r="45" spans="1:20" ht="192" x14ac:dyDescent="0.2">
      <c r="A45">
        <v>944</v>
      </c>
      <c r="B45" s="9" t="s">
        <v>945</v>
      </c>
      <c r="C45" s="3" t="s">
        <v>5054</v>
      </c>
      <c r="D45" s="5">
        <v>50000</v>
      </c>
      <c r="E45" s="7">
        <v>6663</v>
      </c>
      <c r="F45" t="s">
        <v>8220</v>
      </c>
      <c r="G45" t="s">
        <v>8223</v>
      </c>
      <c r="H45" t="s">
        <v>8245</v>
      </c>
      <c r="I45">
        <v>1460988000</v>
      </c>
      <c r="J45">
        <v>1458050450</v>
      </c>
      <c r="K45" t="b">
        <v>0</v>
      </c>
      <c r="L45">
        <v>96</v>
      </c>
      <c r="M45" t="b">
        <v>0</v>
      </c>
      <c r="N45" t="s">
        <v>8271</v>
      </c>
      <c r="O45">
        <v>13</v>
      </c>
      <c r="P45">
        <v>69.41</v>
      </c>
      <c r="Q45" s="11" t="s">
        <v>8316</v>
      </c>
      <c r="R45" t="s">
        <v>8318</v>
      </c>
      <c r="S45" s="15">
        <v>42444.583912037036</v>
      </c>
      <c r="T45" s="15">
        <v>42478.583333333328</v>
      </c>
    </row>
    <row r="46" spans="1:20" ht="160" x14ac:dyDescent="0.2">
      <c r="A46">
        <v>946</v>
      </c>
      <c r="B46" s="9" t="s">
        <v>947</v>
      </c>
      <c r="C46" s="3" t="s">
        <v>5056</v>
      </c>
      <c r="D46" s="5">
        <v>15000</v>
      </c>
      <c r="E46" s="7">
        <v>286</v>
      </c>
      <c r="F46" t="s">
        <v>8220</v>
      </c>
      <c r="G46" t="s">
        <v>8223</v>
      </c>
      <c r="H46" t="s">
        <v>8245</v>
      </c>
      <c r="I46">
        <v>1473444048</v>
      </c>
      <c r="J46">
        <v>1470852048</v>
      </c>
      <c r="K46" t="b">
        <v>0</v>
      </c>
      <c r="L46">
        <v>5</v>
      </c>
      <c r="M46" t="b">
        <v>0</v>
      </c>
      <c r="N46" t="s">
        <v>8271</v>
      </c>
      <c r="O46">
        <v>2</v>
      </c>
      <c r="P46">
        <v>57.2</v>
      </c>
      <c r="Q46" s="11" t="s">
        <v>8316</v>
      </c>
      <c r="R46" t="s">
        <v>8318</v>
      </c>
      <c r="S46" s="15">
        <v>42592.750555555554</v>
      </c>
      <c r="T46" s="15">
        <v>42622.750555555554</v>
      </c>
    </row>
    <row r="47" spans="1:20" ht="224" x14ac:dyDescent="0.2">
      <c r="A47">
        <v>947</v>
      </c>
      <c r="B47" s="9" t="s">
        <v>948</v>
      </c>
      <c r="C47" s="3" t="s">
        <v>5057</v>
      </c>
      <c r="D47" s="5">
        <v>850</v>
      </c>
      <c r="E47" s="7">
        <v>0</v>
      </c>
      <c r="F47" t="s">
        <v>8220</v>
      </c>
      <c r="G47" t="s">
        <v>8223</v>
      </c>
      <c r="H47" t="s">
        <v>8245</v>
      </c>
      <c r="I47">
        <v>1467312306</v>
      </c>
      <c r="J47">
        <v>1462128306</v>
      </c>
      <c r="K47" t="b">
        <v>0</v>
      </c>
      <c r="L47">
        <v>0</v>
      </c>
      <c r="M47" t="b">
        <v>0</v>
      </c>
      <c r="N47" t="s">
        <v>8271</v>
      </c>
      <c r="O47">
        <v>0</v>
      </c>
      <c r="P47">
        <v>0</v>
      </c>
      <c r="Q47" s="11" t="s">
        <v>8316</v>
      </c>
      <c r="R47" t="s">
        <v>8318</v>
      </c>
      <c r="S47" s="15">
        <v>42491.781319444446</v>
      </c>
      <c r="T47" s="15">
        <v>42551.781319444446</v>
      </c>
    </row>
    <row r="48" spans="1:20" ht="64" x14ac:dyDescent="0.2">
      <c r="A48">
        <v>951</v>
      </c>
      <c r="B48" s="9" t="s">
        <v>952</v>
      </c>
      <c r="C48" s="3" t="s">
        <v>5061</v>
      </c>
      <c r="D48" s="5">
        <v>50000</v>
      </c>
      <c r="E48" s="7">
        <v>19195</v>
      </c>
      <c r="F48" t="s">
        <v>8220</v>
      </c>
      <c r="G48" t="s">
        <v>8223</v>
      </c>
      <c r="H48" t="s">
        <v>8245</v>
      </c>
      <c r="I48">
        <v>1465054872</v>
      </c>
      <c r="J48">
        <v>1461166872</v>
      </c>
      <c r="K48" t="b">
        <v>0</v>
      </c>
      <c r="L48">
        <v>121</v>
      </c>
      <c r="M48" t="b">
        <v>0</v>
      </c>
      <c r="N48" t="s">
        <v>8271</v>
      </c>
      <c r="O48">
        <v>38</v>
      </c>
      <c r="P48">
        <v>158.63999999999999</v>
      </c>
      <c r="Q48" s="11" t="s">
        <v>8316</v>
      </c>
      <c r="R48" t="s">
        <v>8318</v>
      </c>
      <c r="S48" s="15">
        <v>42480.653611111105</v>
      </c>
      <c r="T48" s="15">
        <v>42525.653611111105</v>
      </c>
    </row>
    <row r="49" spans="1:20" ht="112" x14ac:dyDescent="0.2">
      <c r="A49">
        <v>952</v>
      </c>
      <c r="B49" s="9" t="s">
        <v>953</v>
      </c>
      <c r="C49" s="3" t="s">
        <v>5062</v>
      </c>
      <c r="D49" s="5">
        <v>49000</v>
      </c>
      <c r="E49" s="7">
        <v>19572</v>
      </c>
      <c r="F49" t="s">
        <v>8220</v>
      </c>
      <c r="G49" t="s">
        <v>8223</v>
      </c>
      <c r="H49" t="s">
        <v>8245</v>
      </c>
      <c r="I49">
        <v>1479483812</v>
      </c>
      <c r="J49">
        <v>1476888212</v>
      </c>
      <c r="K49" t="b">
        <v>0</v>
      </c>
      <c r="L49">
        <v>196</v>
      </c>
      <c r="M49" t="b">
        <v>0</v>
      </c>
      <c r="N49" t="s">
        <v>8271</v>
      </c>
      <c r="O49">
        <v>40</v>
      </c>
      <c r="P49">
        <v>99.86</v>
      </c>
      <c r="Q49" s="11" t="s">
        <v>8316</v>
      </c>
      <c r="R49" t="s">
        <v>8318</v>
      </c>
      <c r="S49" s="15">
        <v>42662.613564814819</v>
      </c>
      <c r="T49" s="15">
        <v>42692.655231481483</v>
      </c>
    </row>
    <row r="50" spans="1:20" ht="192" x14ac:dyDescent="0.2">
      <c r="A50">
        <v>953</v>
      </c>
      <c r="B50" s="9" t="s">
        <v>954</v>
      </c>
      <c r="C50" s="3" t="s">
        <v>5063</v>
      </c>
      <c r="D50" s="5">
        <v>15000</v>
      </c>
      <c r="E50" s="7">
        <v>126</v>
      </c>
      <c r="F50" t="s">
        <v>8220</v>
      </c>
      <c r="G50" t="s">
        <v>8223</v>
      </c>
      <c r="H50" t="s">
        <v>8245</v>
      </c>
      <c r="I50">
        <v>1422158199</v>
      </c>
      <c r="J50">
        <v>1419566199</v>
      </c>
      <c r="K50" t="b">
        <v>0</v>
      </c>
      <c r="L50">
        <v>5</v>
      </c>
      <c r="M50" t="b">
        <v>0</v>
      </c>
      <c r="N50" t="s">
        <v>8271</v>
      </c>
      <c r="O50">
        <v>1</v>
      </c>
      <c r="P50">
        <v>25.2</v>
      </c>
      <c r="Q50" s="11" t="s">
        <v>8316</v>
      </c>
      <c r="R50" t="s">
        <v>8318</v>
      </c>
      <c r="S50" s="15">
        <v>41999.164340277777</v>
      </c>
      <c r="T50" s="15">
        <v>42029.164340277777</v>
      </c>
    </row>
    <row r="51" spans="1:20" ht="192" x14ac:dyDescent="0.2">
      <c r="A51">
        <v>954</v>
      </c>
      <c r="B51" s="9" t="s">
        <v>955</v>
      </c>
      <c r="C51" s="3" t="s">
        <v>5064</v>
      </c>
      <c r="D51" s="5">
        <v>15000</v>
      </c>
      <c r="E51" s="7">
        <v>6511</v>
      </c>
      <c r="F51" t="s">
        <v>8220</v>
      </c>
      <c r="G51" t="s">
        <v>8223</v>
      </c>
      <c r="H51" t="s">
        <v>8245</v>
      </c>
      <c r="I51">
        <v>1440100839</v>
      </c>
      <c r="J51">
        <v>1436472039</v>
      </c>
      <c r="K51" t="b">
        <v>0</v>
      </c>
      <c r="L51">
        <v>73</v>
      </c>
      <c r="M51" t="b">
        <v>0</v>
      </c>
      <c r="N51" t="s">
        <v>8271</v>
      </c>
      <c r="O51">
        <v>43</v>
      </c>
      <c r="P51">
        <v>89.19</v>
      </c>
      <c r="Q51" s="11" t="s">
        <v>8316</v>
      </c>
      <c r="R51" t="s">
        <v>8318</v>
      </c>
      <c r="S51" s="15">
        <v>42194.833784722221</v>
      </c>
      <c r="T51" s="15">
        <v>42236.833784722221</v>
      </c>
    </row>
    <row r="52" spans="1:20" ht="208" x14ac:dyDescent="0.2">
      <c r="A52">
        <v>955</v>
      </c>
      <c r="B52" s="9" t="s">
        <v>956</v>
      </c>
      <c r="C52" s="3" t="s">
        <v>5065</v>
      </c>
      <c r="D52" s="5">
        <v>300000</v>
      </c>
      <c r="E52" s="7">
        <v>16984</v>
      </c>
      <c r="F52" t="s">
        <v>8220</v>
      </c>
      <c r="G52" t="s">
        <v>8223</v>
      </c>
      <c r="H52" t="s">
        <v>8245</v>
      </c>
      <c r="I52">
        <v>1473750300</v>
      </c>
      <c r="J52">
        <v>1470294300</v>
      </c>
      <c r="K52" t="b">
        <v>0</v>
      </c>
      <c r="L52">
        <v>93</v>
      </c>
      <c r="M52" t="b">
        <v>0</v>
      </c>
      <c r="N52" t="s">
        <v>8271</v>
      </c>
      <c r="O52">
        <v>6</v>
      </c>
      <c r="P52">
        <v>182.62</v>
      </c>
      <c r="Q52" s="11" t="s">
        <v>8316</v>
      </c>
      <c r="R52" t="s">
        <v>8318</v>
      </c>
      <c r="S52" s="15">
        <v>42586.295138888891</v>
      </c>
      <c r="T52" s="15">
        <v>42626.295138888891</v>
      </c>
    </row>
    <row r="53" spans="1:20" ht="192" x14ac:dyDescent="0.2">
      <c r="A53">
        <v>956</v>
      </c>
      <c r="B53" s="9" t="s">
        <v>957</v>
      </c>
      <c r="C53" s="3" t="s">
        <v>5066</v>
      </c>
      <c r="D53" s="5">
        <v>50000</v>
      </c>
      <c r="E53" s="7">
        <v>861</v>
      </c>
      <c r="F53" t="s">
        <v>8220</v>
      </c>
      <c r="G53" t="s">
        <v>8223</v>
      </c>
      <c r="H53" t="s">
        <v>8245</v>
      </c>
      <c r="I53">
        <v>1430081759</v>
      </c>
      <c r="J53">
        <v>1424901359</v>
      </c>
      <c r="K53" t="b">
        <v>0</v>
      </c>
      <c r="L53">
        <v>17</v>
      </c>
      <c r="M53" t="b">
        <v>0</v>
      </c>
      <c r="N53" t="s">
        <v>8271</v>
      </c>
      <c r="O53">
        <v>2</v>
      </c>
      <c r="P53">
        <v>50.65</v>
      </c>
      <c r="Q53" s="11" t="s">
        <v>8316</v>
      </c>
      <c r="R53" t="s">
        <v>8318</v>
      </c>
      <c r="S53" s="15">
        <v>42060.913877314815</v>
      </c>
      <c r="T53" s="15">
        <v>42120.872210648144</v>
      </c>
    </row>
    <row r="54" spans="1:20" ht="112" x14ac:dyDescent="0.2">
      <c r="A54">
        <v>957</v>
      </c>
      <c r="B54" s="9" t="s">
        <v>958</v>
      </c>
      <c r="C54" s="3" t="s">
        <v>5067</v>
      </c>
      <c r="D54" s="5">
        <v>12000</v>
      </c>
      <c r="E54" s="7">
        <v>233</v>
      </c>
      <c r="F54" t="s">
        <v>8220</v>
      </c>
      <c r="G54" t="s">
        <v>8223</v>
      </c>
      <c r="H54" t="s">
        <v>8245</v>
      </c>
      <c r="I54">
        <v>1479392133</v>
      </c>
      <c r="J54">
        <v>1476710133</v>
      </c>
      <c r="K54" t="b">
        <v>0</v>
      </c>
      <c r="L54">
        <v>7</v>
      </c>
      <c r="M54" t="b">
        <v>0</v>
      </c>
      <c r="N54" t="s">
        <v>8271</v>
      </c>
      <c r="O54">
        <v>2</v>
      </c>
      <c r="P54">
        <v>33.29</v>
      </c>
      <c r="Q54" s="11" t="s">
        <v>8316</v>
      </c>
      <c r="R54" t="s">
        <v>8318</v>
      </c>
      <c r="S54" s="15">
        <v>42660.552465277782</v>
      </c>
      <c r="T54" s="15">
        <v>42691.594131944439</v>
      </c>
    </row>
    <row r="55" spans="1:20" ht="208" x14ac:dyDescent="0.2">
      <c r="A55">
        <v>958</v>
      </c>
      <c r="B55" s="9" t="s">
        <v>959</v>
      </c>
      <c r="C55" s="3" t="s">
        <v>5068</v>
      </c>
      <c r="D55" s="5">
        <v>7777</v>
      </c>
      <c r="E55" s="7">
        <v>881</v>
      </c>
      <c r="F55" t="s">
        <v>8220</v>
      </c>
      <c r="G55" t="s">
        <v>8223</v>
      </c>
      <c r="H55" t="s">
        <v>8245</v>
      </c>
      <c r="I55">
        <v>1428641940</v>
      </c>
      <c r="J55">
        <v>1426792563</v>
      </c>
      <c r="K55" t="b">
        <v>0</v>
      </c>
      <c r="L55">
        <v>17</v>
      </c>
      <c r="M55" t="b">
        <v>0</v>
      </c>
      <c r="N55" t="s">
        <v>8271</v>
      </c>
      <c r="O55">
        <v>11</v>
      </c>
      <c r="P55">
        <v>51.82</v>
      </c>
      <c r="Q55" s="11" t="s">
        <v>8316</v>
      </c>
      <c r="R55" t="s">
        <v>8318</v>
      </c>
      <c r="S55" s="15">
        <v>42082.802812499998</v>
      </c>
      <c r="T55" s="15">
        <v>42104.207638888889</v>
      </c>
    </row>
    <row r="56" spans="1:20" ht="208" x14ac:dyDescent="0.2">
      <c r="A56">
        <v>959</v>
      </c>
      <c r="B56" s="9" t="s">
        <v>960</v>
      </c>
      <c r="C56" s="3" t="s">
        <v>5069</v>
      </c>
      <c r="D56" s="5">
        <v>50000</v>
      </c>
      <c r="E56" s="7">
        <v>19430</v>
      </c>
      <c r="F56" t="s">
        <v>8220</v>
      </c>
      <c r="G56" t="s">
        <v>8223</v>
      </c>
      <c r="H56" t="s">
        <v>8245</v>
      </c>
      <c r="I56">
        <v>1421640665</v>
      </c>
      <c r="J56">
        <v>1419048665</v>
      </c>
      <c r="K56" t="b">
        <v>0</v>
      </c>
      <c r="L56">
        <v>171</v>
      </c>
      <c r="M56" t="b">
        <v>0</v>
      </c>
      <c r="N56" t="s">
        <v>8271</v>
      </c>
      <c r="O56">
        <v>39</v>
      </c>
      <c r="P56">
        <v>113.63</v>
      </c>
      <c r="Q56" s="11" t="s">
        <v>8316</v>
      </c>
      <c r="R56" t="s">
        <v>8318</v>
      </c>
      <c r="S56" s="15">
        <v>41993.174363425926</v>
      </c>
      <c r="T56" s="15">
        <v>42023.174363425926</v>
      </c>
    </row>
    <row r="57" spans="1:20" ht="160" x14ac:dyDescent="0.2">
      <c r="A57">
        <v>960</v>
      </c>
      <c r="B57" s="9" t="s">
        <v>961</v>
      </c>
      <c r="C57" s="3" t="s">
        <v>5070</v>
      </c>
      <c r="D57" s="5">
        <v>55650</v>
      </c>
      <c r="E57" s="7">
        <v>25655</v>
      </c>
      <c r="F57" t="s">
        <v>8220</v>
      </c>
      <c r="G57" t="s">
        <v>8223</v>
      </c>
      <c r="H57" t="s">
        <v>8245</v>
      </c>
      <c r="I57">
        <v>1489500155</v>
      </c>
      <c r="J57">
        <v>1485874955</v>
      </c>
      <c r="K57" t="b">
        <v>0</v>
      </c>
      <c r="L57">
        <v>188</v>
      </c>
      <c r="M57" t="b">
        <v>0</v>
      </c>
      <c r="N57" t="s">
        <v>8271</v>
      </c>
      <c r="O57">
        <v>46</v>
      </c>
      <c r="P57">
        <v>136.46</v>
      </c>
      <c r="Q57" s="11" t="s">
        <v>8316</v>
      </c>
      <c r="R57" t="s">
        <v>8318</v>
      </c>
      <c r="S57" s="15">
        <v>42766.626793981486</v>
      </c>
      <c r="T57" s="15">
        <v>42808.585127314815</v>
      </c>
    </row>
    <row r="58" spans="1:20" ht="144" x14ac:dyDescent="0.2">
      <c r="A58">
        <v>961</v>
      </c>
      <c r="B58" s="9" t="s">
        <v>962</v>
      </c>
      <c r="C58" s="3" t="s">
        <v>5071</v>
      </c>
      <c r="D58" s="5">
        <v>95000</v>
      </c>
      <c r="E58" s="7">
        <v>40079</v>
      </c>
      <c r="F58" t="s">
        <v>8220</v>
      </c>
      <c r="G58" t="s">
        <v>8223</v>
      </c>
      <c r="H58" t="s">
        <v>8245</v>
      </c>
      <c r="I58">
        <v>1487617200</v>
      </c>
      <c r="J58">
        <v>1483634335</v>
      </c>
      <c r="K58" t="b">
        <v>0</v>
      </c>
      <c r="L58">
        <v>110</v>
      </c>
      <c r="M58" t="b">
        <v>0</v>
      </c>
      <c r="N58" t="s">
        <v>8271</v>
      </c>
      <c r="O58">
        <v>42</v>
      </c>
      <c r="P58">
        <v>364.35</v>
      </c>
      <c r="Q58" s="11" t="s">
        <v>8316</v>
      </c>
      <c r="R58" t="s">
        <v>8318</v>
      </c>
      <c r="S58" s="15">
        <v>42740.693692129629</v>
      </c>
      <c r="T58" s="15">
        <v>42786.791666666672</v>
      </c>
    </row>
    <row r="59" spans="1:20" ht="192" x14ac:dyDescent="0.2">
      <c r="A59">
        <v>962</v>
      </c>
      <c r="B59" s="9" t="s">
        <v>963</v>
      </c>
      <c r="C59" s="3" t="s">
        <v>5072</v>
      </c>
      <c r="D59" s="5">
        <v>2500</v>
      </c>
      <c r="E59" s="7">
        <v>712</v>
      </c>
      <c r="F59" t="s">
        <v>8220</v>
      </c>
      <c r="G59" t="s">
        <v>8223</v>
      </c>
      <c r="H59" t="s">
        <v>8245</v>
      </c>
      <c r="I59">
        <v>1455210353</v>
      </c>
      <c r="J59">
        <v>1451927153</v>
      </c>
      <c r="K59" t="b">
        <v>0</v>
      </c>
      <c r="L59">
        <v>37</v>
      </c>
      <c r="M59" t="b">
        <v>0</v>
      </c>
      <c r="N59" t="s">
        <v>8271</v>
      </c>
      <c r="O59">
        <v>28</v>
      </c>
      <c r="P59">
        <v>19.239999999999998</v>
      </c>
      <c r="Q59" s="11" t="s">
        <v>8316</v>
      </c>
      <c r="R59" t="s">
        <v>8318</v>
      </c>
      <c r="S59" s="15">
        <v>42373.712418981479</v>
      </c>
      <c r="T59" s="15">
        <v>42411.712418981479</v>
      </c>
    </row>
    <row r="60" spans="1:20" ht="112" x14ac:dyDescent="0.2">
      <c r="A60">
        <v>963</v>
      </c>
      <c r="B60" s="9" t="s">
        <v>964</v>
      </c>
      <c r="C60" s="3" t="s">
        <v>5073</v>
      </c>
      <c r="D60" s="5">
        <v>35000</v>
      </c>
      <c r="E60" s="7">
        <v>377</v>
      </c>
      <c r="F60" t="s">
        <v>8220</v>
      </c>
      <c r="G60" t="s">
        <v>8223</v>
      </c>
      <c r="H60" t="s">
        <v>8245</v>
      </c>
      <c r="I60">
        <v>1476717319</v>
      </c>
      <c r="J60">
        <v>1473693319</v>
      </c>
      <c r="K60" t="b">
        <v>0</v>
      </c>
      <c r="L60">
        <v>9</v>
      </c>
      <c r="M60" t="b">
        <v>0</v>
      </c>
      <c r="N60" t="s">
        <v>8271</v>
      </c>
      <c r="O60">
        <v>1</v>
      </c>
      <c r="P60">
        <v>41.89</v>
      </c>
      <c r="Q60" s="11" t="s">
        <v>8316</v>
      </c>
      <c r="R60" t="s">
        <v>8318</v>
      </c>
      <c r="S60" s="15">
        <v>42625.635636574079</v>
      </c>
      <c r="T60" s="15">
        <v>42660.635636574079</v>
      </c>
    </row>
    <row r="61" spans="1:20" ht="208" x14ac:dyDescent="0.2">
      <c r="A61">
        <v>965</v>
      </c>
      <c r="B61" s="9" t="s">
        <v>966</v>
      </c>
      <c r="C61" s="3" t="s">
        <v>5075</v>
      </c>
      <c r="D61" s="5">
        <v>25000</v>
      </c>
      <c r="E61" s="7">
        <v>298</v>
      </c>
      <c r="F61" t="s">
        <v>8220</v>
      </c>
      <c r="G61" t="s">
        <v>8223</v>
      </c>
      <c r="H61" t="s">
        <v>8245</v>
      </c>
      <c r="I61">
        <v>1477454340</v>
      </c>
      <c r="J61">
        <v>1474676646</v>
      </c>
      <c r="K61" t="b">
        <v>0</v>
      </c>
      <c r="L61">
        <v>6</v>
      </c>
      <c r="M61" t="b">
        <v>0</v>
      </c>
      <c r="N61" t="s">
        <v>8271</v>
      </c>
      <c r="O61">
        <v>1</v>
      </c>
      <c r="P61">
        <v>49.67</v>
      </c>
      <c r="Q61" s="11" t="s">
        <v>8316</v>
      </c>
      <c r="R61" t="s">
        <v>8318</v>
      </c>
      <c r="S61" s="15">
        <v>42637.016736111109</v>
      </c>
      <c r="T61" s="15">
        <v>42669.165972222225</v>
      </c>
    </row>
    <row r="62" spans="1:20" ht="160" x14ac:dyDescent="0.2">
      <c r="A62">
        <v>966</v>
      </c>
      <c r="B62" s="9" t="s">
        <v>967</v>
      </c>
      <c r="C62" s="3" t="s">
        <v>5076</v>
      </c>
      <c r="D62" s="5">
        <v>12000</v>
      </c>
      <c r="E62" s="7">
        <v>1776</v>
      </c>
      <c r="F62" t="s">
        <v>8220</v>
      </c>
      <c r="G62" t="s">
        <v>8223</v>
      </c>
      <c r="H62" t="s">
        <v>8245</v>
      </c>
      <c r="I62">
        <v>1475766932</v>
      </c>
      <c r="J62">
        <v>1473174932</v>
      </c>
      <c r="K62" t="b">
        <v>0</v>
      </c>
      <c r="L62">
        <v>30</v>
      </c>
      <c r="M62" t="b">
        <v>0</v>
      </c>
      <c r="N62" t="s">
        <v>8271</v>
      </c>
      <c r="O62">
        <v>15</v>
      </c>
      <c r="P62">
        <v>59.2</v>
      </c>
      <c r="Q62" s="11" t="s">
        <v>8316</v>
      </c>
      <c r="R62" t="s">
        <v>8318</v>
      </c>
      <c r="S62" s="15">
        <v>42619.635787037041</v>
      </c>
      <c r="T62" s="15">
        <v>42649.635787037041</v>
      </c>
    </row>
    <row r="63" spans="1:20" ht="160" x14ac:dyDescent="0.2">
      <c r="A63">
        <v>967</v>
      </c>
      <c r="B63" s="9" t="s">
        <v>968</v>
      </c>
      <c r="C63" s="3" t="s">
        <v>5077</v>
      </c>
      <c r="D63" s="5">
        <v>20000</v>
      </c>
      <c r="E63" s="7">
        <v>3562</v>
      </c>
      <c r="F63" t="s">
        <v>8220</v>
      </c>
      <c r="G63" t="s">
        <v>8223</v>
      </c>
      <c r="H63" t="s">
        <v>8245</v>
      </c>
      <c r="I63">
        <v>1461301574</v>
      </c>
      <c r="J63">
        <v>1456121174</v>
      </c>
      <c r="K63" t="b">
        <v>0</v>
      </c>
      <c r="L63">
        <v>81</v>
      </c>
      <c r="M63" t="b">
        <v>0</v>
      </c>
      <c r="N63" t="s">
        <v>8271</v>
      </c>
      <c r="O63">
        <v>18</v>
      </c>
      <c r="P63">
        <v>43.98</v>
      </c>
      <c r="Q63" s="11" t="s">
        <v>8316</v>
      </c>
      <c r="R63" t="s">
        <v>8318</v>
      </c>
      <c r="S63" s="15">
        <v>42422.254328703704</v>
      </c>
      <c r="T63" s="15">
        <v>42482.21266203704</v>
      </c>
    </row>
    <row r="64" spans="1:20" ht="192" x14ac:dyDescent="0.2">
      <c r="A64">
        <v>968</v>
      </c>
      <c r="B64" s="9" t="s">
        <v>969</v>
      </c>
      <c r="C64" s="3" t="s">
        <v>5078</v>
      </c>
      <c r="D64" s="5">
        <v>8000</v>
      </c>
      <c r="E64" s="7">
        <v>106</v>
      </c>
      <c r="F64" t="s">
        <v>8220</v>
      </c>
      <c r="G64" t="s">
        <v>8223</v>
      </c>
      <c r="H64" t="s">
        <v>8245</v>
      </c>
      <c r="I64">
        <v>1408134034</v>
      </c>
      <c r="J64">
        <v>1405542034</v>
      </c>
      <c r="K64" t="b">
        <v>0</v>
      </c>
      <c r="L64">
        <v>4</v>
      </c>
      <c r="M64" t="b">
        <v>0</v>
      </c>
      <c r="N64" t="s">
        <v>8271</v>
      </c>
      <c r="O64">
        <v>1</v>
      </c>
      <c r="P64">
        <v>26.5</v>
      </c>
      <c r="Q64" s="11" t="s">
        <v>8316</v>
      </c>
      <c r="R64" t="s">
        <v>8318</v>
      </c>
      <c r="S64" s="15">
        <v>41836.847615740742</v>
      </c>
      <c r="T64" s="15">
        <v>41866.847615740742</v>
      </c>
    </row>
    <row r="65" spans="1:20" ht="176" x14ac:dyDescent="0.2">
      <c r="A65">
        <v>971</v>
      </c>
      <c r="B65" s="9" t="s">
        <v>972</v>
      </c>
      <c r="C65" s="3" t="s">
        <v>5081</v>
      </c>
      <c r="D65" s="5">
        <v>100000</v>
      </c>
      <c r="E65" s="7">
        <v>226</v>
      </c>
      <c r="F65" t="s">
        <v>8220</v>
      </c>
      <c r="G65" t="s">
        <v>8223</v>
      </c>
      <c r="H65" t="s">
        <v>8245</v>
      </c>
      <c r="I65">
        <v>1433178060</v>
      </c>
      <c r="J65">
        <v>1429290060</v>
      </c>
      <c r="K65" t="b">
        <v>0</v>
      </c>
      <c r="L65">
        <v>5</v>
      </c>
      <c r="M65" t="b">
        <v>0</v>
      </c>
      <c r="N65" t="s">
        <v>8271</v>
      </c>
      <c r="O65">
        <v>0</v>
      </c>
      <c r="P65">
        <v>45.2</v>
      </c>
      <c r="Q65" s="11" t="s">
        <v>8316</v>
      </c>
      <c r="R65" t="s">
        <v>8318</v>
      </c>
      <c r="S65" s="15">
        <v>42111.709027777775</v>
      </c>
      <c r="T65" s="15">
        <v>42156.709027777775</v>
      </c>
    </row>
    <row r="66" spans="1:20" ht="224" x14ac:dyDescent="0.2">
      <c r="A66">
        <v>972</v>
      </c>
      <c r="B66" s="9" t="s">
        <v>973</v>
      </c>
      <c r="C66" s="3" t="s">
        <v>5082</v>
      </c>
      <c r="D66" s="5">
        <v>20000</v>
      </c>
      <c r="E66" s="7">
        <v>6925</v>
      </c>
      <c r="F66" t="s">
        <v>8220</v>
      </c>
      <c r="G66" t="s">
        <v>8223</v>
      </c>
      <c r="H66" t="s">
        <v>8245</v>
      </c>
      <c r="I66">
        <v>1409813940</v>
      </c>
      <c r="J66">
        <v>1407271598</v>
      </c>
      <c r="K66" t="b">
        <v>0</v>
      </c>
      <c r="L66">
        <v>45</v>
      </c>
      <c r="M66" t="b">
        <v>0</v>
      </c>
      <c r="N66" t="s">
        <v>8271</v>
      </c>
      <c r="O66">
        <v>35</v>
      </c>
      <c r="P66">
        <v>153.88999999999999</v>
      </c>
      <c r="Q66" s="11" t="s">
        <v>8316</v>
      </c>
      <c r="R66" t="s">
        <v>8318</v>
      </c>
      <c r="S66" s="15">
        <v>41856.865717592591</v>
      </c>
      <c r="T66" s="15">
        <v>41886.290972222225</v>
      </c>
    </row>
    <row r="67" spans="1:20" ht="208" x14ac:dyDescent="0.2">
      <c r="A67">
        <v>973</v>
      </c>
      <c r="B67" s="9" t="s">
        <v>974</v>
      </c>
      <c r="C67" s="3" t="s">
        <v>5083</v>
      </c>
      <c r="D67" s="5">
        <v>20000</v>
      </c>
      <c r="E67" s="7">
        <v>411</v>
      </c>
      <c r="F67" t="s">
        <v>8220</v>
      </c>
      <c r="G67" t="s">
        <v>8223</v>
      </c>
      <c r="H67" t="s">
        <v>8245</v>
      </c>
      <c r="I67">
        <v>1447032093</v>
      </c>
      <c r="J67">
        <v>1441844493</v>
      </c>
      <c r="K67" t="b">
        <v>0</v>
      </c>
      <c r="L67">
        <v>8</v>
      </c>
      <c r="M67" t="b">
        <v>0</v>
      </c>
      <c r="N67" t="s">
        <v>8271</v>
      </c>
      <c r="O67">
        <v>2</v>
      </c>
      <c r="P67">
        <v>51.38</v>
      </c>
      <c r="Q67" s="11" t="s">
        <v>8316</v>
      </c>
      <c r="R67" t="s">
        <v>8318</v>
      </c>
      <c r="S67" s="15">
        <v>42257.014965277776</v>
      </c>
      <c r="T67" s="15">
        <v>42317.056631944448</v>
      </c>
    </row>
    <row r="68" spans="1:20" ht="192" x14ac:dyDescent="0.2">
      <c r="A68">
        <v>974</v>
      </c>
      <c r="B68" s="9" t="s">
        <v>975</v>
      </c>
      <c r="C68" s="3" t="s">
        <v>5084</v>
      </c>
      <c r="D68" s="5">
        <v>50000</v>
      </c>
      <c r="E68" s="7">
        <v>280</v>
      </c>
      <c r="F68" t="s">
        <v>8220</v>
      </c>
      <c r="G68" t="s">
        <v>8223</v>
      </c>
      <c r="H68" t="s">
        <v>8245</v>
      </c>
      <c r="I68">
        <v>1458925156</v>
      </c>
      <c r="J68">
        <v>1456336756</v>
      </c>
      <c r="K68" t="b">
        <v>0</v>
      </c>
      <c r="L68">
        <v>3</v>
      </c>
      <c r="M68" t="b">
        <v>0</v>
      </c>
      <c r="N68" t="s">
        <v>8271</v>
      </c>
      <c r="O68">
        <v>1</v>
      </c>
      <c r="P68">
        <v>93.33</v>
      </c>
      <c r="Q68" s="11" t="s">
        <v>8316</v>
      </c>
      <c r="R68" t="s">
        <v>8318</v>
      </c>
      <c r="S68" s="15">
        <v>42424.749490740738</v>
      </c>
      <c r="T68" s="15">
        <v>42454.707824074074</v>
      </c>
    </row>
    <row r="69" spans="1:20" ht="208" x14ac:dyDescent="0.2">
      <c r="A69">
        <v>975</v>
      </c>
      <c r="B69" s="9" t="s">
        <v>976</v>
      </c>
      <c r="C69" s="3" t="s">
        <v>5085</v>
      </c>
      <c r="D69" s="5">
        <v>100000</v>
      </c>
      <c r="E69" s="7">
        <v>2607</v>
      </c>
      <c r="F69" t="s">
        <v>8220</v>
      </c>
      <c r="G69" t="s">
        <v>8223</v>
      </c>
      <c r="H69" t="s">
        <v>8245</v>
      </c>
      <c r="I69">
        <v>1467132185</v>
      </c>
      <c r="J69">
        <v>1461948185</v>
      </c>
      <c r="K69" t="b">
        <v>0</v>
      </c>
      <c r="L69">
        <v>24</v>
      </c>
      <c r="M69" t="b">
        <v>0</v>
      </c>
      <c r="N69" t="s">
        <v>8271</v>
      </c>
      <c r="O69">
        <v>3</v>
      </c>
      <c r="P69">
        <v>108.63</v>
      </c>
      <c r="Q69" s="11" t="s">
        <v>8316</v>
      </c>
      <c r="R69" t="s">
        <v>8318</v>
      </c>
      <c r="S69" s="15">
        <v>42489.696585648147</v>
      </c>
      <c r="T69" s="15">
        <v>42549.696585648147</v>
      </c>
    </row>
    <row r="70" spans="1:20" ht="192" x14ac:dyDescent="0.2">
      <c r="A70">
        <v>979</v>
      </c>
      <c r="B70" s="9" t="s">
        <v>980</v>
      </c>
      <c r="C70" s="3" t="s">
        <v>5089</v>
      </c>
      <c r="D70" s="5">
        <v>35000</v>
      </c>
      <c r="E70" s="7">
        <v>28986.16</v>
      </c>
      <c r="F70" t="s">
        <v>8220</v>
      </c>
      <c r="G70" t="s">
        <v>8223</v>
      </c>
      <c r="H70" t="s">
        <v>8245</v>
      </c>
      <c r="I70">
        <v>1466449140</v>
      </c>
      <c r="J70">
        <v>1463392828</v>
      </c>
      <c r="K70" t="b">
        <v>0</v>
      </c>
      <c r="L70">
        <v>96</v>
      </c>
      <c r="M70" t="b">
        <v>0</v>
      </c>
      <c r="N70" t="s">
        <v>8271</v>
      </c>
      <c r="O70">
        <v>83</v>
      </c>
      <c r="P70">
        <v>301.94</v>
      </c>
      <c r="Q70" s="11" t="s">
        <v>8316</v>
      </c>
      <c r="R70" t="s">
        <v>8318</v>
      </c>
      <c r="S70" s="15">
        <v>42506.416990740734</v>
      </c>
      <c r="T70" s="15">
        <v>42541.790972222225</v>
      </c>
    </row>
    <row r="71" spans="1:20" ht="208" x14ac:dyDescent="0.2">
      <c r="A71">
        <v>980</v>
      </c>
      <c r="B71" s="9" t="s">
        <v>981</v>
      </c>
      <c r="C71" s="3" t="s">
        <v>5090</v>
      </c>
      <c r="D71" s="5">
        <v>10000</v>
      </c>
      <c r="E71" s="7">
        <v>1486</v>
      </c>
      <c r="F71" t="s">
        <v>8220</v>
      </c>
      <c r="G71" t="s">
        <v>8223</v>
      </c>
      <c r="H71" t="s">
        <v>8245</v>
      </c>
      <c r="I71">
        <v>1417387322</v>
      </c>
      <c r="J71">
        <v>1413495722</v>
      </c>
      <c r="K71" t="b">
        <v>0</v>
      </c>
      <c r="L71">
        <v>31</v>
      </c>
      <c r="M71" t="b">
        <v>0</v>
      </c>
      <c r="N71" t="s">
        <v>8271</v>
      </c>
      <c r="O71">
        <v>15</v>
      </c>
      <c r="P71">
        <v>47.94</v>
      </c>
      <c r="Q71" s="11" t="s">
        <v>8316</v>
      </c>
      <c r="R71" t="s">
        <v>8318</v>
      </c>
      <c r="S71" s="15">
        <v>41928.904189814813</v>
      </c>
      <c r="T71" s="15">
        <v>41973.945856481485</v>
      </c>
    </row>
    <row r="72" spans="1:20" ht="224" x14ac:dyDescent="0.2">
      <c r="A72">
        <v>981</v>
      </c>
      <c r="B72" s="9" t="s">
        <v>982</v>
      </c>
      <c r="C72" s="3" t="s">
        <v>5091</v>
      </c>
      <c r="D72" s="5">
        <v>88888</v>
      </c>
      <c r="E72" s="7">
        <v>11</v>
      </c>
      <c r="F72" t="s">
        <v>8220</v>
      </c>
      <c r="G72" t="s">
        <v>8223</v>
      </c>
      <c r="H72" t="s">
        <v>8245</v>
      </c>
      <c r="I72">
        <v>1407624222</v>
      </c>
      <c r="J72">
        <v>1405032222</v>
      </c>
      <c r="K72" t="b">
        <v>0</v>
      </c>
      <c r="L72">
        <v>4</v>
      </c>
      <c r="M72" t="b">
        <v>0</v>
      </c>
      <c r="N72" t="s">
        <v>8271</v>
      </c>
      <c r="O72">
        <v>0</v>
      </c>
      <c r="P72">
        <v>2.75</v>
      </c>
      <c r="Q72" s="11" t="s">
        <v>8316</v>
      </c>
      <c r="R72" t="s">
        <v>8318</v>
      </c>
      <c r="S72" s="15">
        <v>41830.947013888886</v>
      </c>
      <c r="T72" s="15">
        <v>41860.947013888886</v>
      </c>
    </row>
    <row r="73" spans="1:20" ht="144" x14ac:dyDescent="0.2">
      <c r="A73">
        <v>982</v>
      </c>
      <c r="B73" s="9" t="s">
        <v>983</v>
      </c>
      <c r="C73" s="3" t="s">
        <v>5092</v>
      </c>
      <c r="D73" s="5">
        <v>17500</v>
      </c>
      <c r="E73" s="7">
        <v>3</v>
      </c>
      <c r="F73" t="s">
        <v>8220</v>
      </c>
      <c r="G73" t="s">
        <v>8223</v>
      </c>
      <c r="H73" t="s">
        <v>8245</v>
      </c>
      <c r="I73">
        <v>1475431486</v>
      </c>
      <c r="J73">
        <v>1472839486</v>
      </c>
      <c r="K73" t="b">
        <v>0</v>
      </c>
      <c r="L73">
        <v>3</v>
      </c>
      <c r="M73" t="b">
        <v>0</v>
      </c>
      <c r="N73" t="s">
        <v>8271</v>
      </c>
      <c r="O73">
        <v>0</v>
      </c>
      <c r="P73">
        <v>1</v>
      </c>
      <c r="Q73" s="11" t="s">
        <v>8316</v>
      </c>
      <c r="R73" t="s">
        <v>8318</v>
      </c>
      <c r="S73" s="15">
        <v>42615.753310185188</v>
      </c>
      <c r="T73" s="15">
        <v>42645.753310185188</v>
      </c>
    </row>
    <row r="74" spans="1:20" ht="208" x14ac:dyDescent="0.2">
      <c r="A74">
        <v>984</v>
      </c>
      <c r="B74" s="9" t="s">
        <v>985</v>
      </c>
      <c r="C74" s="3" t="s">
        <v>5094</v>
      </c>
      <c r="D74" s="5">
        <v>10000</v>
      </c>
      <c r="E74" s="7">
        <v>106</v>
      </c>
      <c r="F74" t="s">
        <v>8220</v>
      </c>
      <c r="G74" t="s">
        <v>8223</v>
      </c>
      <c r="H74" t="s">
        <v>8245</v>
      </c>
      <c r="I74">
        <v>1427507208</v>
      </c>
      <c r="J74">
        <v>1424918808</v>
      </c>
      <c r="K74" t="b">
        <v>0</v>
      </c>
      <c r="L74">
        <v>3</v>
      </c>
      <c r="M74" t="b">
        <v>0</v>
      </c>
      <c r="N74" t="s">
        <v>8271</v>
      </c>
      <c r="O74">
        <v>1</v>
      </c>
      <c r="P74">
        <v>35.33</v>
      </c>
      <c r="Q74" s="11" t="s">
        <v>8316</v>
      </c>
      <c r="R74" t="s">
        <v>8318</v>
      </c>
      <c r="S74" s="15">
        <v>42061.11583333333</v>
      </c>
      <c r="T74" s="15">
        <v>42091.074166666673</v>
      </c>
    </row>
    <row r="75" spans="1:20" ht="64" x14ac:dyDescent="0.2">
      <c r="A75">
        <v>989</v>
      </c>
      <c r="B75" s="9" t="s">
        <v>990</v>
      </c>
      <c r="C75" s="3" t="s">
        <v>5099</v>
      </c>
      <c r="D75" s="5">
        <v>10000</v>
      </c>
      <c r="E75" s="7">
        <v>1677</v>
      </c>
      <c r="F75" t="s">
        <v>8220</v>
      </c>
      <c r="G75" t="s">
        <v>8223</v>
      </c>
      <c r="H75" t="s">
        <v>8245</v>
      </c>
      <c r="I75">
        <v>1475101495</v>
      </c>
      <c r="J75">
        <v>1472509495</v>
      </c>
      <c r="K75" t="b">
        <v>0</v>
      </c>
      <c r="L75">
        <v>32</v>
      </c>
      <c r="M75" t="b">
        <v>0</v>
      </c>
      <c r="N75" t="s">
        <v>8271</v>
      </c>
      <c r="O75">
        <v>17</v>
      </c>
      <c r="P75">
        <v>52.41</v>
      </c>
      <c r="Q75" s="11" t="s">
        <v>8316</v>
      </c>
      <c r="R75" t="s">
        <v>8318</v>
      </c>
      <c r="S75" s="15">
        <v>42611.933969907404</v>
      </c>
      <c r="T75" s="15">
        <v>42641.933969907404</v>
      </c>
    </row>
    <row r="76" spans="1:20" ht="192" x14ac:dyDescent="0.2">
      <c r="A76">
        <v>990</v>
      </c>
      <c r="B76" s="9" t="s">
        <v>991</v>
      </c>
      <c r="C76" s="3" t="s">
        <v>5100</v>
      </c>
      <c r="D76" s="5">
        <v>25000</v>
      </c>
      <c r="E76" s="7">
        <v>26</v>
      </c>
      <c r="F76" t="s">
        <v>8220</v>
      </c>
      <c r="G76" t="s">
        <v>8223</v>
      </c>
      <c r="H76" t="s">
        <v>8245</v>
      </c>
      <c r="I76">
        <v>1409770164</v>
      </c>
      <c r="J76">
        <v>1407178164</v>
      </c>
      <c r="K76" t="b">
        <v>0</v>
      </c>
      <c r="L76">
        <v>2</v>
      </c>
      <c r="M76" t="b">
        <v>0</v>
      </c>
      <c r="N76" t="s">
        <v>8271</v>
      </c>
      <c r="O76">
        <v>0</v>
      </c>
      <c r="P76">
        <v>13</v>
      </c>
      <c r="Q76" s="11" t="s">
        <v>8316</v>
      </c>
      <c r="R76" t="s">
        <v>8318</v>
      </c>
      <c r="S76" s="15">
        <v>41855.784305555557</v>
      </c>
      <c r="T76" s="15">
        <v>41885.784305555557</v>
      </c>
    </row>
    <row r="77" spans="1:20" ht="160" x14ac:dyDescent="0.2">
      <c r="A77">
        <v>992</v>
      </c>
      <c r="B77" s="9" t="s">
        <v>993</v>
      </c>
      <c r="C77" s="3" t="s">
        <v>5102</v>
      </c>
      <c r="D77" s="5">
        <v>100000</v>
      </c>
      <c r="E77" s="7">
        <v>467</v>
      </c>
      <c r="F77" t="s">
        <v>8220</v>
      </c>
      <c r="G77" t="s">
        <v>8223</v>
      </c>
      <c r="H77" t="s">
        <v>8245</v>
      </c>
      <c r="I77">
        <v>1462655519</v>
      </c>
      <c r="J77">
        <v>1457475119</v>
      </c>
      <c r="K77" t="b">
        <v>0</v>
      </c>
      <c r="L77">
        <v>4</v>
      </c>
      <c r="M77" t="b">
        <v>0</v>
      </c>
      <c r="N77" t="s">
        <v>8271</v>
      </c>
      <c r="O77">
        <v>0</v>
      </c>
      <c r="P77">
        <v>116.75</v>
      </c>
      <c r="Q77" s="11" t="s">
        <v>8316</v>
      </c>
      <c r="R77" t="s">
        <v>8318</v>
      </c>
      <c r="S77" s="15">
        <v>42437.924988425926</v>
      </c>
      <c r="T77" s="15">
        <v>42497.883321759262</v>
      </c>
    </row>
    <row r="78" spans="1:20" ht="176" x14ac:dyDescent="0.2">
      <c r="A78">
        <v>993</v>
      </c>
      <c r="B78" s="9" t="s">
        <v>994</v>
      </c>
      <c r="C78" s="3" t="s">
        <v>5103</v>
      </c>
      <c r="D78" s="5">
        <v>70000</v>
      </c>
      <c r="E78" s="7">
        <v>17561</v>
      </c>
      <c r="F78" t="s">
        <v>8220</v>
      </c>
      <c r="G78" t="s">
        <v>8223</v>
      </c>
      <c r="H78" t="s">
        <v>8245</v>
      </c>
      <c r="I78">
        <v>1478926800</v>
      </c>
      <c r="J78">
        <v>1476054568</v>
      </c>
      <c r="K78" t="b">
        <v>0</v>
      </c>
      <c r="L78">
        <v>196</v>
      </c>
      <c r="M78" t="b">
        <v>0</v>
      </c>
      <c r="N78" t="s">
        <v>8271</v>
      </c>
      <c r="O78">
        <v>25</v>
      </c>
      <c r="P78">
        <v>89.6</v>
      </c>
      <c r="Q78" s="11" t="s">
        <v>8316</v>
      </c>
      <c r="R78" t="s">
        <v>8318</v>
      </c>
      <c r="S78" s="15">
        <v>42652.964907407411</v>
      </c>
      <c r="T78" s="15">
        <v>42686.208333333328</v>
      </c>
    </row>
    <row r="79" spans="1:20" ht="256" x14ac:dyDescent="0.2">
      <c r="A79">
        <v>994</v>
      </c>
      <c r="B79" s="9" t="s">
        <v>995</v>
      </c>
      <c r="C79" s="3" t="s">
        <v>5104</v>
      </c>
      <c r="D79" s="5">
        <v>200000</v>
      </c>
      <c r="E79" s="7">
        <v>4669</v>
      </c>
      <c r="F79" t="s">
        <v>8220</v>
      </c>
      <c r="G79" t="s">
        <v>8223</v>
      </c>
      <c r="H79" t="s">
        <v>8245</v>
      </c>
      <c r="I79">
        <v>1417388340</v>
      </c>
      <c r="J79">
        <v>1412835530</v>
      </c>
      <c r="K79" t="b">
        <v>0</v>
      </c>
      <c r="L79">
        <v>11</v>
      </c>
      <c r="M79" t="b">
        <v>0</v>
      </c>
      <c r="N79" t="s">
        <v>8271</v>
      </c>
      <c r="O79">
        <v>2</v>
      </c>
      <c r="P79">
        <v>424.45</v>
      </c>
      <c r="Q79" s="11" t="s">
        <v>8316</v>
      </c>
      <c r="R79" t="s">
        <v>8318</v>
      </c>
      <c r="S79" s="15">
        <v>41921.263078703705</v>
      </c>
      <c r="T79" s="15">
        <v>41973.957638888889</v>
      </c>
    </row>
    <row r="80" spans="1:20" ht="192" x14ac:dyDescent="0.2">
      <c r="A80">
        <v>995</v>
      </c>
      <c r="B80" s="9" t="s">
        <v>996</v>
      </c>
      <c r="C80" s="3" t="s">
        <v>5105</v>
      </c>
      <c r="D80" s="5">
        <v>10000</v>
      </c>
      <c r="E80" s="7">
        <v>726</v>
      </c>
      <c r="F80" t="s">
        <v>8220</v>
      </c>
      <c r="G80" t="s">
        <v>8223</v>
      </c>
      <c r="H80" t="s">
        <v>8245</v>
      </c>
      <c r="I80">
        <v>1417276800</v>
      </c>
      <c r="J80">
        <v>1415140480</v>
      </c>
      <c r="K80" t="b">
        <v>0</v>
      </c>
      <c r="L80">
        <v>9</v>
      </c>
      <c r="M80" t="b">
        <v>0</v>
      </c>
      <c r="N80" t="s">
        <v>8271</v>
      </c>
      <c r="O80">
        <v>7</v>
      </c>
      <c r="P80">
        <v>80.67</v>
      </c>
      <c r="Q80" s="11" t="s">
        <v>8316</v>
      </c>
      <c r="R80" t="s">
        <v>8318</v>
      </c>
      <c r="S80" s="15">
        <v>41947.940740740742</v>
      </c>
      <c r="T80" s="15">
        <v>41972.666666666672</v>
      </c>
    </row>
    <row r="81" spans="1:20" ht="144" x14ac:dyDescent="0.2">
      <c r="A81">
        <v>996</v>
      </c>
      <c r="B81" s="9" t="s">
        <v>997</v>
      </c>
      <c r="C81" s="3" t="s">
        <v>5106</v>
      </c>
      <c r="D81" s="5">
        <v>4000</v>
      </c>
      <c r="E81" s="7">
        <v>65</v>
      </c>
      <c r="F81" t="s">
        <v>8220</v>
      </c>
      <c r="G81" t="s">
        <v>8223</v>
      </c>
      <c r="H81" t="s">
        <v>8245</v>
      </c>
      <c r="I81">
        <v>1406474820</v>
      </c>
      <c r="J81">
        <v>1403902060</v>
      </c>
      <c r="K81" t="b">
        <v>0</v>
      </c>
      <c r="L81">
        <v>5</v>
      </c>
      <c r="M81" t="b">
        <v>0</v>
      </c>
      <c r="N81" t="s">
        <v>8271</v>
      </c>
      <c r="O81">
        <v>2</v>
      </c>
      <c r="P81">
        <v>13</v>
      </c>
      <c r="Q81" s="11" t="s">
        <v>8316</v>
      </c>
      <c r="R81" t="s">
        <v>8318</v>
      </c>
      <c r="S81" s="15">
        <v>41817.866435185184</v>
      </c>
      <c r="T81" s="15">
        <v>41847.643750000003</v>
      </c>
    </row>
    <row r="82" spans="1:20" ht="144" x14ac:dyDescent="0.2">
      <c r="A82">
        <v>997</v>
      </c>
      <c r="B82" s="9" t="s">
        <v>998</v>
      </c>
      <c r="C82" s="3" t="s">
        <v>5107</v>
      </c>
      <c r="D82" s="5">
        <v>5000</v>
      </c>
      <c r="E82" s="7">
        <v>65</v>
      </c>
      <c r="F82" t="s">
        <v>8220</v>
      </c>
      <c r="G82" t="s">
        <v>8223</v>
      </c>
      <c r="H82" t="s">
        <v>8245</v>
      </c>
      <c r="I82">
        <v>1417145297</v>
      </c>
      <c r="J82">
        <v>1414549697</v>
      </c>
      <c r="K82" t="b">
        <v>0</v>
      </c>
      <c r="L82">
        <v>8</v>
      </c>
      <c r="M82" t="b">
        <v>0</v>
      </c>
      <c r="N82" t="s">
        <v>8271</v>
      </c>
      <c r="O82">
        <v>1</v>
      </c>
      <c r="P82">
        <v>8.1300000000000008</v>
      </c>
      <c r="Q82" s="11" t="s">
        <v>8316</v>
      </c>
      <c r="R82" t="s">
        <v>8318</v>
      </c>
      <c r="S82" s="15">
        <v>41941.10297453704</v>
      </c>
      <c r="T82" s="15">
        <v>41971.144641203704</v>
      </c>
    </row>
  </sheetData>
  <conditionalFormatting sqref="F1:F82">
    <cfRule type="containsText" dxfId="5" priority="2" operator="containsText" text="canceled">
      <formula>NOT(ISERROR(SEARCH("canceled",F1)))</formula>
    </cfRule>
    <cfRule type="containsText" dxfId="4" priority="3" operator="containsText" text="failed">
      <formula>NOT(ISERROR(SEARCH("failed",F1)))</formula>
    </cfRule>
    <cfRule type="containsText" dxfId="3" priority="4" operator="containsText" text="successful">
      <formula>NOT(ISERROR(SEARCH("successful",F1)))</formula>
    </cfRule>
  </conditionalFormatting>
  <conditionalFormatting sqref="O2:O82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A7D18-753A-A74E-8DC8-BDC0F5AC6E8A}">
  <dimension ref="A1:T12"/>
  <sheetViews>
    <sheetView workbookViewId="0">
      <selection activeCell="V3" sqref="V3"/>
    </sheetView>
  </sheetViews>
  <sheetFormatPr baseColWidth="10" defaultRowHeight="15" x14ac:dyDescent="0.2"/>
  <sheetData>
    <row r="1" spans="1:20" ht="16" x14ac:dyDescent="0.2">
      <c r="A1" s="20" t="s">
        <v>0</v>
      </c>
      <c r="B1" s="21" t="s">
        <v>1</v>
      </c>
      <c r="C1" s="21" t="s">
        <v>4110</v>
      </c>
      <c r="D1" s="22" t="s">
        <v>8394</v>
      </c>
      <c r="E1" s="23" t="s">
        <v>8217</v>
      </c>
      <c r="F1" s="20" t="s">
        <v>8363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8304</v>
      </c>
      <c r="O1" s="20" t="s">
        <v>8305</v>
      </c>
      <c r="P1" s="20" t="s">
        <v>8306</v>
      </c>
      <c r="Q1" s="24" t="s">
        <v>8362</v>
      </c>
      <c r="R1" s="20" t="s">
        <v>8357</v>
      </c>
      <c r="S1" s="20" t="s">
        <v>8365</v>
      </c>
      <c r="T1" s="20" t="s">
        <v>8366</v>
      </c>
    </row>
    <row r="2" spans="1:20" ht="208" x14ac:dyDescent="0.2">
      <c r="A2" s="25">
        <v>3188</v>
      </c>
      <c r="B2" s="26" t="s">
        <v>3188</v>
      </c>
      <c r="C2" s="26" t="s">
        <v>7298</v>
      </c>
      <c r="D2" s="27">
        <v>200</v>
      </c>
      <c r="E2" s="28">
        <v>130</v>
      </c>
      <c r="F2" s="45" t="s">
        <v>8220</v>
      </c>
      <c r="G2" s="25" t="s">
        <v>8224</v>
      </c>
      <c r="H2" s="25" t="s">
        <v>8246</v>
      </c>
      <c r="I2" s="25">
        <v>1433930302</v>
      </c>
      <c r="J2" s="25">
        <v>1432115902</v>
      </c>
      <c r="K2" s="25" t="b">
        <v>0</v>
      </c>
      <c r="L2" s="25">
        <v>9</v>
      </c>
      <c r="M2" s="25" t="b">
        <v>0</v>
      </c>
      <c r="N2" s="25" t="s">
        <v>8303</v>
      </c>
      <c r="O2" s="46">
        <v>65</v>
      </c>
      <c r="P2" s="25">
        <v>14.44</v>
      </c>
      <c r="Q2" s="31" t="s">
        <v>8314</v>
      </c>
      <c r="R2" s="25" t="s">
        <v>8356</v>
      </c>
      <c r="S2" s="32">
        <v>42144</v>
      </c>
      <c r="T2" s="32">
        <v>42165</v>
      </c>
    </row>
    <row r="3" spans="1:20" ht="192" x14ac:dyDescent="0.2">
      <c r="A3" s="25">
        <v>3192</v>
      </c>
      <c r="B3" s="26" t="s">
        <v>3192</v>
      </c>
      <c r="C3" s="26" t="s">
        <v>7302</v>
      </c>
      <c r="D3" s="27">
        <v>10000</v>
      </c>
      <c r="E3" s="28">
        <v>102</v>
      </c>
      <c r="F3" s="45" t="s">
        <v>8220</v>
      </c>
      <c r="G3" s="25" t="s">
        <v>8224</v>
      </c>
      <c r="H3" s="25" t="s">
        <v>8246</v>
      </c>
      <c r="I3" s="25">
        <v>1425160800</v>
      </c>
      <c r="J3" s="25">
        <v>1421274859</v>
      </c>
      <c r="K3" s="25" t="b">
        <v>0</v>
      </c>
      <c r="L3" s="25">
        <v>8</v>
      </c>
      <c r="M3" s="25" t="b">
        <v>0</v>
      </c>
      <c r="N3" s="25" t="s">
        <v>8303</v>
      </c>
      <c r="O3" s="47">
        <v>1</v>
      </c>
      <c r="P3" s="25">
        <v>12.75</v>
      </c>
      <c r="Q3" s="31" t="s">
        <v>8314</v>
      </c>
      <c r="R3" s="25" t="s">
        <v>8356</v>
      </c>
      <c r="S3" s="32">
        <v>42018</v>
      </c>
      <c r="T3" s="32">
        <v>42063</v>
      </c>
    </row>
    <row r="4" spans="1:20" ht="208" x14ac:dyDescent="0.2">
      <c r="A4" s="25">
        <v>3193</v>
      </c>
      <c r="B4" s="26" t="s">
        <v>3193</v>
      </c>
      <c r="C4" s="26" t="s">
        <v>7303</v>
      </c>
      <c r="D4" s="27">
        <v>5000</v>
      </c>
      <c r="E4" s="28">
        <v>587</v>
      </c>
      <c r="F4" s="45" t="s">
        <v>8220</v>
      </c>
      <c r="G4" s="25" t="s">
        <v>8224</v>
      </c>
      <c r="H4" s="25" t="s">
        <v>8246</v>
      </c>
      <c r="I4" s="25">
        <v>1424474056</v>
      </c>
      <c r="J4" s="25">
        <v>1420586056</v>
      </c>
      <c r="K4" s="25" t="b">
        <v>0</v>
      </c>
      <c r="L4" s="25">
        <v>24</v>
      </c>
      <c r="M4" s="25" t="b">
        <v>0</v>
      </c>
      <c r="N4" s="25" t="s">
        <v>8303</v>
      </c>
      <c r="O4" s="48">
        <v>12</v>
      </c>
      <c r="P4" s="25">
        <v>24.46</v>
      </c>
      <c r="Q4" s="31" t="s">
        <v>8314</v>
      </c>
      <c r="R4" s="25" t="s">
        <v>8356</v>
      </c>
      <c r="S4" s="32">
        <v>42010</v>
      </c>
      <c r="T4" s="32">
        <v>42055</v>
      </c>
    </row>
    <row r="5" spans="1:20" ht="208" x14ac:dyDescent="0.2">
      <c r="A5" s="25">
        <v>3201</v>
      </c>
      <c r="B5" s="26" t="s">
        <v>3201</v>
      </c>
      <c r="C5" s="26" t="s">
        <v>7311</v>
      </c>
      <c r="D5" s="27">
        <v>2000</v>
      </c>
      <c r="E5" s="28">
        <v>25</v>
      </c>
      <c r="F5" s="45" t="s">
        <v>8220</v>
      </c>
      <c r="G5" s="25" t="s">
        <v>8224</v>
      </c>
      <c r="H5" s="25" t="s">
        <v>8246</v>
      </c>
      <c r="I5" s="25">
        <v>1409509477</v>
      </c>
      <c r="J5" s="25">
        <v>1407695077</v>
      </c>
      <c r="K5" s="25" t="b">
        <v>0</v>
      </c>
      <c r="L5" s="25">
        <v>2</v>
      </c>
      <c r="M5" s="25" t="b">
        <v>0</v>
      </c>
      <c r="N5" s="25" t="s">
        <v>8303</v>
      </c>
      <c r="O5" s="47">
        <v>1</v>
      </c>
      <c r="P5" s="25">
        <v>12.5</v>
      </c>
      <c r="Q5" s="31" t="s">
        <v>8314</v>
      </c>
      <c r="R5" s="25" t="s">
        <v>8356</v>
      </c>
      <c r="S5" s="32">
        <v>41861</v>
      </c>
      <c r="T5" s="32">
        <v>41882</v>
      </c>
    </row>
    <row r="6" spans="1:20" ht="192" x14ac:dyDescent="0.2">
      <c r="A6" s="25">
        <v>3205</v>
      </c>
      <c r="B6" s="26" t="s">
        <v>3205</v>
      </c>
      <c r="C6" s="26" t="s">
        <v>7315</v>
      </c>
      <c r="D6" s="27">
        <v>8000</v>
      </c>
      <c r="E6" s="28">
        <v>273</v>
      </c>
      <c r="F6" s="45" t="s">
        <v>8220</v>
      </c>
      <c r="G6" s="25" t="s">
        <v>8224</v>
      </c>
      <c r="H6" s="25" t="s">
        <v>8246</v>
      </c>
      <c r="I6" s="25">
        <v>1430470772</v>
      </c>
      <c r="J6" s="25">
        <v>1427878772</v>
      </c>
      <c r="K6" s="25" t="b">
        <v>0</v>
      </c>
      <c r="L6" s="25">
        <v>12</v>
      </c>
      <c r="M6" s="25" t="b">
        <v>0</v>
      </c>
      <c r="N6" s="25" t="s">
        <v>8303</v>
      </c>
      <c r="O6" s="49">
        <v>3</v>
      </c>
      <c r="P6" s="25">
        <v>22.75</v>
      </c>
      <c r="Q6" s="31" t="s">
        <v>8314</v>
      </c>
      <c r="R6" s="25" t="s">
        <v>8356</v>
      </c>
      <c r="S6" s="32">
        <v>42095</v>
      </c>
      <c r="T6" s="32">
        <v>42125</v>
      </c>
    </row>
    <row r="7" spans="1:20" ht="208" x14ac:dyDescent="0.2">
      <c r="A7" s="25">
        <v>3630</v>
      </c>
      <c r="B7" s="26" t="s">
        <v>3628</v>
      </c>
      <c r="C7" s="26" t="s">
        <v>7740</v>
      </c>
      <c r="D7" s="27">
        <v>3000</v>
      </c>
      <c r="E7" s="28">
        <v>1</v>
      </c>
      <c r="F7" s="45" t="s">
        <v>8220</v>
      </c>
      <c r="G7" s="25" t="s">
        <v>8224</v>
      </c>
      <c r="H7" s="25" t="s">
        <v>8246</v>
      </c>
      <c r="I7" s="25">
        <v>1417295990</v>
      </c>
      <c r="J7" s="25">
        <v>1414700390</v>
      </c>
      <c r="K7" s="25" t="b">
        <v>0</v>
      </c>
      <c r="L7" s="25">
        <v>1</v>
      </c>
      <c r="M7" s="25" t="b">
        <v>0</v>
      </c>
      <c r="N7" s="25" t="s">
        <v>8303</v>
      </c>
      <c r="O7" s="45">
        <v>0</v>
      </c>
      <c r="P7" s="25">
        <v>1</v>
      </c>
      <c r="Q7" s="31" t="s">
        <v>8314</v>
      </c>
      <c r="R7" s="25" t="s">
        <v>8356</v>
      </c>
      <c r="S7" s="32">
        <v>41942</v>
      </c>
      <c r="T7" s="32">
        <v>41972</v>
      </c>
    </row>
    <row r="8" spans="1:20" ht="208" x14ac:dyDescent="0.2">
      <c r="A8" s="25">
        <v>3632</v>
      </c>
      <c r="B8" s="26" t="s">
        <v>3630</v>
      </c>
      <c r="C8" s="26" t="s">
        <v>7742</v>
      </c>
      <c r="D8" s="27">
        <v>500</v>
      </c>
      <c r="E8" s="28">
        <v>100</v>
      </c>
      <c r="F8" s="45" t="s">
        <v>8220</v>
      </c>
      <c r="G8" s="25" t="s">
        <v>8224</v>
      </c>
      <c r="H8" s="25" t="s">
        <v>8246</v>
      </c>
      <c r="I8" s="25">
        <v>1416781749</v>
      </c>
      <c r="J8" s="25">
        <v>1415053749</v>
      </c>
      <c r="K8" s="25" t="b">
        <v>0</v>
      </c>
      <c r="L8" s="25">
        <v>1</v>
      </c>
      <c r="M8" s="25" t="b">
        <v>0</v>
      </c>
      <c r="N8" s="25" t="s">
        <v>8303</v>
      </c>
      <c r="O8" s="50">
        <v>20</v>
      </c>
      <c r="P8" s="25">
        <v>100</v>
      </c>
      <c r="Q8" s="31" t="s">
        <v>8314</v>
      </c>
      <c r="R8" s="25" t="s">
        <v>8356</v>
      </c>
      <c r="S8" s="32">
        <v>41946</v>
      </c>
      <c r="T8" s="32">
        <v>41966</v>
      </c>
    </row>
    <row r="9" spans="1:20" ht="208" x14ac:dyDescent="0.2">
      <c r="A9" s="25">
        <v>3647</v>
      </c>
      <c r="B9" s="26" t="s">
        <v>3645</v>
      </c>
      <c r="C9" s="26" t="s">
        <v>7757</v>
      </c>
      <c r="D9" s="27">
        <v>500</v>
      </c>
      <c r="E9" s="28">
        <v>30</v>
      </c>
      <c r="F9" s="45" t="s">
        <v>8220</v>
      </c>
      <c r="G9" s="25" t="s">
        <v>8224</v>
      </c>
      <c r="H9" s="25" t="s">
        <v>8246</v>
      </c>
      <c r="I9" s="25">
        <v>1475258327</v>
      </c>
      <c r="J9" s="25">
        <v>1471370327</v>
      </c>
      <c r="K9" s="25" t="b">
        <v>0</v>
      </c>
      <c r="L9" s="25">
        <v>2</v>
      </c>
      <c r="M9" s="25" t="b">
        <v>0</v>
      </c>
      <c r="N9" s="25" t="s">
        <v>8303</v>
      </c>
      <c r="O9" s="51">
        <v>6</v>
      </c>
      <c r="P9" s="25">
        <v>15</v>
      </c>
      <c r="Q9" s="31" t="s">
        <v>8314</v>
      </c>
      <c r="R9" s="25" t="s">
        <v>8356</v>
      </c>
      <c r="S9" s="32">
        <v>42598</v>
      </c>
      <c r="T9" s="32">
        <v>42643</v>
      </c>
    </row>
    <row r="10" spans="1:20" ht="176" x14ac:dyDescent="0.2">
      <c r="A10" s="25">
        <v>3789</v>
      </c>
      <c r="B10" s="26" t="s">
        <v>3786</v>
      </c>
      <c r="C10" s="26" t="s">
        <v>7899</v>
      </c>
      <c r="D10" s="27">
        <v>3550</v>
      </c>
      <c r="E10" s="28">
        <v>116</v>
      </c>
      <c r="F10" s="45" t="s">
        <v>8220</v>
      </c>
      <c r="G10" s="25" t="s">
        <v>8224</v>
      </c>
      <c r="H10" s="25" t="s">
        <v>8246</v>
      </c>
      <c r="I10" s="25">
        <v>1434395418</v>
      </c>
      <c r="J10" s="25">
        <v>1431630618</v>
      </c>
      <c r="K10" s="25" t="b">
        <v>0</v>
      </c>
      <c r="L10" s="25">
        <v>4</v>
      </c>
      <c r="M10" s="25" t="b">
        <v>0</v>
      </c>
      <c r="N10" s="25" t="s">
        <v>8303</v>
      </c>
      <c r="O10" s="49">
        <v>3</v>
      </c>
      <c r="P10" s="25">
        <v>29</v>
      </c>
      <c r="Q10" s="31" t="s">
        <v>8314</v>
      </c>
      <c r="R10" s="25" t="s">
        <v>8356</v>
      </c>
      <c r="S10" s="32">
        <v>42138</v>
      </c>
      <c r="T10" s="32">
        <v>42170</v>
      </c>
    </row>
    <row r="11" spans="1:20" ht="240" x14ac:dyDescent="0.2">
      <c r="A11" s="25">
        <v>3794</v>
      </c>
      <c r="B11" s="26" t="s">
        <v>3791</v>
      </c>
      <c r="C11" s="26" t="s">
        <v>7904</v>
      </c>
      <c r="D11" s="27">
        <v>5000</v>
      </c>
      <c r="E11" s="28">
        <v>50</v>
      </c>
      <c r="F11" s="45" t="s">
        <v>8220</v>
      </c>
      <c r="G11" s="25" t="s">
        <v>8224</v>
      </c>
      <c r="H11" s="25" t="s">
        <v>8246</v>
      </c>
      <c r="I11" s="25">
        <v>1433685354</v>
      </c>
      <c r="J11" s="25">
        <v>1431093354</v>
      </c>
      <c r="K11" s="25" t="b">
        <v>0</v>
      </c>
      <c r="L11" s="25">
        <v>1</v>
      </c>
      <c r="M11" s="25" t="b">
        <v>0</v>
      </c>
      <c r="N11" s="25" t="s">
        <v>8303</v>
      </c>
      <c r="O11" s="47">
        <v>1</v>
      </c>
      <c r="P11" s="25">
        <v>50</v>
      </c>
      <c r="Q11" s="31" t="s">
        <v>8314</v>
      </c>
      <c r="R11" s="25" t="s">
        <v>8356</v>
      </c>
      <c r="S11" s="32">
        <v>42132</v>
      </c>
      <c r="T11" s="32">
        <v>42162</v>
      </c>
    </row>
    <row r="12" spans="1:20" ht="160" x14ac:dyDescent="0.2">
      <c r="A12" s="25">
        <v>3795</v>
      </c>
      <c r="B12" s="26" t="s">
        <v>3792</v>
      </c>
      <c r="C12" s="26" t="s">
        <v>7905</v>
      </c>
      <c r="D12" s="27">
        <v>600</v>
      </c>
      <c r="E12" s="28">
        <v>10</v>
      </c>
      <c r="F12" s="45" t="s">
        <v>8220</v>
      </c>
      <c r="G12" s="25" t="s">
        <v>8224</v>
      </c>
      <c r="H12" s="25" t="s">
        <v>8246</v>
      </c>
      <c r="I12" s="25">
        <v>1440801000</v>
      </c>
      <c r="J12" s="25">
        <v>1437042490</v>
      </c>
      <c r="K12" s="25" t="b">
        <v>0</v>
      </c>
      <c r="L12" s="25">
        <v>2</v>
      </c>
      <c r="M12" s="25" t="b">
        <v>0</v>
      </c>
      <c r="N12" s="25" t="s">
        <v>8303</v>
      </c>
      <c r="O12" s="52">
        <v>2</v>
      </c>
      <c r="P12" s="25">
        <v>5</v>
      </c>
      <c r="Q12" s="31" t="s">
        <v>8314</v>
      </c>
      <c r="R12" s="25" t="s">
        <v>8356</v>
      </c>
      <c r="S12" s="32">
        <v>42201</v>
      </c>
      <c r="T12" s="32">
        <v>42244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B51D5-9875-A042-A46F-C998B850744C}">
  <dimension ref="A1:T11"/>
  <sheetViews>
    <sheetView workbookViewId="0">
      <selection activeCell="O3" sqref="O3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8393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8305</v>
      </c>
      <c r="P1" s="1" t="s">
        <v>8306</v>
      </c>
      <c r="Q1" s="10" t="s">
        <v>8362</v>
      </c>
      <c r="R1" s="1" t="s">
        <v>8357</v>
      </c>
      <c r="S1" s="1" t="s">
        <v>8365</v>
      </c>
      <c r="T1" s="1" t="s">
        <v>8366</v>
      </c>
    </row>
    <row r="2" spans="1:20" ht="208" x14ac:dyDescent="0.2">
      <c r="A2">
        <v>2922</v>
      </c>
      <c r="B2" s="9" t="s">
        <v>2922</v>
      </c>
      <c r="C2" s="3" t="s">
        <v>7032</v>
      </c>
      <c r="D2" s="5">
        <v>500</v>
      </c>
      <c r="E2" s="7">
        <v>500</v>
      </c>
      <c r="F2" t="s">
        <v>8218</v>
      </c>
      <c r="G2" t="s">
        <v>8224</v>
      </c>
      <c r="H2" t="s">
        <v>8246</v>
      </c>
      <c r="I2">
        <v>1431982727</v>
      </c>
      <c r="J2">
        <v>1428094727</v>
      </c>
      <c r="K2" t="b">
        <v>0</v>
      </c>
      <c r="L2">
        <v>6</v>
      </c>
      <c r="M2" t="b">
        <v>1</v>
      </c>
      <c r="N2" t="s">
        <v>8303</v>
      </c>
      <c r="O2">
        <v>100</v>
      </c>
      <c r="P2">
        <v>83.33</v>
      </c>
      <c r="Q2" s="11" t="s">
        <v>8314</v>
      </c>
      <c r="R2" t="s">
        <v>8356</v>
      </c>
      <c r="S2" s="15">
        <v>42097.874155092592</v>
      </c>
      <c r="T2" s="15">
        <v>42142.874155092592</v>
      </c>
    </row>
    <row r="3" spans="1:20" ht="208" x14ac:dyDescent="0.2">
      <c r="A3">
        <v>2930</v>
      </c>
      <c r="B3" s="9" t="s">
        <v>2930</v>
      </c>
      <c r="C3" s="3" t="s">
        <v>7040</v>
      </c>
      <c r="D3" s="5">
        <v>10000</v>
      </c>
      <c r="E3" s="7">
        <v>10092</v>
      </c>
      <c r="F3" t="s">
        <v>8218</v>
      </c>
      <c r="G3" t="s">
        <v>8224</v>
      </c>
      <c r="H3" t="s">
        <v>8246</v>
      </c>
      <c r="I3">
        <v>1431007264</v>
      </c>
      <c r="J3">
        <v>1428415264</v>
      </c>
      <c r="K3" t="b">
        <v>0</v>
      </c>
      <c r="L3">
        <v>62</v>
      </c>
      <c r="M3" t="b">
        <v>1</v>
      </c>
      <c r="N3" t="s">
        <v>8303</v>
      </c>
      <c r="O3">
        <v>101</v>
      </c>
      <c r="P3">
        <v>162.77000000000001</v>
      </c>
      <c r="Q3" s="11" t="s">
        <v>8314</v>
      </c>
      <c r="R3" t="s">
        <v>8356</v>
      </c>
      <c r="S3" s="15">
        <v>42101.584074074075</v>
      </c>
      <c r="T3" s="15">
        <v>42131.584074074075</v>
      </c>
    </row>
    <row r="4" spans="1:20" ht="144" x14ac:dyDescent="0.2">
      <c r="A4">
        <v>2937</v>
      </c>
      <c r="B4" s="9" t="s">
        <v>2937</v>
      </c>
      <c r="C4" s="3" t="s">
        <v>7047</v>
      </c>
      <c r="D4" s="5">
        <v>1500</v>
      </c>
      <c r="E4" s="7">
        <v>2000</v>
      </c>
      <c r="F4" t="s">
        <v>8218</v>
      </c>
      <c r="G4" t="s">
        <v>8224</v>
      </c>
      <c r="H4" t="s">
        <v>8246</v>
      </c>
      <c r="I4">
        <v>1405249113</v>
      </c>
      <c r="J4">
        <v>1402657113</v>
      </c>
      <c r="K4" t="b">
        <v>0</v>
      </c>
      <c r="L4">
        <v>55</v>
      </c>
      <c r="M4" t="b">
        <v>1</v>
      </c>
      <c r="N4" t="s">
        <v>8303</v>
      </c>
      <c r="O4">
        <v>133</v>
      </c>
      <c r="P4">
        <v>36.36</v>
      </c>
      <c r="Q4" s="11" t="s">
        <v>8314</v>
      </c>
      <c r="R4" t="s">
        <v>8356</v>
      </c>
      <c r="S4" s="15">
        <v>41803.457326388889</v>
      </c>
      <c r="T4" s="15">
        <v>41833.457326388889</v>
      </c>
    </row>
    <row r="5" spans="1:20" ht="224" x14ac:dyDescent="0.2">
      <c r="A5">
        <v>3752</v>
      </c>
      <c r="B5" s="9" t="s">
        <v>3749</v>
      </c>
      <c r="C5" s="3" t="s">
        <v>7862</v>
      </c>
      <c r="D5" s="5">
        <v>500</v>
      </c>
      <c r="E5" s="7">
        <v>565</v>
      </c>
      <c r="F5" t="s">
        <v>8218</v>
      </c>
      <c r="G5" t="s">
        <v>8224</v>
      </c>
      <c r="H5" t="s">
        <v>8246</v>
      </c>
      <c r="I5">
        <v>1476651600</v>
      </c>
      <c r="J5">
        <v>1473189335</v>
      </c>
      <c r="K5" t="b">
        <v>0</v>
      </c>
      <c r="L5">
        <v>15</v>
      </c>
      <c r="M5" t="b">
        <v>1</v>
      </c>
      <c r="N5" t="s">
        <v>8303</v>
      </c>
      <c r="O5">
        <v>113</v>
      </c>
      <c r="P5">
        <v>37.67</v>
      </c>
      <c r="Q5" s="11" t="s">
        <v>8314</v>
      </c>
      <c r="R5" t="s">
        <v>8356</v>
      </c>
      <c r="S5" s="15">
        <v>42619.802488425921</v>
      </c>
      <c r="T5" s="15">
        <v>42659.875</v>
      </c>
    </row>
    <row r="6" spans="1:20" ht="192" x14ac:dyDescent="0.2">
      <c r="A6">
        <v>3755</v>
      </c>
      <c r="B6" s="9" t="s">
        <v>3752</v>
      </c>
      <c r="C6" s="3" t="s">
        <v>7865</v>
      </c>
      <c r="D6" s="5">
        <v>550</v>
      </c>
      <c r="E6" s="7">
        <v>713</v>
      </c>
      <c r="F6" t="s">
        <v>8218</v>
      </c>
      <c r="G6" t="s">
        <v>8224</v>
      </c>
      <c r="H6" t="s">
        <v>8246</v>
      </c>
      <c r="I6">
        <v>1460753307</v>
      </c>
      <c r="J6">
        <v>1458161307</v>
      </c>
      <c r="K6" t="b">
        <v>0</v>
      </c>
      <c r="L6">
        <v>28</v>
      </c>
      <c r="M6" t="b">
        <v>1</v>
      </c>
      <c r="N6" t="s">
        <v>8303</v>
      </c>
      <c r="O6">
        <v>130</v>
      </c>
      <c r="P6">
        <v>25.46</v>
      </c>
      <c r="Q6" s="11" t="s">
        <v>8314</v>
      </c>
      <c r="R6" t="s">
        <v>8356</v>
      </c>
      <c r="S6" s="15">
        <v>42445.866979166662</v>
      </c>
      <c r="T6" s="15">
        <v>42475.866979166662</v>
      </c>
    </row>
    <row r="7" spans="1:20" ht="224" x14ac:dyDescent="0.2">
      <c r="A7">
        <v>3761</v>
      </c>
      <c r="B7" s="9" t="s">
        <v>3758</v>
      </c>
      <c r="C7" s="3" t="s">
        <v>7871</v>
      </c>
      <c r="D7" s="5">
        <v>500</v>
      </c>
      <c r="E7" s="7">
        <v>500</v>
      </c>
      <c r="F7" t="s">
        <v>8218</v>
      </c>
      <c r="G7" t="s">
        <v>8224</v>
      </c>
      <c r="H7" t="s">
        <v>8246</v>
      </c>
      <c r="I7">
        <v>1439247600</v>
      </c>
      <c r="J7">
        <v>1434625937</v>
      </c>
      <c r="K7" t="b">
        <v>0</v>
      </c>
      <c r="L7">
        <v>3</v>
      </c>
      <c r="M7" t="b">
        <v>1</v>
      </c>
      <c r="N7" t="s">
        <v>8303</v>
      </c>
      <c r="O7">
        <v>100</v>
      </c>
      <c r="P7">
        <v>166.67</v>
      </c>
      <c r="Q7" s="11" t="s">
        <v>8314</v>
      </c>
      <c r="R7" t="s">
        <v>8356</v>
      </c>
      <c r="S7" s="15">
        <v>42173.466863425929</v>
      </c>
      <c r="T7" s="15">
        <v>42226.958333333328</v>
      </c>
    </row>
    <row r="8" spans="1:20" ht="208" x14ac:dyDescent="0.2">
      <c r="A8">
        <v>3762</v>
      </c>
      <c r="B8" s="9" t="s">
        <v>3759</v>
      </c>
      <c r="C8" s="3" t="s">
        <v>7872</v>
      </c>
      <c r="D8" s="5">
        <v>1250</v>
      </c>
      <c r="E8" s="7">
        <v>1328</v>
      </c>
      <c r="F8" t="s">
        <v>8218</v>
      </c>
      <c r="G8" t="s">
        <v>8224</v>
      </c>
      <c r="H8" t="s">
        <v>8246</v>
      </c>
      <c r="I8">
        <v>1438543889</v>
      </c>
      <c r="J8">
        <v>1436383889</v>
      </c>
      <c r="K8" t="b">
        <v>0</v>
      </c>
      <c r="L8">
        <v>28</v>
      </c>
      <c r="M8" t="b">
        <v>1</v>
      </c>
      <c r="N8" t="s">
        <v>8303</v>
      </c>
      <c r="O8">
        <v>106</v>
      </c>
      <c r="P8">
        <v>47.43</v>
      </c>
      <c r="Q8" s="11" t="s">
        <v>8314</v>
      </c>
      <c r="R8" t="s">
        <v>8356</v>
      </c>
      <c r="S8" s="15">
        <v>42193.813530092593</v>
      </c>
      <c r="T8" s="15">
        <v>42218.813530092593</v>
      </c>
    </row>
    <row r="9" spans="1:20" ht="224" x14ac:dyDescent="0.2">
      <c r="A9">
        <v>3770</v>
      </c>
      <c r="B9" s="9" t="s">
        <v>3767</v>
      </c>
      <c r="C9" s="3" t="s">
        <v>7880</v>
      </c>
      <c r="D9" s="5">
        <v>2000</v>
      </c>
      <c r="E9" s="7">
        <v>2000</v>
      </c>
      <c r="F9" t="s">
        <v>8218</v>
      </c>
      <c r="G9" t="s">
        <v>8224</v>
      </c>
      <c r="H9" t="s">
        <v>8246</v>
      </c>
      <c r="I9">
        <v>1434234010</v>
      </c>
      <c r="J9">
        <v>1431642010</v>
      </c>
      <c r="K9" t="b">
        <v>0</v>
      </c>
      <c r="L9">
        <v>20</v>
      </c>
      <c r="M9" t="b">
        <v>1</v>
      </c>
      <c r="N9" t="s">
        <v>8303</v>
      </c>
      <c r="O9">
        <v>100</v>
      </c>
      <c r="P9">
        <v>100</v>
      </c>
      <c r="Q9" s="11" t="s">
        <v>8314</v>
      </c>
      <c r="R9" t="s">
        <v>8356</v>
      </c>
      <c r="S9" s="15">
        <v>42138.930671296301</v>
      </c>
      <c r="T9" s="15">
        <v>42168.930671296301</v>
      </c>
    </row>
    <row r="10" spans="1:20" ht="208" x14ac:dyDescent="0.2">
      <c r="A10">
        <v>3782</v>
      </c>
      <c r="B10" s="9" t="s">
        <v>3779</v>
      </c>
      <c r="C10" s="3" t="s">
        <v>7892</v>
      </c>
      <c r="D10" s="5">
        <v>2000</v>
      </c>
      <c r="E10" s="7">
        <v>2035</v>
      </c>
      <c r="F10" t="s">
        <v>8218</v>
      </c>
      <c r="G10" t="s">
        <v>8224</v>
      </c>
      <c r="H10" t="s">
        <v>8246</v>
      </c>
      <c r="I10">
        <v>1469401200</v>
      </c>
      <c r="J10">
        <v>1466887297</v>
      </c>
      <c r="K10" t="b">
        <v>0</v>
      </c>
      <c r="L10">
        <v>27</v>
      </c>
      <c r="M10" t="b">
        <v>1</v>
      </c>
      <c r="N10" t="s">
        <v>8303</v>
      </c>
      <c r="O10">
        <v>102</v>
      </c>
      <c r="P10">
        <v>75.37</v>
      </c>
      <c r="Q10" s="11" t="s">
        <v>8314</v>
      </c>
      <c r="R10" t="s">
        <v>8356</v>
      </c>
      <c r="S10" s="15">
        <v>42546.862233796302</v>
      </c>
      <c r="T10" s="15">
        <v>42575.958333333328</v>
      </c>
    </row>
    <row r="11" spans="1:20" ht="208" x14ac:dyDescent="0.2">
      <c r="A11">
        <v>3785</v>
      </c>
      <c r="B11" s="9" t="s">
        <v>3782</v>
      </c>
      <c r="C11" s="3" t="s">
        <v>7895</v>
      </c>
      <c r="D11" s="5">
        <v>2000</v>
      </c>
      <c r="E11" s="7">
        <v>3015</v>
      </c>
      <c r="F11" t="s">
        <v>8218</v>
      </c>
      <c r="G11" t="s">
        <v>8224</v>
      </c>
      <c r="H11" t="s">
        <v>8246</v>
      </c>
      <c r="I11">
        <v>1470132180</v>
      </c>
      <c r="J11">
        <v>1467040769</v>
      </c>
      <c r="K11" t="b">
        <v>0</v>
      </c>
      <c r="L11">
        <v>30</v>
      </c>
      <c r="M11" t="b">
        <v>1</v>
      </c>
      <c r="N11" t="s">
        <v>8303</v>
      </c>
      <c r="O11">
        <v>151</v>
      </c>
      <c r="P11">
        <v>100.5</v>
      </c>
      <c r="Q11" s="11" t="s">
        <v>8314</v>
      </c>
      <c r="R11" t="s">
        <v>8356</v>
      </c>
      <c r="S11" s="15">
        <v>42548.63853009259</v>
      </c>
      <c r="T11" s="15">
        <v>42584.418749999997</v>
      </c>
    </row>
  </sheetData>
  <conditionalFormatting sqref="F1:F11">
    <cfRule type="containsText" dxfId="2" priority="2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4" operator="containsText" text="successful">
      <formula>NOT(ISERROR(SEARCH("successful",F1)))</formula>
    </cfRule>
  </conditionalFormatting>
  <conditionalFormatting sqref="O1:P1 O2:O1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4C85F-913C-5946-B8F7-83FC52C0657A}">
  <dimension ref="A1:K14"/>
  <sheetViews>
    <sheetView zoomScale="160" workbookViewId="0">
      <selection activeCell="K15" sqref="K15"/>
    </sheetView>
  </sheetViews>
  <sheetFormatPr baseColWidth="10" defaultRowHeight="15" x14ac:dyDescent="0.2"/>
  <cols>
    <col min="1" max="1" width="24.1640625" bestFit="1" customWidth="1"/>
    <col min="2" max="2" width="8.83203125" bestFit="1" customWidth="1"/>
    <col min="3" max="3" width="8.6640625" bestFit="1" customWidth="1"/>
    <col min="5" max="5" width="24.1640625" bestFit="1" customWidth="1"/>
    <col min="6" max="6" width="9.1640625" bestFit="1" customWidth="1"/>
    <col min="7" max="7" width="8.6640625" bestFit="1" customWidth="1"/>
    <col min="9" max="9" width="24.1640625" bestFit="1" customWidth="1"/>
  </cols>
  <sheetData>
    <row r="1" spans="1:11" x14ac:dyDescent="0.2">
      <c r="A1" t="s">
        <v>8392</v>
      </c>
      <c r="B1" t="s">
        <v>8386</v>
      </c>
      <c r="C1" t="s">
        <v>8387</v>
      </c>
      <c r="E1" t="s">
        <v>8395</v>
      </c>
      <c r="F1" t="s">
        <v>8396</v>
      </c>
      <c r="G1" t="s">
        <v>8387</v>
      </c>
      <c r="I1" t="s">
        <v>8407</v>
      </c>
      <c r="J1" t="s">
        <v>8396</v>
      </c>
      <c r="K1" t="s">
        <v>8387</v>
      </c>
    </row>
    <row r="2" spans="1:11" x14ac:dyDescent="0.2">
      <c r="A2" t="s">
        <v>8388</v>
      </c>
      <c r="B2" s="19">
        <f>AVERAGE('Successful US Kickstarters'!D:D)</f>
        <v>5048.8786407766993</v>
      </c>
      <c r="C2" s="19">
        <f>AVERAGE('Failed US Kickstarters'!D:D)</f>
        <v>10554.212</v>
      </c>
      <c r="E2" t="s">
        <v>8397</v>
      </c>
      <c r="F2" s="19">
        <f>AVERAGE('Successful W US Kickstarters'!D:D)</f>
        <v>18040.470588235294</v>
      </c>
      <c r="G2" s="19">
        <f>AVERAGE('Failed W US Kickstarters'!D:D)</f>
        <v>50063.765432098764</v>
      </c>
      <c r="I2" t="s">
        <v>8388</v>
      </c>
      <c r="J2" s="18">
        <f>AVERAGE('Successful GB Kickstarters'!D:D)</f>
        <v>2080</v>
      </c>
      <c r="K2" s="18">
        <f>AVERAGE('Failed GB Kickstarters'!D:D)</f>
        <v>3486.3636363636365</v>
      </c>
    </row>
    <row r="3" spans="1:11" x14ac:dyDescent="0.2">
      <c r="A3" t="s">
        <v>8389</v>
      </c>
      <c r="B3" s="19">
        <f>MEDIAN('Successful US Kickstarters'!D:D)</f>
        <v>3000</v>
      </c>
      <c r="C3" s="19">
        <f>MEDIAN('Failed US Kickstarters'!D:D)</f>
        <v>5000</v>
      </c>
      <c r="E3" t="s">
        <v>8398</v>
      </c>
      <c r="F3" s="19">
        <f>MEDIAN('Successful W US Kickstarters'!D:D)</f>
        <v>12000</v>
      </c>
      <c r="G3" s="19">
        <f>MEDIAN('Failed W US Kickstarters'!D:D)</f>
        <v>27500</v>
      </c>
      <c r="I3" t="s">
        <v>8398</v>
      </c>
      <c r="J3" s="18">
        <f>MEDIAN('Successful GB Kickstarters'!D:D)</f>
        <v>1375</v>
      </c>
      <c r="K3" s="18">
        <f>MEDIAN('Failed GB Kickstarters'!D:D)</f>
        <v>3000</v>
      </c>
    </row>
    <row r="4" spans="1:11" x14ac:dyDescent="0.2">
      <c r="A4" t="s">
        <v>8403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  <c r="E4" t="s">
        <v>8403</v>
      </c>
      <c r="F4" s="19">
        <f>_xlfn.STDEV.P('Successful W US Kickstarters'!D:D)</f>
        <v>18967.248397660285</v>
      </c>
      <c r="G4" s="19">
        <f>_xlfn.STDEV.P('Failed W US Kickstarters'!D:D)</f>
        <v>61191.651363558565</v>
      </c>
      <c r="I4" t="s">
        <v>8403</v>
      </c>
      <c r="J4" s="18">
        <f>_xlfn.STDEV.P('Successful GB Kickstarters'!D:D)</f>
        <v>2712.9504234320243</v>
      </c>
      <c r="K4" s="18">
        <f>_xlfn.STDEV.P('Failed GB Kickstarters'!D:D)</f>
        <v>3115.948046968203</v>
      </c>
    </row>
    <row r="5" spans="1:11" x14ac:dyDescent="0.2">
      <c r="A5" t="s">
        <v>8404</v>
      </c>
      <c r="B5" s="19">
        <f>_xlfn.QUARTILE.EXC('Successful US Kickstarters'!D:D,3)</f>
        <v>5000</v>
      </c>
      <c r="C5" s="19">
        <f>_xlfn.QUARTILE.EXC('Failed US Kickstarters'!D:D,3)</f>
        <v>10000</v>
      </c>
      <c r="E5" t="s">
        <v>8404</v>
      </c>
      <c r="F5" s="19">
        <f>_xlfn.QUARTILE.EXC('Successful W US Kickstarters'!D:D,3)</f>
        <v>26944</v>
      </c>
      <c r="G5" s="19">
        <f>_xlfn.QUARTILE.EXC('Failed W US Kickstarters'!D:D,3)</f>
        <v>56325</v>
      </c>
      <c r="I5" t="s">
        <v>8404</v>
      </c>
      <c r="J5" s="18">
        <f>_xlfn.QUARTILE.EXC('Successful GB Kickstarters'!D:D,3)</f>
        <v>2000</v>
      </c>
      <c r="K5" s="18">
        <f>_xlfn.QUARTILE.EXC('Failed GB Kickstarters'!D:D,3)</f>
        <v>5000</v>
      </c>
    </row>
    <row r="6" spans="1:11" x14ac:dyDescent="0.2">
      <c r="A6" t="s">
        <v>8405</v>
      </c>
      <c r="B6" s="19">
        <f>_xlfn.QUARTILE.EXC('Successful US Kickstarters'!D:D,1)</f>
        <v>1500</v>
      </c>
      <c r="C6" s="19">
        <f>_xlfn.QUARTILE.EXC('Failed US Kickstarters'!D:D,1)</f>
        <v>2000</v>
      </c>
      <c r="E6" t="s">
        <v>8405</v>
      </c>
      <c r="F6" s="19">
        <f>_xlfn.QUARTILE.EXC('Successful W US Kickstarters'!D:D,1)</f>
        <v>2750</v>
      </c>
      <c r="G6" s="19">
        <f>_xlfn.QUARTILE.EXC('Failed W US Kickstarters'!D:D,1)</f>
        <v>12000</v>
      </c>
      <c r="I6" t="s">
        <v>8405</v>
      </c>
      <c r="J6" s="18">
        <f>_xlfn.QUARTILE.EXC('Successful GB Kickstarters'!D:D,1)</f>
        <v>500</v>
      </c>
      <c r="K6" s="18">
        <f>_xlfn.QUARTILE.EXC('Failed GB Kickstarters'!D:D,1)</f>
        <v>500</v>
      </c>
    </row>
    <row r="7" spans="1:11" x14ac:dyDescent="0.2">
      <c r="A7" t="s">
        <v>8406</v>
      </c>
      <c r="B7" s="19">
        <f>B6-B5</f>
        <v>-3500</v>
      </c>
      <c r="C7" s="19">
        <f>C6-C5</f>
        <v>-8000</v>
      </c>
      <c r="E7" t="s">
        <v>8406</v>
      </c>
      <c r="F7" s="19">
        <f>F5-F6</f>
        <v>24194</v>
      </c>
      <c r="G7" s="19">
        <f>G5-G6</f>
        <v>44325</v>
      </c>
      <c r="I7" t="s">
        <v>8406</v>
      </c>
      <c r="J7" s="18">
        <f>J5-J6</f>
        <v>1500</v>
      </c>
      <c r="K7" s="18">
        <f>K5-K6</f>
        <v>4500</v>
      </c>
    </row>
    <row r="8" spans="1:11" x14ac:dyDescent="0.2">
      <c r="B8" s="19"/>
      <c r="C8" s="19"/>
      <c r="F8" s="19"/>
      <c r="G8" s="19"/>
      <c r="J8" s="18"/>
      <c r="K8" s="18"/>
    </row>
    <row r="9" spans="1:11" x14ac:dyDescent="0.2">
      <c r="A9" t="s">
        <v>8390</v>
      </c>
      <c r="B9" s="19">
        <f>AVERAGE('Successful US Kickstarters'!E:E)</f>
        <v>5601.5458009708727</v>
      </c>
      <c r="C9" s="19">
        <f>AVERAGE('Failed US Kickstarters'!E:E)</f>
        <v>558.65484000000004</v>
      </c>
      <c r="E9" t="s">
        <v>8390</v>
      </c>
      <c r="F9" s="19">
        <f>AVERAGE('Successful W US Kickstarters'!E:E)</f>
        <v>26243.058235294116</v>
      </c>
      <c r="G9" s="19">
        <f>AVERAGE('Failed W US Kickstarters'!D:D)</f>
        <v>50063.765432098764</v>
      </c>
      <c r="I9" t="s">
        <v>8390</v>
      </c>
      <c r="J9" s="18">
        <f>AVERAGE('Successful GB Kickstarters'!E:E)</f>
        <v>2274.8000000000002</v>
      </c>
      <c r="K9" s="18">
        <f>AVERAGE('Failed GB Kickstarters'!E:E)</f>
        <v>129.45454545454547</v>
      </c>
    </row>
    <row r="10" spans="1:11" x14ac:dyDescent="0.2">
      <c r="A10" t="s">
        <v>8391</v>
      </c>
      <c r="B10" s="19">
        <f>MEDIAN('Successful US Kickstarters'!E:E)</f>
        <v>3167.5</v>
      </c>
      <c r="C10" s="19">
        <f>MEDIAN('Failed US Kickstarters'!E:E)</f>
        <v>103</v>
      </c>
      <c r="E10" t="s">
        <v>8391</v>
      </c>
      <c r="F10" s="19">
        <f>MEDIAN('Successful W US Kickstarters'!E:E)</f>
        <v>18855</v>
      </c>
      <c r="G10" s="19">
        <f>MEDIAN('Failed W US Kickstarters'!E:E)</f>
        <v>837</v>
      </c>
      <c r="I10" t="s">
        <v>8391</v>
      </c>
      <c r="J10" s="18">
        <f>MEDIAN('Successful GB Kickstarters'!E:E)</f>
        <v>1664</v>
      </c>
      <c r="K10" s="18">
        <f>MEDIAN('Failed GB Kickstarters'!E:E)</f>
        <v>100</v>
      </c>
    </row>
    <row r="11" spans="1:11" x14ac:dyDescent="0.2">
      <c r="A11" t="s">
        <v>8399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  <c r="E11" t="s">
        <v>8399</v>
      </c>
      <c r="F11" s="18">
        <f>_xlfn.STDEV.P('Successful W US Kickstarters'!E:E)</f>
        <v>28035.247751423514</v>
      </c>
      <c r="G11" s="18">
        <f>_xlfn.STDEV.P('Failed W US Kickstarters'!E:E)</f>
        <v>18625.899744913011</v>
      </c>
      <c r="I11" t="s">
        <v>8399</v>
      </c>
      <c r="J11" s="18">
        <f>_xlfn.STDEV.P('Successful GB Kickstarters'!E:E)</f>
        <v>2728.0751749172896</v>
      </c>
      <c r="K11" s="18">
        <f>_xlfn.STDEV.P('Failed GB Kickstarters'!E:E)</f>
        <v>162.26821995268071</v>
      </c>
    </row>
    <row r="12" spans="1:11" x14ac:dyDescent="0.2">
      <c r="A12" t="s">
        <v>8400</v>
      </c>
      <c r="B12" s="19">
        <f>_xlfn.QUARTILE.EXC('Successful US Kickstarters'!E:E,3)</f>
        <v>5699</v>
      </c>
      <c r="C12" s="19">
        <f>_xlfn.QUARTILE.EXC('Failed US Kickstarters'!E:E,3)</f>
        <v>501</v>
      </c>
      <c r="E12" t="s">
        <v>8400</v>
      </c>
      <c r="F12" s="18">
        <f>_xlfn.QUARTILE.EXC('Successful W US Kickstarters'!E:E,3)</f>
        <v>38231.5</v>
      </c>
      <c r="G12" s="18">
        <f>_xlfn.QUARTILE.EXC('Failed W US Kickstarters'!E:E, 3)</f>
        <v>6587</v>
      </c>
      <c r="I12" t="s">
        <v>8400</v>
      </c>
      <c r="J12" s="18">
        <f>_xlfn.QUARTILE.EXC('Successful GB Kickstarters'!E:E,3)</f>
        <v>2280</v>
      </c>
      <c r="K12" s="18">
        <f>_xlfn.QUARTILE.EXC('Failed GB Kickstarters'!E:E,3)</f>
        <v>130</v>
      </c>
    </row>
    <row r="13" spans="1:11" x14ac:dyDescent="0.2">
      <c r="A13" t="s">
        <v>8401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  <c r="E13" t="s">
        <v>8401</v>
      </c>
      <c r="F13" s="18">
        <f>_xlfn.QUARTILE.EXC('Successful W US Kickstarters'!E:E,1)</f>
        <v>3258</v>
      </c>
      <c r="G13" s="18">
        <f>_xlfn.QUARTILE.EXC('Failed W US Kickstarters'!E:E,1)</f>
        <v>215.5</v>
      </c>
      <c r="I13" t="s">
        <v>8401</v>
      </c>
      <c r="J13" s="18">
        <f>_xlfn.QUARTILE.EXC('Successful GB Kickstarters'!E:E,1)</f>
        <v>548.75</v>
      </c>
      <c r="K13" s="18">
        <f>_xlfn.QUARTILE.EXC('Failed GB Kickstarters'!E:E,1)</f>
        <v>25</v>
      </c>
    </row>
    <row r="14" spans="1:11" x14ac:dyDescent="0.2">
      <c r="A14" t="s">
        <v>8402</v>
      </c>
      <c r="B14" s="19">
        <f>B12-B13</f>
        <v>3982.4925000000003</v>
      </c>
      <c r="C14" s="19">
        <f>C12-C13</f>
        <v>491.75</v>
      </c>
      <c r="E14" t="s">
        <v>8402</v>
      </c>
      <c r="F14" s="18">
        <f>F12-F13</f>
        <v>34973.5</v>
      </c>
      <c r="G14" s="18">
        <f>G12-G13</f>
        <v>6371.5</v>
      </c>
      <c r="I14" t="s">
        <v>8402</v>
      </c>
      <c r="J14" s="18">
        <f>J12-J13</f>
        <v>1731.25</v>
      </c>
      <c r="K14" s="18">
        <f>K12-K13</f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Successful W US Kickstarters</vt:lpstr>
      <vt:lpstr>Failed W US Kickstarters</vt:lpstr>
      <vt:lpstr>Failed GB Kickstarters</vt:lpstr>
      <vt:lpstr>Successful GB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Amber Mller</cp:lastModifiedBy>
  <dcterms:created xsi:type="dcterms:W3CDTF">2017-04-20T15:17:24Z</dcterms:created>
  <dcterms:modified xsi:type="dcterms:W3CDTF">2022-08-28T19:48:06Z</dcterms:modified>
</cp:coreProperties>
</file>