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/Documents/大四上/計算機概論/"/>
    </mc:Choice>
  </mc:AlternateContent>
  <xr:revisionPtr revIDLastSave="0" documentId="13_ncr:1_{A912EA32-10B5-964D-BB07-1DD4A77C906F}" xr6:coauthVersionLast="47" xr6:coauthVersionMax="47" xr10:uidLastSave="{00000000-0000-0000-0000-000000000000}"/>
  <bookViews>
    <workbookView xWindow="0" yWindow="0" windowWidth="28800" windowHeight="1800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H17" i="1"/>
  <c r="D17" i="1"/>
  <c r="C17" i="1"/>
  <c r="K6" i="1"/>
  <c r="J3" i="1"/>
  <c r="K3" i="1" s="1"/>
  <c r="J4" i="1"/>
  <c r="L4" i="1" s="1"/>
  <c r="J5" i="1"/>
  <c r="L5" i="1" s="1"/>
  <c r="J6" i="1"/>
  <c r="L6" i="1" s="1"/>
  <c r="J7" i="1"/>
  <c r="L7" i="1" s="1"/>
  <c r="J8" i="1"/>
  <c r="K8" i="1" s="1"/>
  <c r="J9" i="1"/>
  <c r="K9" i="1" s="1"/>
  <c r="J10" i="1"/>
  <c r="L10" i="1" s="1"/>
  <c r="J11" i="1"/>
  <c r="K11" i="1" s="1"/>
  <c r="J12" i="1"/>
  <c r="L12" i="1" s="1"/>
  <c r="J13" i="1"/>
  <c r="K13" i="1" s="1"/>
  <c r="J14" i="1"/>
  <c r="K14" i="1" s="1"/>
  <c r="J15" i="1"/>
  <c r="L15" i="1" s="1"/>
  <c r="J2" i="1"/>
  <c r="L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K4" i="1" l="1"/>
  <c r="L14" i="1"/>
  <c r="L13" i="1"/>
  <c r="K15" i="1"/>
  <c r="K12" i="1"/>
  <c r="K7" i="1"/>
  <c r="K5" i="1"/>
  <c r="K10" i="1"/>
  <c r="K2" i="1"/>
  <c r="L9" i="1"/>
  <c r="L11" i="1"/>
  <c r="L3" i="1"/>
  <c r="J17" i="1"/>
  <c r="L8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<sst xmlns="http://schemas.openxmlformats.org/spreadsheetml/2006/main" count="34" uniqueCount="34">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</sst>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B-5D45-8B88-0B0C29F9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956623"/>
        <c:axId val="630332896"/>
      </c:barChart>
      <c:catAx>
        <c:axId val="20389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0332896"/>
        <c:crosses val="autoZero"/>
        <c:auto val="1"/>
        <c:lblAlgn val="ctr"/>
        <c:lblOffset val="100"/>
        <c:noMultiLvlLbl val="0"/>
      </c:catAx>
      <c:valAx>
        <c:axId val="6303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895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工作表1!$K$17:$K$18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工作表1!$L$17:$L$18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B-C244-BC80-69FA4DF7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24</xdr:row>
      <xdr:rowOff>127000</xdr:rowOff>
    </xdr:from>
    <xdr:to>
      <xdr:col>9</xdr:col>
      <xdr:colOff>1206500</xdr:colOff>
      <xdr:row>35</xdr:row>
      <xdr:rowOff>152400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AA06434-4EF6-672B-3A9B-44741D7A6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18</xdr:row>
      <xdr:rowOff>152400</xdr:rowOff>
    </xdr:from>
    <xdr:to>
      <xdr:col>14</xdr:col>
      <xdr:colOff>342900</xdr:colOff>
      <xdr:row>29</xdr:row>
      <xdr:rowOff>165100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84BA6B1-0CD2-0E28-45AF-EBF87735B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L24"/>
  <sheetViews>
    <sheetView tabSelected="1" workbookViewId="0">
      <selection activeCell="K25" sqref="K25"/>
    </sheetView>
  </sheetViews>
  <sheetFormatPr baseColWidth="10" defaultColWidth="8.83203125" defaultRowHeight="15"/>
  <cols>
    <col min="3" max="4" width="13" bestFit="1" customWidth="1"/>
    <col min="8" max="8" width="18.6640625" bestFit="1" customWidth="1"/>
    <col min="10" max="10" width="16.1640625" bestFit="1" customWidth="1"/>
    <col min="11" max="11" width="24.164062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AVERAGE(H2:I2)</f>
        <v>91.7</v>
      </c>
      <c r="K2" t="str">
        <f t="shared" ref="K2:K12" si="0">_xlfn.IFS(J2&gt;=90,"A",J2&gt;=80,"B",J2&gt;=70,"C",J2&gt;=60,"D",J2&lt;60,"F")</f>
        <v>A</v>
      </c>
      <c r="L2" t="str">
        <f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1">AVERAGE(C3:G3)</f>
        <v>86</v>
      </c>
      <c r="I3" s="1">
        <v>94</v>
      </c>
      <c r="J3">
        <f t="shared" ref="J3:J15" si="2">AVERAGE(H3:I3)</f>
        <v>90</v>
      </c>
      <c r="K3" t="str">
        <f t="shared" si="0"/>
        <v>A</v>
      </c>
      <c r="L3" t="str">
        <f t="shared" ref="L3:L15" si="3">IF(J3&gt;=60,"pass","fail")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1"/>
        <v>82.4</v>
      </c>
      <c r="I4" s="1">
        <v>80</v>
      </c>
      <c r="J4">
        <f t="shared" si="2"/>
        <v>81.2</v>
      </c>
      <c r="K4" t="str">
        <f t="shared" si="0"/>
        <v>B</v>
      </c>
      <c r="L4" t="str">
        <f t="shared" si="3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1"/>
        <v>81.599999999999994</v>
      </c>
      <c r="I5" s="1">
        <v>80</v>
      </c>
      <c r="J5">
        <f t="shared" si="2"/>
        <v>80.8</v>
      </c>
      <c r="K5" t="str">
        <f t="shared" si="0"/>
        <v>B</v>
      </c>
      <c r="L5" t="str">
        <f t="shared" si="3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1"/>
        <v>81.400000000000006</v>
      </c>
      <c r="I6" s="1">
        <v>88</v>
      </c>
      <c r="J6">
        <f t="shared" si="2"/>
        <v>84.7</v>
      </c>
      <c r="K6" t="str">
        <f t="shared" si="0"/>
        <v>B</v>
      </c>
      <c r="L6" t="str">
        <f t="shared" si="3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1"/>
        <v>80.599999999999994</v>
      </c>
      <c r="I7" s="1">
        <v>81</v>
      </c>
      <c r="J7">
        <f t="shared" si="2"/>
        <v>80.8</v>
      </c>
      <c r="K7" t="str">
        <f t="shared" si="0"/>
        <v>B</v>
      </c>
      <c r="L7" t="str">
        <f t="shared" si="3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1"/>
        <v>78.8</v>
      </c>
      <c r="I8" s="1">
        <v>77</v>
      </c>
      <c r="J8">
        <f t="shared" si="2"/>
        <v>77.900000000000006</v>
      </c>
      <c r="K8" t="str">
        <f t="shared" si="0"/>
        <v>C</v>
      </c>
      <c r="L8" t="str">
        <f t="shared" si="3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1"/>
        <v>75.400000000000006</v>
      </c>
      <c r="I9" s="1">
        <v>73</v>
      </c>
      <c r="J9">
        <f t="shared" si="2"/>
        <v>74.2</v>
      </c>
      <c r="K9" t="str">
        <f t="shared" si="0"/>
        <v>C</v>
      </c>
      <c r="L9" t="str">
        <f t="shared" si="3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1"/>
        <v>73.400000000000006</v>
      </c>
      <c r="I10" s="1">
        <v>77</v>
      </c>
      <c r="J10">
        <f t="shared" si="2"/>
        <v>75.2</v>
      </c>
      <c r="K10" t="str">
        <f t="shared" si="0"/>
        <v>C</v>
      </c>
      <c r="L10" t="str">
        <f t="shared" si="3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1"/>
        <v>73.2</v>
      </c>
      <c r="I11" s="1">
        <v>82</v>
      </c>
      <c r="J11">
        <f t="shared" si="2"/>
        <v>77.599999999999994</v>
      </c>
      <c r="K11" t="str">
        <f t="shared" si="0"/>
        <v>C</v>
      </c>
      <c r="L11" t="str">
        <f t="shared" si="3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1"/>
        <v>73.2</v>
      </c>
      <c r="I12" s="1">
        <v>88</v>
      </c>
      <c r="J12">
        <f t="shared" si="2"/>
        <v>80.599999999999994</v>
      </c>
      <c r="K12" t="str">
        <f t="shared" si="0"/>
        <v>B</v>
      </c>
      <c r="L12" t="str">
        <f t="shared" si="3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1"/>
        <v>66</v>
      </c>
      <c r="I13" s="1">
        <v>52</v>
      </c>
      <c r="J13">
        <f t="shared" si="2"/>
        <v>59</v>
      </c>
      <c r="K13" t="str">
        <f>_xlfn.IFS(J13&gt;=90,"A",J13&gt;=80,"B",J13&gt;=70,"C",J13&gt;=60,"D",J13&lt;60,"F")</f>
        <v>F</v>
      </c>
      <c r="L13" t="str">
        <f t="shared" si="3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1"/>
        <v>64.8</v>
      </c>
      <c r="I14" s="1">
        <v>69</v>
      </c>
      <c r="J14">
        <f t="shared" si="2"/>
        <v>66.900000000000006</v>
      </c>
      <c r="K14" t="str">
        <f t="shared" ref="K14:K15" si="4">_xlfn.IFS(J14&gt;=90,"A",J14&gt;=80,"B",J14&gt;=70,"C",J14&gt;=60,"D",J14&lt;60,"F")</f>
        <v>D</v>
      </c>
      <c r="L14" t="str">
        <f t="shared" si="3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1"/>
        <v>57.2</v>
      </c>
      <c r="I15" s="1">
        <v>54</v>
      </c>
      <c r="J15">
        <f t="shared" si="2"/>
        <v>55.6</v>
      </c>
      <c r="K15" t="str">
        <f t="shared" si="4"/>
        <v>F</v>
      </c>
      <c r="L15" t="str">
        <f t="shared" si="3"/>
        <v>fail</v>
      </c>
    </row>
    <row r="16" spans="1:12" ht="16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2:12">
      <c r="B17" s="1"/>
      <c r="C17">
        <f>LARGE(C2:C15,1)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K17" t="s">
        <v>32</v>
      </c>
      <c r="L17">
        <f>COUNTIF(L2:L15,"pass")</f>
        <v>12</v>
      </c>
    </row>
    <row r="18" spans="2:12">
      <c r="K18" t="s">
        <v>33</v>
      </c>
      <c r="L18">
        <f>COUNTIF(L2:L15,"fail")</f>
        <v>2</v>
      </c>
    </row>
    <row r="24" spans="2:12" ht="16">
      <c r="J24" s="4" t="s">
        <v>30</v>
      </c>
    </row>
  </sheetData>
  <phoneticPr fontId="2" type="noConversion"/>
  <conditionalFormatting sqref="L2:L15 L17">
    <cfRule type="containsText" dxfId="3" priority="3" operator="containsText" text="&quot;fail&quot;">
      <formula>NOT(ISERROR(SEARCH("""fail""",L2)))</formula>
    </cfRule>
    <cfRule type="containsText" dxfId="4" priority="2" operator="containsText" text="fail">
      <formula>NOT(ISERROR(SEARCH("fail",L2)))</formula>
    </cfRule>
    <cfRule type="containsText" dxfId="2" priority="1" operator="containsText" text="pass">
      <formula>NOT(ISERROR(SEARCH("pass",L2)))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Microsoft Office User</cp:lastModifiedBy>
  <dcterms:created xsi:type="dcterms:W3CDTF">2023-10-19T05:27:10Z</dcterms:created>
  <dcterms:modified xsi:type="dcterms:W3CDTF">2023-10-26T09:59:37Z</dcterms:modified>
</cp:coreProperties>
</file>