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FAEBAF1-9166-4A69-A8CE-7E00197039F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_bracket">#N/A</definedName>
    <definedName name="Slicer_Commute_Distance">#N/A</definedName>
    <definedName name="Slicer_Gender">#N/A</definedName>
    <definedName name="Slicer_Occupation">#N/A</definedName>
    <definedName name="Slicer_Region">#N/A</definedName>
  </definedNames>
  <calcPr calcId="18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 i="2" l="1"/>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2" i="2"/>
  <c r="M26" i="2"/>
  <c r="M27" i="2"/>
  <c r="M28" i="2"/>
  <c r="M29" i="2"/>
  <c r="M30" i="2"/>
  <c r="M31" i="2"/>
  <c r="M32" i="2"/>
  <c r="M33" i="2"/>
  <c r="M34" i="2"/>
  <c r="M35" i="2"/>
  <c r="M36" i="2"/>
  <c r="M23" i="2"/>
  <c r="M24" i="2"/>
  <c r="M25" i="2"/>
  <c r="M22" i="2"/>
  <c r="M12" i="2"/>
  <c r="M13" i="2"/>
  <c r="M14" i="2"/>
  <c r="M15" i="2"/>
  <c r="M16" i="2"/>
  <c r="M17" i="2"/>
  <c r="M18" i="2"/>
  <c r="M19" i="2"/>
  <c r="M20" i="2"/>
  <c r="M21" i="2"/>
  <c r="M3" i="2"/>
  <c r="M4" i="2"/>
  <c r="M5" i="2"/>
  <c r="M6" i="2"/>
  <c r="M7" i="2"/>
  <c r="M8" i="2"/>
  <c r="M9" i="2"/>
  <c r="M10" i="2"/>
  <c r="M11" i="2"/>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<sst xmlns="http://schemas.openxmlformats.org/spreadsheetml/2006/main" count="16296" uniqueCount="53">
  <si>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</si>
  <si>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</si>
  <si>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</si>
  <si>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</si>
  <si>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</si>
  <si>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</si>
  <si>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</si>
  <si>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</si>
  <si>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</si>
  <si>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</si>
  <si>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</si>
  <si>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</si>
  <si>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</si>
  <si>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</si>
  <si>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</si>
  <si>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</si>
  <si>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</si>
  <si>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</si>
  <si>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</si>
  <si>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</si>
  <si>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</si>
  <si>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</si>
  <si>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</si>
  <si>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</si>
  <si>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</si>
  <si>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</si>
  <si>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</si>
  <si>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</si>
  <si>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</si>
  <si>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</si>
  <si>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</si>
  <si>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</si>
  <si>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</si>
  <si>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</si>
  <si>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</si>
  <si>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</si>
  <si>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</si>
  <si>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</si>
  <si>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Satus</t>
  </si>
  <si>
    <t>Male</t>
  </si>
  <si>
    <t>female</t>
  </si>
  <si>
    <t>Age bracket</t>
  </si>
  <si>
    <t>Row Labels</t>
  </si>
  <si>
    <t>Grand Total</t>
  </si>
  <si>
    <t>Average of Income</t>
  </si>
  <si>
    <t>Column Labels</t>
  </si>
  <si>
    <t>Count of Purchased Bike</t>
  </si>
  <si>
    <t>more than 10 miles</t>
  </si>
  <si>
    <t>Adolescent</t>
  </si>
  <si>
    <t>Middle age</t>
  </si>
  <si>
    <t>Old Age</t>
  </si>
  <si>
    <t>Sum of Income</t>
  </si>
  <si>
    <t>Average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</si>
</sst>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p>
          <a:p>
            <a:pPr>
              <a:defRPr/>
            </a:pPr>
            <a:endParaRPr lang="en-US"/>
          </a:p>
        </c:rich>
      </c:tx>
      <c:layout>
        <c:manualLayout>
          <c:xMode val="edge"/>
          <c:yMode val="edge"/>
          <c:x val="0.3334166666666666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4981262758821815"/>
          <c:w val="0.5553912948381452"/>
          <c:h val="0.461354986876640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table'!$B$3:$B$4</c:f>
              <c:numCache>
                <c:formatCode>General</c:formatCode>
                <c:ptCount val="1"/>
                <c:pt idx="0">
                  <c:v>53440</c:v>
                </c:pt>
              </c:numCache>
            </c:numRef>
          </c:val>
          <c:extLst>
            <c:ext xmlns:c16="http://schemas.microsoft.com/office/drawing/2014/chart" uri="{C3380CC4-5D6E-409C-BE32-E72D297353CC}">
              <c16:uniqueId val="{00000000-7DA4-49BC-8202-87E9D2CF8CF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table'!$C$3:$C$4</c:f>
              <c:numCache>
                <c:formatCode>General</c:formatCode>
                <c:ptCount val="1"/>
                <c:pt idx="0">
                  <c:v>55774.058577405856</c:v>
                </c:pt>
              </c:numCache>
            </c:numRef>
          </c:val>
          <c:extLst>
            <c:ext xmlns:c16="http://schemas.microsoft.com/office/drawing/2014/chart" uri="{C3380CC4-5D6E-409C-BE32-E72D297353CC}">
              <c16:uniqueId val="{00000001-7DA4-49BC-8202-87E9D2CF8CFD}"/>
            </c:ext>
          </c:extLst>
        </c:ser>
        <c:dLbls>
          <c:dLblPos val="outEnd"/>
          <c:showLegendKey val="0"/>
          <c:showVal val="1"/>
          <c:showCatName val="0"/>
          <c:showSerName val="0"/>
          <c:showPercent val="0"/>
          <c:showBubbleSize val="0"/>
        </c:dLbls>
        <c:gapWidth val="219"/>
        <c:overlap val="-27"/>
        <c:axId val="1089748015"/>
        <c:axId val="1089752175"/>
      </c:barChart>
      <c:catAx>
        <c:axId val="10897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52175"/>
        <c:crosses val="autoZero"/>
        <c:auto val="1"/>
        <c:lblAlgn val="ctr"/>
        <c:lblOffset val="100"/>
        <c:noMultiLvlLbl val="0"/>
      </c:catAx>
      <c:valAx>
        <c:axId val="108975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coustmer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table'!$A$69:$A$72</c:f>
              <c:strCache>
                <c:ptCount val="3"/>
                <c:pt idx="0">
                  <c:v>Adolescent</c:v>
                </c:pt>
                <c:pt idx="1">
                  <c:v>Middle age</c:v>
                </c:pt>
                <c:pt idx="2">
                  <c:v>Old Age</c:v>
                </c:pt>
              </c:strCache>
            </c:strRef>
          </c:cat>
          <c:val>
            <c:numRef>
              <c:f>'pivot table'!$B$69:$B$72</c:f>
              <c:numCache>
                <c:formatCode>General</c:formatCode>
                <c:ptCount val="3"/>
                <c:pt idx="0">
                  <c:v>33</c:v>
                </c:pt>
                <c:pt idx="1">
                  <c:v>154</c:v>
                </c:pt>
                <c:pt idx="2">
                  <c:v>63</c:v>
                </c:pt>
              </c:numCache>
            </c:numRef>
          </c:val>
          <c:smooth val="0"/>
          <c:extLst>
            <c:ext xmlns:c16="http://schemas.microsoft.com/office/drawing/2014/chart" uri="{C3380CC4-5D6E-409C-BE32-E72D297353CC}">
              <c16:uniqueId val="{00000000-5E91-4475-A11F-1865B0131AC4}"/>
            </c:ext>
          </c:extLst>
        </c:ser>
        <c:ser>
          <c:idx val="1"/>
          <c:order val="1"/>
          <c:tx>
            <c:strRef>
              <c:f>'pivot table'!$C$67:$C$68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table'!$A$69:$A$72</c:f>
              <c:strCache>
                <c:ptCount val="3"/>
                <c:pt idx="0">
                  <c:v>Adolescent</c:v>
                </c:pt>
                <c:pt idx="1">
                  <c:v>Middle age</c:v>
                </c:pt>
                <c:pt idx="2">
                  <c:v>Old Age</c:v>
                </c:pt>
              </c:strCache>
            </c:strRef>
          </c:cat>
          <c:val>
            <c:numRef>
              <c:f>'pivot table'!$C$69:$C$72</c:f>
              <c:numCache>
                <c:formatCode>General</c:formatCode>
                <c:ptCount val="3"/>
                <c:pt idx="0">
                  <c:v>16</c:v>
                </c:pt>
                <c:pt idx="1">
                  <c:v>200</c:v>
                </c:pt>
                <c:pt idx="2">
                  <c:v>23</c:v>
                </c:pt>
              </c:numCache>
            </c:numRef>
          </c:val>
          <c:smooth val="0"/>
          <c:extLst>
            <c:ext xmlns:c16="http://schemas.microsoft.com/office/drawing/2014/chart" uri="{C3380CC4-5D6E-409C-BE32-E72D297353CC}">
              <c16:uniqueId val="{00000001-5E91-4475-A11F-1865B0131AC4}"/>
            </c:ext>
          </c:extLst>
        </c:ser>
        <c:dLbls>
          <c:showLegendKey val="0"/>
          <c:showVal val="0"/>
          <c:showCatName val="0"/>
          <c:showSerName val="0"/>
          <c:showPercent val="0"/>
          <c:showBubbleSize val="0"/>
        </c:dLbls>
        <c:marker val="1"/>
        <c:smooth val="0"/>
        <c:axId val="1162367135"/>
        <c:axId val="1162388767"/>
      </c:lineChart>
      <c:catAx>
        <c:axId val="1162367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388767"/>
        <c:crosses val="autoZero"/>
        <c:auto val="1"/>
        <c:lblAlgn val="ctr"/>
        <c:lblOffset val="100"/>
        <c:noMultiLvlLbl val="0"/>
      </c:catAx>
      <c:valAx>
        <c:axId val="1162388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a:t>
                </a:r>
              </a:p>
              <a:p>
                <a:pPr>
                  <a:defRPr/>
                </a:pPr>
                <a:endParaRPr lang="en-US"/>
              </a:p>
            </c:rich>
          </c:tx>
          <c:layout>
            <c:manualLayout>
              <c:xMode val="edge"/>
              <c:yMode val="edge"/>
              <c:x val="2.7777777777777776E-2"/>
              <c:y val="0.304444525034261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3671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by purchased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table'!$A$91:$A$127</c:f>
              <c:strCache>
                <c:ptCount val="36"/>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45</c:v>
                </c:pt>
                <c:pt idx="18">
                  <c:v>46</c:v>
                </c:pt>
                <c:pt idx="19">
                  <c:v>47</c:v>
                </c:pt>
                <c:pt idx="20">
                  <c:v>48</c:v>
                </c:pt>
                <c:pt idx="21">
                  <c:v>49</c:v>
                </c:pt>
                <c:pt idx="22">
                  <c:v>50</c:v>
                </c:pt>
                <c:pt idx="23">
                  <c:v>51</c:v>
                </c:pt>
                <c:pt idx="24">
                  <c:v>52</c:v>
                </c:pt>
                <c:pt idx="25">
                  <c:v>55</c:v>
                </c:pt>
                <c:pt idx="26">
                  <c:v>58</c:v>
                </c:pt>
                <c:pt idx="27">
                  <c:v>60</c:v>
                </c:pt>
                <c:pt idx="28">
                  <c:v>64</c:v>
                </c:pt>
                <c:pt idx="29">
                  <c:v>65</c:v>
                </c:pt>
                <c:pt idx="30">
                  <c:v>66</c:v>
                </c:pt>
                <c:pt idx="31">
                  <c:v>67</c:v>
                </c:pt>
                <c:pt idx="32">
                  <c:v>68</c:v>
                </c:pt>
                <c:pt idx="33">
                  <c:v>69</c:v>
                </c:pt>
                <c:pt idx="34">
                  <c:v>70</c:v>
                </c:pt>
                <c:pt idx="35">
                  <c:v>80</c:v>
                </c:pt>
              </c:strCache>
            </c:strRef>
          </c:cat>
          <c:val>
            <c:numRef>
              <c:f>'pivot table'!$B$91:$B$127</c:f>
              <c:numCache>
                <c:formatCode>General</c:formatCode>
                <c:ptCount val="36"/>
                <c:pt idx="0">
                  <c:v>2</c:v>
                </c:pt>
                <c:pt idx="1">
                  <c:v>2</c:v>
                </c:pt>
                <c:pt idx="2">
                  <c:v>2</c:v>
                </c:pt>
                <c:pt idx="3">
                  <c:v>2</c:v>
                </c:pt>
                <c:pt idx="4">
                  <c:v>3</c:v>
                </c:pt>
                <c:pt idx="5">
                  <c:v>3</c:v>
                </c:pt>
                <c:pt idx="6">
                  <c:v>2</c:v>
                </c:pt>
                <c:pt idx="7">
                  <c:v>2</c:v>
                </c:pt>
                <c:pt idx="8">
                  <c:v>1</c:v>
                </c:pt>
                <c:pt idx="9">
                  <c:v>1</c:v>
                </c:pt>
                <c:pt idx="14">
                  <c:v>3</c:v>
                </c:pt>
                <c:pt idx="15">
                  <c:v>2</c:v>
                </c:pt>
                <c:pt idx="17">
                  <c:v>3</c:v>
                </c:pt>
                <c:pt idx="18">
                  <c:v>1</c:v>
                </c:pt>
                <c:pt idx="19">
                  <c:v>1</c:v>
                </c:pt>
                <c:pt idx="20">
                  <c:v>2</c:v>
                </c:pt>
                <c:pt idx="21">
                  <c:v>3</c:v>
                </c:pt>
                <c:pt idx="22">
                  <c:v>1</c:v>
                </c:pt>
                <c:pt idx="24">
                  <c:v>1</c:v>
                </c:pt>
                <c:pt idx="26">
                  <c:v>1</c:v>
                </c:pt>
                <c:pt idx="28">
                  <c:v>1</c:v>
                </c:pt>
                <c:pt idx="29">
                  <c:v>2</c:v>
                </c:pt>
                <c:pt idx="31">
                  <c:v>3</c:v>
                </c:pt>
                <c:pt idx="32">
                  <c:v>1</c:v>
                </c:pt>
                <c:pt idx="33">
                  <c:v>3</c:v>
                </c:pt>
                <c:pt idx="35">
                  <c:v>1</c:v>
                </c:pt>
              </c:numCache>
            </c:numRef>
          </c:val>
          <c:smooth val="0"/>
          <c:extLst>
            <c:ext xmlns:c16="http://schemas.microsoft.com/office/drawing/2014/chart" uri="{C3380CC4-5D6E-409C-BE32-E72D297353CC}">
              <c16:uniqueId val="{00000000-A362-4D2F-B46D-520D4AB5E91A}"/>
            </c:ext>
          </c:extLst>
        </c:ser>
        <c:ser>
          <c:idx val="1"/>
          <c:order val="1"/>
          <c:tx>
            <c:strRef>
              <c:f>'pivot table'!$C$89:$C$90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table'!$A$91:$A$127</c:f>
              <c:strCache>
                <c:ptCount val="36"/>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45</c:v>
                </c:pt>
                <c:pt idx="18">
                  <c:v>46</c:v>
                </c:pt>
                <c:pt idx="19">
                  <c:v>47</c:v>
                </c:pt>
                <c:pt idx="20">
                  <c:v>48</c:v>
                </c:pt>
                <c:pt idx="21">
                  <c:v>49</c:v>
                </c:pt>
                <c:pt idx="22">
                  <c:v>50</c:v>
                </c:pt>
                <c:pt idx="23">
                  <c:v>51</c:v>
                </c:pt>
                <c:pt idx="24">
                  <c:v>52</c:v>
                </c:pt>
                <c:pt idx="25">
                  <c:v>55</c:v>
                </c:pt>
                <c:pt idx="26">
                  <c:v>58</c:v>
                </c:pt>
                <c:pt idx="27">
                  <c:v>60</c:v>
                </c:pt>
                <c:pt idx="28">
                  <c:v>64</c:v>
                </c:pt>
                <c:pt idx="29">
                  <c:v>65</c:v>
                </c:pt>
                <c:pt idx="30">
                  <c:v>66</c:v>
                </c:pt>
                <c:pt idx="31">
                  <c:v>67</c:v>
                </c:pt>
                <c:pt idx="32">
                  <c:v>68</c:v>
                </c:pt>
                <c:pt idx="33">
                  <c:v>69</c:v>
                </c:pt>
                <c:pt idx="34">
                  <c:v>70</c:v>
                </c:pt>
                <c:pt idx="35">
                  <c:v>80</c:v>
                </c:pt>
              </c:strCache>
            </c:strRef>
          </c:cat>
          <c:val>
            <c:numRef>
              <c:f>'pivot table'!$C$91:$C$127</c:f>
              <c:numCache>
                <c:formatCode>General</c:formatCode>
                <c:ptCount val="36"/>
                <c:pt idx="0">
                  <c:v>1</c:v>
                </c:pt>
                <c:pt idx="1">
                  <c:v>1</c:v>
                </c:pt>
                <c:pt idx="2">
                  <c:v>2</c:v>
                </c:pt>
                <c:pt idx="3">
                  <c:v>2</c:v>
                </c:pt>
                <c:pt idx="4">
                  <c:v>1</c:v>
                </c:pt>
                <c:pt idx="5">
                  <c:v>2</c:v>
                </c:pt>
                <c:pt idx="7">
                  <c:v>1</c:v>
                </c:pt>
                <c:pt idx="9">
                  <c:v>1</c:v>
                </c:pt>
                <c:pt idx="10">
                  <c:v>2</c:v>
                </c:pt>
                <c:pt idx="11">
                  <c:v>5</c:v>
                </c:pt>
                <c:pt idx="12">
                  <c:v>6</c:v>
                </c:pt>
                <c:pt idx="13">
                  <c:v>1</c:v>
                </c:pt>
                <c:pt idx="14">
                  <c:v>1</c:v>
                </c:pt>
                <c:pt idx="16">
                  <c:v>1</c:v>
                </c:pt>
                <c:pt idx="17">
                  <c:v>1</c:v>
                </c:pt>
                <c:pt idx="18">
                  <c:v>2</c:v>
                </c:pt>
                <c:pt idx="19">
                  <c:v>4</c:v>
                </c:pt>
                <c:pt idx="20">
                  <c:v>1</c:v>
                </c:pt>
                <c:pt idx="21">
                  <c:v>2</c:v>
                </c:pt>
                <c:pt idx="22">
                  <c:v>1</c:v>
                </c:pt>
                <c:pt idx="23">
                  <c:v>2</c:v>
                </c:pt>
                <c:pt idx="25">
                  <c:v>2</c:v>
                </c:pt>
                <c:pt idx="27">
                  <c:v>2</c:v>
                </c:pt>
                <c:pt idx="30">
                  <c:v>1</c:v>
                </c:pt>
                <c:pt idx="34">
                  <c:v>1</c:v>
                </c:pt>
              </c:numCache>
            </c:numRef>
          </c:val>
          <c:smooth val="0"/>
          <c:extLst>
            <c:ext xmlns:c16="http://schemas.microsoft.com/office/drawing/2014/chart" uri="{C3380CC4-5D6E-409C-BE32-E72D297353CC}">
              <c16:uniqueId val="{00000001-A362-4D2F-B46D-520D4AB5E91A}"/>
            </c:ext>
          </c:extLst>
        </c:ser>
        <c:dLbls>
          <c:showLegendKey val="0"/>
          <c:showVal val="0"/>
          <c:showCatName val="0"/>
          <c:showSerName val="0"/>
          <c:showPercent val="0"/>
          <c:showBubbleSize val="0"/>
        </c:dLbls>
        <c:marker val="1"/>
        <c:smooth val="0"/>
        <c:axId val="1162375871"/>
        <c:axId val="1162367551"/>
      </c:lineChart>
      <c:catAx>
        <c:axId val="1162375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367551"/>
        <c:crosses val="autoZero"/>
        <c:auto val="1"/>
        <c:lblAlgn val="ctr"/>
        <c:lblOffset val="100"/>
        <c:noMultiLvlLbl val="0"/>
      </c:catAx>
      <c:valAx>
        <c:axId val="1162367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37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in europe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table'!$B$151</c:f>
              <c:strCache>
                <c:ptCount val="1"/>
                <c:pt idx="0">
                  <c:v>Count of Purchased 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table'!$B$152:$B$159</c:f>
              <c:numCache>
                <c:formatCode>General</c:formatCode>
                <c:ptCount val="3"/>
                <c:pt idx="0">
                  <c:v>11</c:v>
                </c:pt>
                <c:pt idx="1">
                  <c:v>41</c:v>
                </c:pt>
                <c:pt idx="2">
                  <c:v>7</c:v>
                </c:pt>
              </c:numCache>
            </c:numRef>
          </c:val>
          <c:extLst>
            <c:ext xmlns:c16="http://schemas.microsoft.com/office/drawing/2014/chart" uri="{C3380CC4-5D6E-409C-BE32-E72D297353CC}">
              <c16:uniqueId val="{00000000-34A8-43D4-B9A2-B71480F453F3}"/>
            </c:ext>
          </c:extLst>
        </c:ser>
        <c:dLbls>
          <c:showLegendKey val="0"/>
          <c:showVal val="0"/>
          <c:showCatName val="0"/>
          <c:showSerName val="0"/>
          <c:showPercent val="0"/>
          <c:showBubbleSize val="0"/>
        </c:dLbls>
        <c:axId val="1163119791"/>
        <c:axId val="1163109391"/>
      </c:areaChart>
      <c:areaChart>
        <c:grouping val="standard"/>
        <c:varyColors val="0"/>
        <c:ser>
          <c:idx val="1"/>
          <c:order val="1"/>
          <c:tx>
            <c:strRef>
              <c:f>'pivot table'!$C$151</c:f>
              <c:strCache>
                <c:ptCount val="1"/>
                <c:pt idx="0">
                  <c:v>Average of 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table'!$C$152:$C$159</c:f>
              <c:numCache>
                <c:formatCode>General</c:formatCode>
                <c:ptCount val="3"/>
                <c:pt idx="0">
                  <c:v>30000</c:v>
                </c:pt>
                <c:pt idx="1">
                  <c:v>33414.634146341465</c:v>
                </c:pt>
                <c:pt idx="2">
                  <c:v>22857.142857142859</c:v>
                </c:pt>
              </c:numCache>
            </c:numRef>
          </c:val>
          <c:extLst>
            <c:ext xmlns:c16="http://schemas.microsoft.com/office/drawing/2014/chart" uri="{C3380CC4-5D6E-409C-BE32-E72D297353CC}">
              <c16:uniqueId val="{00000001-34A8-43D4-B9A2-B71480F453F3}"/>
            </c:ext>
          </c:extLst>
        </c:ser>
        <c:dLbls>
          <c:showLegendKey val="0"/>
          <c:showVal val="0"/>
          <c:showCatName val="0"/>
          <c:showSerName val="0"/>
          <c:showPercent val="0"/>
          <c:showBubbleSize val="0"/>
        </c:dLbls>
        <c:axId val="1163125615"/>
        <c:axId val="1163120623"/>
      </c:areaChart>
      <c:catAx>
        <c:axId val="1163119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09391"/>
        <c:crosses val="autoZero"/>
        <c:auto val="1"/>
        <c:lblAlgn val="ctr"/>
        <c:lblOffset val="100"/>
        <c:noMultiLvlLbl val="0"/>
      </c:catAx>
      <c:valAx>
        <c:axId val="116310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19791"/>
        <c:crosses val="autoZero"/>
        <c:crossBetween val="midCat"/>
      </c:valAx>
      <c:valAx>
        <c:axId val="1163120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25615"/>
        <c:crosses val="max"/>
        <c:crossBetween val="midCat"/>
      </c:valAx>
      <c:catAx>
        <c:axId val="1163125615"/>
        <c:scaling>
          <c:orientation val="minMax"/>
        </c:scaling>
        <c:delete val="1"/>
        <c:axPos val="b"/>
        <c:numFmt formatCode="General" sourceLinked="1"/>
        <c:majorTickMark val="none"/>
        <c:minorTickMark val="none"/>
        <c:tickLblPos val="nextTo"/>
        <c:crossAx val="1163120623"/>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in North America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table'!$B$151</c:f>
              <c:strCache>
                <c:ptCount val="1"/>
                <c:pt idx="0">
                  <c:v>Count of Purchased 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table'!$B$152:$B$159</c:f>
              <c:numCache>
                <c:formatCode>General</c:formatCode>
                <c:ptCount val="3"/>
                <c:pt idx="0">
                  <c:v>11</c:v>
                </c:pt>
                <c:pt idx="1">
                  <c:v>41</c:v>
                </c:pt>
                <c:pt idx="2">
                  <c:v>7</c:v>
                </c:pt>
              </c:numCache>
            </c:numRef>
          </c:val>
          <c:extLst>
            <c:ext xmlns:c16="http://schemas.microsoft.com/office/drawing/2014/chart" uri="{C3380CC4-5D6E-409C-BE32-E72D297353CC}">
              <c16:uniqueId val="{00000000-3277-46D8-AF4D-3288DE40E76A}"/>
            </c:ext>
          </c:extLst>
        </c:ser>
        <c:dLbls>
          <c:showLegendKey val="0"/>
          <c:showVal val="0"/>
          <c:showCatName val="0"/>
          <c:showSerName val="0"/>
          <c:showPercent val="0"/>
          <c:showBubbleSize val="0"/>
        </c:dLbls>
        <c:axId val="1163119791"/>
        <c:axId val="1163109391"/>
      </c:areaChart>
      <c:areaChart>
        <c:grouping val="standard"/>
        <c:varyColors val="0"/>
        <c:ser>
          <c:idx val="1"/>
          <c:order val="1"/>
          <c:tx>
            <c:strRef>
              <c:f>'pivot table'!$C$151</c:f>
              <c:strCache>
                <c:ptCount val="1"/>
                <c:pt idx="0">
                  <c:v>Average of 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table'!$C$152:$C$159</c:f>
              <c:numCache>
                <c:formatCode>General</c:formatCode>
                <c:ptCount val="3"/>
                <c:pt idx="0">
                  <c:v>30000</c:v>
                </c:pt>
                <c:pt idx="1">
                  <c:v>33414.634146341465</c:v>
                </c:pt>
                <c:pt idx="2">
                  <c:v>22857.142857142859</c:v>
                </c:pt>
              </c:numCache>
            </c:numRef>
          </c:val>
          <c:extLst>
            <c:ext xmlns:c16="http://schemas.microsoft.com/office/drawing/2014/chart" uri="{C3380CC4-5D6E-409C-BE32-E72D297353CC}">
              <c16:uniqueId val="{00000001-3277-46D8-AF4D-3288DE40E76A}"/>
            </c:ext>
          </c:extLst>
        </c:ser>
        <c:dLbls>
          <c:showLegendKey val="0"/>
          <c:showVal val="0"/>
          <c:showCatName val="0"/>
          <c:showSerName val="0"/>
          <c:showPercent val="0"/>
          <c:showBubbleSize val="0"/>
        </c:dLbls>
        <c:axId val="1163125615"/>
        <c:axId val="1163120623"/>
      </c:areaChart>
      <c:catAx>
        <c:axId val="1163119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09391"/>
        <c:crosses val="autoZero"/>
        <c:auto val="1"/>
        <c:lblAlgn val="ctr"/>
        <c:lblOffset val="100"/>
        <c:noMultiLvlLbl val="0"/>
      </c:catAx>
      <c:valAx>
        <c:axId val="116310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19791"/>
        <c:crosses val="autoZero"/>
        <c:crossBetween val="midCat"/>
      </c:valAx>
      <c:valAx>
        <c:axId val="1163120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25615"/>
        <c:crosses val="max"/>
        <c:crossBetween val="midCat"/>
      </c:valAx>
      <c:catAx>
        <c:axId val="1163125615"/>
        <c:scaling>
          <c:orientation val="minMax"/>
        </c:scaling>
        <c:delete val="1"/>
        <c:axPos val="b"/>
        <c:numFmt formatCode="General" sourceLinked="1"/>
        <c:majorTickMark val="none"/>
        <c:minorTickMark val="none"/>
        <c:tickLblPos val="nextTo"/>
        <c:crossAx val="1163120623"/>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in pacific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table'!$B$151</c:f>
              <c:strCache>
                <c:ptCount val="1"/>
                <c:pt idx="0">
                  <c:v>Count of Purchased 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table'!$B$152:$B$159</c:f>
              <c:numCache>
                <c:formatCode>General</c:formatCode>
                <c:ptCount val="3"/>
                <c:pt idx="0">
                  <c:v>11</c:v>
                </c:pt>
                <c:pt idx="1">
                  <c:v>41</c:v>
                </c:pt>
                <c:pt idx="2">
                  <c:v>7</c:v>
                </c:pt>
              </c:numCache>
            </c:numRef>
          </c:val>
          <c:extLst>
            <c:ext xmlns:c16="http://schemas.microsoft.com/office/drawing/2014/chart" uri="{C3380CC4-5D6E-409C-BE32-E72D297353CC}">
              <c16:uniqueId val="{00000000-BC18-4B22-BF58-66D6B3E29CBF}"/>
            </c:ext>
          </c:extLst>
        </c:ser>
        <c:dLbls>
          <c:showLegendKey val="0"/>
          <c:showVal val="0"/>
          <c:showCatName val="0"/>
          <c:showSerName val="0"/>
          <c:showPercent val="0"/>
          <c:showBubbleSize val="0"/>
        </c:dLbls>
        <c:axId val="1163119791"/>
        <c:axId val="1163109391"/>
      </c:areaChart>
      <c:areaChart>
        <c:grouping val="standard"/>
        <c:varyColors val="0"/>
        <c:ser>
          <c:idx val="1"/>
          <c:order val="1"/>
          <c:tx>
            <c:strRef>
              <c:f>'pivot table'!$C$151</c:f>
              <c:strCache>
                <c:ptCount val="1"/>
                <c:pt idx="0">
                  <c:v>Average of 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table'!$C$152:$C$159</c:f>
              <c:numCache>
                <c:formatCode>General</c:formatCode>
                <c:ptCount val="3"/>
                <c:pt idx="0">
                  <c:v>30000</c:v>
                </c:pt>
                <c:pt idx="1">
                  <c:v>33414.634146341465</c:v>
                </c:pt>
                <c:pt idx="2">
                  <c:v>22857.142857142859</c:v>
                </c:pt>
              </c:numCache>
            </c:numRef>
          </c:val>
          <c:extLst>
            <c:ext xmlns:c16="http://schemas.microsoft.com/office/drawing/2014/chart" uri="{C3380CC4-5D6E-409C-BE32-E72D297353CC}">
              <c16:uniqueId val="{00000001-BC18-4B22-BF58-66D6B3E29CBF}"/>
            </c:ext>
          </c:extLst>
        </c:ser>
        <c:dLbls>
          <c:showLegendKey val="0"/>
          <c:showVal val="0"/>
          <c:showCatName val="0"/>
          <c:showSerName val="0"/>
          <c:showPercent val="0"/>
          <c:showBubbleSize val="0"/>
        </c:dLbls>
        <c:axId val="1163125615"/>
        <c:axId val="1163120623"/>
      </c:areaChart>
      <c:catAx>
        <c:axId val="1163119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09391"/>
        <c:crosses val="autoZero"/>
        <c:auto val="1"/>
        <c:lblAlgn val="ctr"/>
        <c:lblOffset val="100"/>
        <c:noMultiLvlLbl val="0"/>
      </c:catAx>
      <c:valAx>
        <c:axId val="116310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19791"/>
        <c:crosses val="autoZero"/>
        <c:crossBetween val="midCat"/>
      </c:valAx>
      <c:valAx>
        <c:axId val="1163120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3125615"/>
        <c:crosses val="max"/>
        <c:crossBetween val="midCat"/>
      </c:valAx>
      <c:catAx>
        <c:axId val="1163125615"/>
        <c:scaling>
          <c:orientation val="minMax"/>
        </c:scaling>
        <c:delete val="1"/>
        <c:axPos val="b"/>
        <c:numFmt formatCode="General" sourceLinked="1"/>
        <c:majorTickMark val="none"/>
        <c:minorTickMark val="none"/>
        <c:tickLblPos val="nextTo"/>
        <c:crossAx val="1163120623"/>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s>
    <c:plotArea>
      <c:layout>
        <c:manualLayout>
          <c:layoutTarget val="inner"/>
          <c:xMode val="edge"/>
          <c:yMode val="edge"/>
          <c:x val="6.1884669479606191E-2"/>
          <c:y val="0.19635606277960194"/>
          <c:w val="0.57102672292545709"/>
          <c:h val="0.54790823211875839"/>
        </c:manualLayout>
      </c:layout>
      <c:pieChart>
        <c:varyColors val="1"/>
        <c:ser>
          <c:idx val="0"/>
          <c:order val="0"/>
          <c:tx>
            <c:strRef>
              <c:f>'pivot table'!$B$172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BC-4A1A-B611-84A0295555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BC-4A1A-B611-84A0295555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BC-4A1A-B611-84A0295555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BC-4A1A-B611-84A0295555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BC-4A1A-B611-84A0295555E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BBC-4A1A-B611-84A0295555E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BBC-4A1A-B611-84A0295555E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BBC-4A1A-B611-84A0295555E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BBC-4A1A-B611-84A0295555E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BBC-4A1A-B611-84A0295555EB}"/>
              </c:ext>
            </c:extLst>
          </c:dPt>
          <c:cat>
            <c:multiLvlStrRef>
              <c:f>'pivot table'!$A$173:$A$175</c:f>
              <c:multiLvlStrCache>
                <c:ptCount val="1"/>
                <c:lvl>
                  <c:pt idx="0">
                    <c:v>female</c:v>
                  </c:pt>
                </c:lvl>
                <c:lvl>
                  <c:pt idx="0">
                    <c:v>Clerical</c:v>
                  </c:pt>
                </c:lvl>
              </c:multiLvlStrCache>
            </c:multiLvlStrRef>
          </c:cat>
          <c:val>
            <c:numRef>
              <c:f>'pivot table'!$B$173:$B$175</c:f>
              <c:numCache>
                <c:formatCode>General</c:formatCode>
                <c:ptCount val="1"/>
                <c:pt idx="0">
                  <c:v>3010000</c:v>
                </c:pt>
              </c:numCache>
            </c:numRef>
          </c:val>
          <c:extLst>
            <c:ext xmlns:c16="http://schemas.microsoft.com/office/drawing/2014/chart" uri="{C3380CC4-5D6E-409C-BE32-E72D297353CC}">
              <c16:uniqueId val="{00000014-1BBC-4A1A-B611-84A0295555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5870516185476"/>
          <c:y val="0.19342373869932925"/>
          <c:w val="0.49206649168853894"/>
          <c:h val="0.58122411781860606"/>
        </c:manualLayout>
      </c:layout>
      <c:barChart>
        <c:barDir val="col"/>
        <c:grouping val="stacked"/>
        <c:varyColors val="0"/>
        <c:ser>
          <c:idx val="0"/>
          <c:order val="0"/>
          <c:tx>
            <c:strRef>
              <c:f>'pivot table'!$B$191</c:f>
              <c:strCache>
                <c:ptCount val="1"/>
                <c:pt idx="0">
                  <c:v>Average of Purchased Bike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multiLvlStrRef>
              <c:f>'pivot table'!$A$192:$A$196</c:f>
              <c:multiLvlStrCache>
                <c:ptCount val="2"/>
                <c:lvl>
                  <c:pt idx="0">
                    <c:v>female</c:v>
                  </c:pt>
                  <c:pt idx="1">
                    <c:v>female</c:v>
                  </c:pt>
                </c:lvl>
                <c:lvl>
                  <c:pt idx="0">
                    <c:v>Married</c:v>
                  </c:pt>
                  <c:pt idx="1">
                    <c:v>Single</c:v>
                  </c:pt>
                </c:lvl>
              </c:multiLvlStrCache>
            </c:multiLvlStrRef>
          </c:cat>
          <c:val>
            <c:numRef>
              <c:f>'pivot table'!$B$192:$B$196</c:f>
              <c:numCache>
                <c:formatCode>General</c:formatCode>
                <c:ptCount val="2"/>
                <c:pt idx="0">
                  <c:v>#N/A</c:v>
                </c:pt>
                <c:pt idx="1">
                  <c:v>#N/A</c:v>
                </c:pt>
              </c:numCache>
            </c:numRef>
          </c:val>
          <c:extLst>
            <c:ext xmlns:c16="http://schemas.microsoft.com/office/drawing/2014/chart" uri="{C3380CC4-5D6E-409C-BE32-E72D297353CC}">
              <c16:uniqueId val="{00000000-459F-40C5-BF2D-018F82CE6973}"/>
            </c:ext>
          </c:extLst>
        </c:ser>
        <c:ser>
          <c:idx val="1"/>
          <c:order val="1"/>
          <c:tx>
            <c:strRef>
              <c:f>'pivot table'!$C$191</c:f>
              <c:strCache>
                <c:ptCount val="1"/>
                <c:pt idx="0">
                  <c:v>Sum of Income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multiLvlStrRef>
              <c:f>'pivot table'!$A$192:$A$196</c:f>
              <c:multiLvlStrCache>
                <c:ptCount val="2"/>
                <c:lvl>
                  <c:pt idx="0">
                    <c:v>female</c:v>
                  </c:pt>
                  <c:pt idx="1">
                    <c:v>female</c:v>
                  </c:pt>
                </c:lvl>
                <c:lvl>
                  <c:pt idx="0">
                    <c:v>Married</c:v>
                  </c:pt>
                  <c:pt idx="1">
                    <c:v>Single</c:v>
                  </c:pt>
                </c:lvl>
              </c:multiLvlStrCache>
            </c:multiLvlStrRef>
          </c:cat>
          <c:val>
            <c:numRef>
              <c:f>'pivot table'!$C$192:$C$196</c:f>
              <c:numCache>
                <c:formatCode>General</c:formatCode>
                <c:ptCount val="2"/>
                <c:pt idx="0">
                  <c:v>810000</c:v>
                </c:pt>
                <c:pt idx="1">
                  <c:v>1050000</c:v>
                </c:pt>
              </c:numCache>
            </c:numRef>
          </c:val>
          <c:extLst>
            <c:ext xmlns:c16="http://schemas.microsoft.com/office/drawing/2014/chart" uri="{C3380CC4-5D6E-409C-BE32-E72D297353CC}">
              <c16:uniqueId val="{00000001-459F-40C5-BF2D-018F82CE6973}"/>
            </c:ext>
          </c:extLst>
        </c:ser>
        <c:dLbls>
          <c:showLegendKey val="0"/>
          <c:showVal val="0"/>
          <c:showCatName val="0"/>
          <c:showSerName val="0"/>
          <c:showPercent val="0"/>
          <c:showBubbleSize val="0"/>
        </c:dLbls>
        <c:gapWidth val="150"/>
        <c:overlap val="100"/>
        <c:axId val="1326030815"/>
        <c:axId val="1326024991"/>
      </c:barChart>
      <c:catAx>
        <c:axId val="1326030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024991"/>
        <c:crosses val="autoZero"/>
        <c:auto val="1"/>
        <c:lblAlgn val="ctr"/>
        <c:lblOffset val="100"/>
        <c:noMultiLvlLbl val="0"/>
      </c:catAx>
      <c:valAx>
        <c:axId val="1326024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0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baseline="0"/>
          </a:p>
          <a:p>
            <a:pPr>
              <a:defRPr/>
            </a:pPr>
            <a:endParaRPr lang="en-US"/>
          </a:p>
        </c:rich>
      </c:tx>
      <c:layout>
        <c:manualLayout>
          <c:xMode val="edge"/>
          <c:yMode val="edge"/>
          <c:x val="0.29720122484689415"/>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946737386993293"/>
          <c:w val="0.61462729658792647"/>
          <c:h val="0.56279017206182558"/>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8786-4160-BE75-2916F9C9774D}"/>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8786-4160-BE75-2916F9C9774D}"/>
            </c:ext>
          </c:extLst>
        </c:ser>
        <c:dLbls>
          <c:showLegendKey val="0"/>
          <c:showVal val="0"/>
          <c:showCatName val="0"/>
          <c:showSerName val="0"/>
          <c:showPercent val="0"/>
          <c:showBubbleSize val="0"/>
        </c:dLbls>
        <c:marker val="1"/>
        <c:smooth val="0"/>
        <c:axId val="1088407007"/>
        <c:axId val="1088422399"/>
      </c:lineChart>
      <c:catAx>
        <c:axId val="108840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22399"/>
        <c:crosses val="autoZero"/>
        <c:auto val="1"/>
        <c:lblAlgn val="ctr"/>
        <c:lblOffset val="100"/>
        <c:noMultiLvlLbl val="0"/>
      </c:catAx>
      <c:valAx>
        <c:axId val="1088422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0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table'!$A$69:$A$72</c:f>
              <c:strCache>
                <c:ptCount val="3"/>
                <c:pt idx="0">
                  <c:v>Adolescent</c:v>
                </c:pt>
                <c:pt idx="1">
                  <c:v>Middle age</c:v>
                </c:pt>
                <c:pt idx="2">
                  <c:v>Old Age</c:v>
                </c:pt>
              </c:strCache>
            </c:strRef>
          </c:cat>
          <c:val>
            <c:numRef>
              <c:f>'pivot table'!$B$69:$B$72</c:f>
              <c:numCache>
                <c:formatCode>General</c:formatCode>
                <c:ptCount val="3"/>
                <c:pt idx="0">
                  <c:v>33</c:v>
                </c:pt>
                <c:pt idx="1">
                  <c:v>154</c:v>
                </c:pt>
                <c:pt idx="2">
                  <c:v>63</c:v>
                </c:pt>
              </c:numCache>
            </c:numRef>
          </c:val>
          <c:smooth val="0"/>
          <c:extLst>
            <c:ext xmlns:c16="http://schemas.microsoft.com/office/drawing/2014/chart" uri="{C3380CC4-5D6E-409C-BE32-E72D297353CC}">
              <c16:uniqueId val="{00000000-1697-426B-BE80-AE7AEE422BDD}"/>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table'!$A$69:$A$72</c:f>
              <c:strCache>
                <c:ptCount val="3"/>
                <c:pt idx="0">
                  <c:v>Adolescent</c:v>
                </c:pt>
                <c:pt idx="1">
                  <c:v>Middle age</c:v>
                </c:pt>
                <c:pt idx="2">
                  <c:v>Old Age</c:v>
                </c:pt>
              </c:strCache>
            </c:strRef>
          </c:cat>
          <c:val>
            <c:numRef>
              <c:f>'pivot table'!$C$69:$C$72</c:f>
              <c:numCache>
                <c:formatCode>General</c:formatCode>
                <c:ptCount val="3"/>
                <c:pt idx="0">
                  <c:v>16</c:v>
                </c:pt>
                <c:pt idx="1">
                  <c:v>200</c:v>
                </c:pt>
                <c:pt idx="2">
                  <c:v>23</c:v>
                </c:pt>
              </c:numCache>
            </c:numRef>
          </c:val>
          <c:smooth val="0"/>
          <c:extLst>
            <c:ext xmlns:c16="http://schemas.microsoft.com/office/drawing/2014/chart" uri="{C3380CC4-5D6E-409C-BE32-E72D297353CC}">
              <c16:uniqueId val="{00000001-1697-426B-BE80-AE7AEE422BDD}"/>
            </c:ext>
          </c:extLst>
        </c:ser>
        <c:dLbls>
          <c:showLegendKey val="0"/>
          <c:showVal val="0"/>
          <c:showCatName val="0"/>
          <c:showSerName val="0"/>
          <c:showPercent val="0"/>
          <c:showBubbleSize val="0"/>
        </c:dLbls>
        <c:marker val="1"/>
        <c:smooth val="0"/>
        <c:axId val="1162367135"/>
        <c:axId val="1162388767"/>
      </c:lineChart>
      <c:catAx>
        <c:axId val="116236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88767"/>
        <c:crosses val="autoZero"/>
        <c:auto val="1"/>
        <c:lblAlgn val="ctr"/>
        <c:lblOffset val="100"/>
        <c:noMultiLvlLbl val="0"/>
      </c:catAx>
      <c:valAx>
        <c:axId val="116238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a:p>
                <a:pPr>
                  <a:defRPr/>
                </a:pPr>
                <a:endParaRPr lang="en-US"/>
              </a:p>
            </c:rich>
          </c:tx>
          <c:layout>
            <c:manualLayout>
              <c:xMode val="edge"/>
              <c:yMode val="edge"/>
              <c:x val="2.7777777777777776E-2"/>
              <c:y val="0.30444452503426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6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none"/>
          </c:marker>
          <c:cat>
            <c:strRef>
              <c:f>'pivot table'!$A$91:$A$127</c:f>
              <c:strCache>
                <c:ptCount val="36"/>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45</c:v>
                </c:pt>
                <c:pt idx="18">
                  <c:v>46</c:v>
                </c:pt>
                <c:pt idx="19">
                  <c:v>47</c:v>
                </c:pt>
                <c:pt idx="20">
                  <c:v>48</c:v>
                </c:pt>
                <c:pt idx="21">
                  <c:v>49</c:v>
                </c:pt>
                <c:pt idx="22">
                  <c:v>50</c:v>
                </c:pt>
                <c:pt idx="23">
                  <c:v>51</c:v>
                </c:pt>
                <c:pt idx="24">
                  <c:v>52</c:v>
                </c:pt>
                <c:pt idx="25">
                  <c:v>55</c:v>
                </c:pt>
                <c:pt idx="26">
                  <c:v>58</c:v>
                </c:pt>
                <c:pt idx="27">
                  <c:v>60</c:v>
                </c:pt>
                <c:pt idx="28">
                  <c:v>64</c:v>
                </c:pt>
                <c:pt idx="29">
                  <c:v>65</c:v>
                </c:pt>
                <c:pt idx="30">
                  <c:v>66</c:v>
                </c:pt>
                <c:pt idx="31">
                  <c:v>67</c:v>
                </c:pt>
                <c:pt idx="32">
                  <c:v>68</c:v>
                </c:pt>
                <c:pt idx="33">
                  <c:v>69</c:v>
                </c:pt>
                <c:pt idx="34">
                  <c:v>70</c:v>
                </c:pt>
                <c:pt idx="35">
                  <c:v>80</c:v>
                </c:pt>
              </c:strCache>
            </c:strRef>
          </c:cat>
          <c:val>
            <c:numRef>
              <c:f>'pivot table'!$B$91:$B$127</c:f>
              <c:numCache>
                <c:formatCode>General</c:formatCode>
                <c:ptCount val="36"/>
                <c:pt idx="0">
                  <c:v>2</c:v>
                </c:pt>
                <c:pt idx="1">
                  <c:v>2</c:v>
                </c:pt>
                <c:pt idx="2">
                  <c:v>2</c:v>
                </c:pt>
                <c:pt idx="3">
                  <c:v>2</c:v>
                </c:pt>
                <c:pt idx="4">
                  <c:v>3</c:v>
                </c:pt>
                <c:pt idx="5">
                  <c:v>3</c:v>
                </c:pt>
                <c:pt idx="6">
                  <c:v>2</c:v>
                </c:pt>
                <c:pt idx="7">
                  <c:v>2</c:v>
                </c:pt>
                <c:pt idx="8">
                  <c:v>1</c:v>
                </c:pt>
                <c:pt idx="9">
                  <c:v>1</c:v>
                </c:pt>
                <c:pt idx="14">
                  <c:v>3</c:v>
                </c:pt>
                <c:pt idx="15">
                  <c:v>2</c:v>
                </c:pt>
                <c:pt idx="17">
                  <c:v>3</c:v>
                </c:pt>
                <c:pt idx="18">
                  <c:v>1</c:v>
                </c:pt>
                <c:pt idx="19">
                  <c:v>1</c:v>
                </c:pt>
                <c:pt idx="20">
                  <c:v>2</c:v>
                </c:pt>
                <c:pt idx="21">
                  <c:v>3</c:v>
                </c:pt>
                <c:pt idx="22">
                  <c:v>1</c:v>
                </c:pt>
                <c:pt idx="24">
                  <c:v>1</c:v>
                </c:pt>
                <c:pt idx="26">
                  <c:v>1</c:v>
                </c:pt>
                <c:pt idx="28">
                  <c:v>1</c:v>
                </c:pt>
                <c:pt idx="29">
                  <c:v>2</c:v>
                </c:pt>
                <c:pt idx="31">
                  <c:v>3</c:v>
                </c:pt>
                <c:pt idx="32">
                  <c:v>1</c:v>
                </c:pt>
                <c:pt idx="33">
                  <c:v>3</c:v>
                </c:pt>
                <c:pt idx="35">
                  <c:v>1</c:v>
                </c:pt>
              </c:numCache>
            </c:numRef>
          </c:val>
          <c:smooth val="0"/>
          <c:extLst>
            <c:ext xmlns:c16="http://schemas.microsoft.com/office/drawing/2014/chart" uri="{C3380CC4-5D6E-409C-BE32-E72D297353CC}">
              <c16:uniqueId val="{00000000-9260-49CE-A38C-4CC6EC43B4AB}"/>
            </c:ext>
          </c:extLst>
        </c:ser>
        <c:ser>
          <c:idx val="1"/>
          <c:order val="1"/>
          <c:tx>
            <c:strRef>
              <c:f>'pivot table'!$C$89:$C$90</c:f>
              <c:strCache>
                <c:ptCount val="1"/>
                <c:pt idx="0">
                  <c:v>Yes</c:v>
                </c:pt>
              </c:strCache>
            </c:strRef>
          </c:tx>
          <c:spPr>
            <a:ln w="28575" cap="rnd">
              <a:solidFill>
                <a:schemeClr val="accent2"/>
              </a:solidFill>
              <a:round/>
            </a:ln>
            <a:effectLst/>
          </c:spPr>
          <c:marker>
            <c:symbol val="none"/>
          </c:marker>
          <c:cat>
            <c:strRef>
              <c:f>'pivot table'!$A$91:$A$127</c:f>
              <c:strCache>
                <c:ptCount val="36"/>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45</c:v>
                </c:pt>
                <c:pt idx="18">
                  <c:v>46</c:v>
                </c:pt>
                <c:pt idx="19">
                  <c:v>47</c:v>
                </c:pt>
                <c:pt idx="20">
                  <c:v>48</c:v>
                </c:pt>
                <c:pt idx="21">
                  <c:v>49</c:v>
                </c:pt>
                <c:pt idx="22">
                  <c:v>50</c:v>
                </c:pt>
                <c:pt idx="23">
                  <c:v>51</c:v>
                </c:pt>
                <c:pt idx="24">
                  <c:v>52</c:v>
                </c:pt>
                <c:pt idx="25">
                  <c:v>55</c:v>
                </c:pt>
                <c:pt idx="26">
                  <c:v>58</c:v>
                </c:pt>
                <c:pt idx="27">
                  <c:v>60</c:v>
                </c:pt>
                <c:pt idx="28">
                  <c:v>64</c:v>
                </c:pt>
                <c:pt idx="29">
                  <c:v>65</c:v>
                </c:pt>
                <c:pt idx="30">
                  <c:v>66</c:v>
                </c:pt>
                <c:pt idx="31">
                  <c:v>67</c:v>
                </c:pt>
                <c:pt idx="32">
                  <c:v>68</c:v>
                </c:pt>
                <c:pt idx="33">
                  <c:v>69</c:v>
                </c:pt>
                <c:pt idx="34">
                  <c:v>70</c:v>
                </c:pt>
                <c:pt idx="35">
                  <c:v>80</c:v>
                </c:pt>
              </c:strCache>
            </c:strRef>
          </c:cat>
          <c:val>
            <c:numRef>
              <c:f>'pivot table'!$C$91:$C$127</c:f>
              <c:numCache>
                <c:formatCode>General</c:formatCode>
                <c:ptCount val="36"/>
                <c:pt idx="0">
                  <c:v>1</c:v>
                </c:pt>
                <c:pt idx="1">
                  <c:v>1</c:v>
                </c:pt>
                <c:pt idx="2">
                  <c:v>2</c:v>
                </c:pt>
                <c:pt idx="3">
                  <c:v>2</c:v>
                </c:pt>
                <c:pt idx="4">
                  <c:v>1</c:v>
                </c:pt>
                <c:pt idx="5">
                  <c:v>2</c:v>
                </c:pt>
                <c:pt idx="7">
                  <c:v>1</c:v>
                </c:pt>
                <c:pt idx="9">
                  <c:v>1</c:v>
                </c:pt>
                <c:pt idx="10">
                  <c:v>2</c:v>
                </c:pt>
                <c:pt idx="11">
                  <c:v>5</c:v>
                </c:pt>
                <c:pt idx="12">
                  <c:v>6</c:v>
                </c:pt>
                <c:pt idx="13">
                  <c:v>1</c:v>
                </c:pt>
                <c:pt idx="14">
                  <c:v>1</c:v>
                </c:pt>
                <c:pt idx="16">
                  <c:v>1</c:v>
                </c:pt>
                <c:pt idx="17">
                  <c:v>1</c:v>
                </c:pt>
                <c:pt idx="18">
                  <c:v>2</c:v>
                </c:pt>
                <c:pt idx="19">
                  <c:v>4</c:v>
                </c:pt>
                <c:pt idx="20">
                  <c:v>1</c:v>
                </c:pt>
                <c:pt idx="21">
                  <c:v>2</c:v>
                </c:pt>
                <c:pt idx="22">
                  <c:v>1</c:v>
                </c:pt>
                <c:pt idx="23">
                  <c:v>2</c:v>
                </c:pt>
                <c:pt idx="25">
                  <c:v>2</c:v>
                </c:pt>
                <c:pt idx="27">
                  <c:v>2</c:v>
                </c:pt>
                <c:pt idx="30">
                  <c:v>1</c:v>
                </c:pt>
                <c:pt idx="34">
                  <c:v>1</c:v>
                </c:pt>
              </c:numCache>
            </c:numRef>
          </c:val>
          <c:smooth val="0"/>
          <c:extLst>
            <c:ext xmlns:c16="http://schemas.microsoft.com/office/drawing/2014/chart" uri="{C3380CC4-5D6E-409C-BE32-E72D297353CC}">
              <c16:uniqueId val="{00000001-9260-49CE-A38C-4CC6EC43B4AB}"/>
            </c:ext>
          </c:extLst>
        </c:ser>
        <c:dLbls>
          <c:showLegendKey val="0"/>
          <c:showVal val="0"/>
          <c:showCatName val="0"/>
          <c:showSerName val="0"/>
          <c:showPercent val="0"/>
          <c:showBubbleSize val="0"/>
        </c:dLbls>
        <c:smooth val="0"/>
        <c:axId val="1162375871"/>
        <c:axId val="1162367551"/>
      </c:lineChart>
      <c:catAx>
        <c:axId val="116237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67551"/>
        <c:crosses val="autoZero"/>
        <c:auto val="1"/>
        <c:lblAlgn val="ctr"/>
        <c:lblOffset val="100"/>
        <c:noMultiLvlLbl val="0"/>
      </c:catAx>
      <c:valAx>
        <c:axId val="11623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7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table'!$B$151</c:f>
              <c:strCache>
                <c:ptCount val="1"/>
                <c:pt idx="0">
                  <c:v>Count of Purchased Bike</c:v>
                </c:pt>
              </c:strCache>
            </c:strRef>
          </c:tx>
          <c:spPr>
            <a:solidFill>
              <a:schemeClr val="accent6">
                <a:alpha val="85000"/>
              </a:schemeClr>
            </a:solidFill>
            <a:ln>
              <a:noFill/>
            </a:ln>
            <a:effectLst>
              <a:innerShdw dist="12700" dir="16200000">
                <a:schemeClr val="lt1"/>
              </a:inn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table'!$B$152:$B$159</c:f>
              <c:numCache>
                <c:formatCode>General</c:formatCode>
                <c:ptCount val="3"/>
                <c:pt idx="0">
                  <c:v>11</c:v>
                </c:pt>
                <c:pt idx="1">
                  <c:v>41</c:v>
                </c:pt>
                <c:pt idx="2">
                  <c:v>7</c:v>
                </c:pt>
              </c:numCache>
            </c:numRef>
          </c:val>
          <c:extLst>
            <c:ext xmlns:c16="http://schemas.microsoft.com/office/drawing/2014/chart" uri="{C3380CC4-5D6E-409C-BE32-E72D297353CC}">
              <c16:uniqueId val="{00000000-32A2-4343-90A8-63709715A029}"/>
            </c:ext>
          </c:extLst>
        </c:ser>
        <c:dLbls>
          <c:showLegendKey val="0"/>
          <c:showVal val="0"/>
          <c:showCatName val="0"/>
          <c:showSerName val="0"/>
          <c:showPercent val="0"/>
          <c:showBubbleSize val="0"/>
        </c:dLbls>
        <c:axId val="1163119791"/>
        <c:axId val="1163109391"/>
      </c:areaChart>
      <c:areaChart>
        <c:grouping val="standard"/>
        <c:varyColors val="0"/>
        <c:ser>
          <c:idx val="1"/>
          <c:order val="1"/>
          <c:tx>
            <c:strRef>
              <c:f>'pivot table'!$C$151</c:f>
              <c:strCache>
                <c:ptCount val="1"/>
                <c:pt idx="0">
                  <c:v>Average of Income</c:v>
                </c:pt>
              </c:strCache>
            </c:strRef>
          </c:tx>
          <c:spPr>
            <a:solidFill>
              <a:schemeClr val="accent5">
                <a:alpha val="85000"/>
              </a:schemeClr>
            </a:solidFill>
            <a:ln>
              <a:noFill/>
            </a:ln>
            <a:effectLst>
              <a:innerShdw dist="12700" dir="16200000">
                <a:schemeClr val="lt1"/>
              </a:innerShdw>
            </a:effectLst>
          </c:spPr>
          <c:cat>
            <c:multiLvlStrRef>
              <c:f>'pivot table'!$A$152:$A$159</c:f>
              <c:multiLvlStrCache>
                <c:ptCount val="3"/>
                <c:lvl>
                  <c:pt idx="0">
                    <c:v>female</c:v>
                  </c:pt>
                  <c:pt idx="1">
                    <c:v>female</c:v>
                  </c:pt>
                  <c:pt idx="2">
                    <c:v>female</c:v>
                  </c:pt>
                </c:lvl>
                <c:lvl>
                  <c:pt idx="0">
                    <c:v>Adolescent</c:v>
                  </c:pt>
                  <c:pt idx="1">
                    <c:v>Middle age</c:v>
                  </c:pt>
                  <c:pt idx="2">
                    <c:v>Old Age</c:v>
                  </c:pt>
                </c:lvl>
                <c:lvl>
                  <c:pt idx="0">
                    <c:v>Europe</c:v>
                  </c:pt>
                </c:lvl>
              </c:multiLvlStrCache>
            </c:multiLvlStrRef>
          </c:cat>
          <c:val>
            <c:numRef>
              <c:f>'pivot table'!$C$152:$C$159</c:f>
              <c:numCache>
                <c:formatCode>General</c:formatCode>
                <c:ptCount val="3"/>
                <c:pt idx="0">
                  <c:v>30000</c:v>
                </c:pt>
                <c:pt idx="1">
                  <c:v>33414.634146341465</c:v>
                </c:pt>
                <c:pt idx="2">
                  <c:v>22857.142857142859</c:v>
                </c:pt>
              </c:numCache>
            </c:numRef>
          </c:val>
          <c:extLst>
            <c:ext xmlns:c16="http://schemas.microsoft.com/office/drawing/2014/chart" uri="{C3380CC4-5D6E-409C-BE32-E72D297353CC}">
              <c16:uniqueId val="{00000001-32A2-4343-90A8-63709715A029}"/>
            </c:ext>
          </c:extLst>
        </c:ser>
        <c:dLbls>
          <c:showLegendKey val="0"/>
          <c:showVal val="0"/>
          <c:showCatName val="0"/>
          <c:showSerName val="0"/>
          <c:showPercent val="0"/>
          <c:showBubbleSize val="0"/>
        </c:dLbls>
        <c:axId val="1163125615"/>
        <c:axId val="1163120623"/>
      </c:areaChart>
      <c:catAx>
        <c:axId val="1163119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3109391"/>
        <c:crosses val="autoZero"/>
        <c:auto val="1"/>
        <c:lblAlgn val="ctr"/>
        <c:lblOffset val="100"/>
        <c:noMultiLvlLbl val="0"/>
      </c:catAx>
      <c:valAx>
        <c:axId val="11631093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3119791"/>
        <c:crosses val="autoZero"/>
        <c:crossBetween val="midCat"/>
      </c:valAx>
      <c:valAx>
        <c:axId val="11631206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3125615"/>
        <c:crosses val="max"/>
        <c:crossBetween val="midCat"/>
      </c:valAx>
      <c:catAx>
        <c:axId val="1163125615"/>
        <c:scaling>
          <c:orientation val="minMax"/>
        </c:scaling>
        <c:delete val="1"/>
        <c:axPos val="b"/>
        <c:numFmt formatCode="General" sourceLinked="1"/>
        <c:majorTickMark val="out"/>
        <c:minorTickMark val="none"/>
        <c:tickLblPos val="nextTo"/>
        <c:crossAx val="1163120623"/>
        <c:crosses val="autoZero"/>
        <c:auto val="1"/>
        <c:lblAlgn val="ctr"/>
        <c:lblOffset val="100"/>
        <c:noMultiLvlLbl val="0"/>
      </c:cat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 table'!$B$172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D6-4966-A87F-54E742F16CA7}"/>
              </c:ext>
            </c:extLst>
          </c:dPt>
          <c:cat>
            <c:multiLvlStrRef>
              <c:f>'pivot table'!$A$173:$A$175</c:f>
              <c:multiLvlStrCache>
                <c:ptCount val="1"/>
                <c:lvl>
                  <c:pt idx="0">
                    <c:v>female</c:v>
                  </c:pt>
                </c:lvl>
                <c:lvl>
                  <c:pt idx="0">
                    <c:v>Clerical</c:v>
                  </c:pt>
                </c:lvl>
              </c:multiLvlStrCache>
            </c:multiLvlStrRef>
          </c:cat>
          <c:val>
            <c:numRef>
              <c:f>'pivot table'!$B$173:$B$175</c:f>
              <c:numCache>
                <c:formatCode>General</c:formatCode>
                <c:ptCount val="1"/>
                <c:pt idx="0">
                  <c:v>3010000</c:v>
                </c:pt>
              </c:numCache>
            </c:numRef>
          </c:val>
          <c:extLst>
            <c:ext xmlns:c16="http://schemas.microsoft.com/office/drawing/2014/chart" uri="{C3380CC4-5D6E-409C-BE32-E72D297353CC}">
              <c16:uniqueId val="{00000000-A936-41B4-83D2-9A99A6CBDF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table'!$B$191</c:f>
              <c:strCache>
                <c:ptCount val="1"/>
                <c:pt idx="0">
                  <c:v>Average of Purchased Bike</c:v>
                </c:pt>
              </c:strCache>
            </c:strRef>
          </c:tx>
          <c:spPr>
            <a:solidFill>
              <a:schemeClr val="accent1"/>
            </a:solidFill>
            <a:ln>
              <a:noFill/>
            </a:ln>
            <a:effectLst/>
          </c:spPr>
          <c:invertIfNegative val="0"/>
          <c:cat>
            <c:multiLvlStrRef>
              <c:f>'pivot table'!$A$192:$A$196</c:f>
              <c:multiLvlStrCache>
                <c:ptCount val="2"/>
                <c:lvl>
                  <c:pt idx="0">
                    <c:v>female</c:v>
                  </c:pt>
                  <c:pt idx="1">
                    <c:v>female</c:v>
                  </c:pt>
                </c:lvl>
                <c:lvl>
                  <c:pt idx="0">
                    <c:v>Married</c:v>
                  </c:pt>
                  <c:pt idx="1">
                    <c:v>Single</c:v>
                  </c:pt>
                </c:lvl>
              </c:multiLvlStrCache>
            </c:multiLvlStrRef>
          </c:cat>
          <c:val>
            <c:numRef>
              <c:f>'pivot table'!$B$192:$B$196</c:f>
              <c:numCache>
                <c:formatCode>General</c:formatCode>
                <c:ptCount val="2"/>
                <c:pt idx="0">
                  <c:v>#N/A</c:v>
                </c:pt>
                <c:pt idx="1">
                  <c:v>#N/A</c:v>
                </c:pt>
              </c:numCache>
            </c:numRef>
          </c:val>
          <c:extLst>
            <c:ext xmlns:c16="http://schemas.microsoft.com/office/drawing/2014/chart" uri="{C3380CC4-5D6E-409C-BE32-E72D297353CC}">
              <c16:uniqueId val="{00000000-F6EF-428F-BDE3-2827C5371038}"/>
            </c:ext>
          </c:extLst>
        </c:ser>
        <c:ser>
          <c:idx val="1"/>
          <c:order val="1"/>
          <c:tx>
            <c:strRef>
              <c:f>'pivot table'!$C$191</c:f>
              <c:strCache>
                <c:ptCount val="1"/>
                <c:pt idx="0">
                  <c:v>Sum of Income</c:v>
                </c:pt>
              </c:strCache>
            </c:strRef>
          </c:tx>
          <c:spPr>
            <a:solidFill>
              <a:schemeClr val="accent2"/>
            </a:solidFill>
            <a:ln>
              <a:noFill/>
            </a:ln>
            <a:effectLst/>
          </c:spPr>
          <c:invertIfNegative val="0"/>
          <c:cat>
            <c:multiLvlStrRef>
              <c:f>'pivot table'!$A$192:$A$196</c:f>
              <c:multiLvlStrCache>
                <c:ptCount val="2"/>
                <c:lvl>
                  <c:pt idx="0">
                    <c:v>female</c:v>
                  </c:pt>
                  <c:pt idx="1">
                    <c:v>female</c:v>
                  </c:pt>
                </c:lvl>
                <c:lvl>
                  <c:pt idx="0">
                    <c:v>Married</c:v>
                  </c:pt>
                  <c:pt idx="1">
                    <c:v>Single</c:v>
                  </c:pt>
                </c:lvl>
              </c:multiLvlStrCache>
            </c:multiLvlStrRef>
          </c:cat>
          <c:val>
            <c:numRef>
              <c:f>'pivot table'!$C$192:$C$196</c:f>
              <c:numCache>
                <c:formatCode>General</c:formatCode>
                <c:ptCount val="2"/>
                <c:pt idx="0">
                  <c:v>810000</c:v>
                </c:pt>
                <c:pt idx="1">
                  <c:v>1050000</c:v>
                </c:pt>
              </c:numCache>
            </c:numRef>
          </c:val>
          <c:extLst>
            <c:ext xmlns:c16="http://schemas.microsoft.com/office/drawing/2014/chart" uri="{C3380CC4-5D6E-409C-BE32-E72D297353CC}">
              <c16:uniqueId val="{00000001-F6EF-428F-BDE3-2827C5371038}"/>
            </c:ext>
          </c:extLst>
        </c:ser>
        <c:dLbls>
          <c:showLegendKey val="0"/>
          <c:showVal val="0"/>
          <c:showCatName val="0"/>
          <c:showSerName val="0"/>
          <c:showPercent val="0"/>
          <c:showBubbleSize val="0"/>
        </c:dLbls>
        <c:gapWidth val="150"/>
        <c:overlap val="100"/>
        <c:axId val="1326030815"/>
        <c:axId val="1326024991"/>
      </c:barChart>
      <c:catAx>
        <c:axId val="132603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24991"/>
        <c:crosses val="autoZero"/>
        <c:auto val="1"/>
        <c:lblAlgn val="ctr"/>
        <c:lblOffset val="100"/>
        <c:noMultiLvlLbl val="0"/>
      </c:catAx>
      <c:valAx>
        <c:axId val="13260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3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Income</a:t>
            </a:r>
          </a:p>
          <a:p>
            <a:pPr algn="ctr">
              <a:defRPr/>
            </a:pPr>
            <a:endParaRPr lang="en-US"/>
          </a:p>
        </c:rich>
      </c:tx>
      <c:layout>
        <c:manualLayout>
          <c:xMode val="edge"/>
          <c:yMode val="edge"/>
          <c:x val="0.37293641166916797"/>
          <c:y val="2.1061948846352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4981262758821815"/>
          <c:w val="0.5553912948381452"/>
          <c:h val="0.4613549868766403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1"/>
                <c:pt idx="0">
                  <c:v>female</c:v>
                </c:pt>
              </c:strCache>
            </c:strRef>
          </c:cat>
          <c:val>
            <c:numRef>
              <c:f>'pivot table'!$B$3:$B$4</c:f>
              <c:numCache>
                <c:formatCode>General</c:formatCode>
                <c:ptCount val="1"/>
                <c:pt idx="0">
                  <c:v>53440</c:v>
                </c:pt>
              </c:numCache>
            </c:numRef>
          </c:val>
          <c:extLst>
            <c:ext xmlns:c16="http://schemas.microsoft.com/office/drawing/2014/chart" uri="{C3380CC4-5D6E-409C-BE32-E72D297353CC}">
              <c16:uniqueId val="{00000000-044C-4FD1-801C-D436EB75110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table'!$A$3:$A$4</c:f>
              <c:strCache>
                <c:ptCount val="1"/>
                <c:pt idx="0">
                  <c:v>female</c:v>
                </c:pt>
              </c:strCache>
            </c:strRef>
          </c:cat>
          <c:val>
            <c:numRef>
              <c:f>'pivot table'!$C$3:$C$4</c:f>
              <c:numCache>
                <c:formatCode>General</c:formatCode>
                <c:ptCount val="1"/>
                <c:pt idx="0">
                  <c:v>55774.058577405856</c:v>
                </c:pt>
              </c:numCache>
            </c:numRef>
          </c:val>
          <c:extLst>
            <c:ext xmlns:c16="http://schemas.microsoft.com/office/drawing/2014/chart" uri="{C3380CC4-5D6E-409C-BE32-E72D297353CC}">
              <c16:uniqueId val="{00000001-044C-4FD1-801C-D436EB751103}"/>
            </c:ext>
          </c:extLst>
        </c:ser>
        <c:dLbls>
          <c:dLblPos val="outEnd"/>
          <c:showLegendKey val="0"/>
          <c:showVal val="1"/>
          <c:showCatName val="0"/>
          <c:showSerName val="0"/>
          <c:showPercent val="0"/>
          <c:showBubbleSize val="0"/>
        </c:dLbls>
        <c:gapWidth val="100"/>
        <c:overlap val="-24"/>
        <c:axId val="1089748015"/>
        <c:axId val="1089752175"/>
      </c:barChart>
      <c:catAx>
        <c:axId val="1089748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52175"/>
        <c:crosses val="autoZero"/>
        <c:auto val="1"/>
        <c:lblAlgn val="ctr"/>
        <c:lblOffset val="100"/>
        <c:noMultiLvlLbl val="0"/>
      </c:catAx>
      <c:valAx>
        <c:axId val="10897521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4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Coustmer Purchased Bike</a:t>
            </a:r>
          </a:p>
          <a:p>
            <a:pPr>
              <a:defRPr/>
            </a:pPr>
            <a:endParaRPr lang="en-US"/>
          </a:p>
          <a:p>
            <a:pPr>
              <a:defRPr/>
            </a:pPr>
            <a:endParaRPr lang="en-US"/>
          </a:p>
        </c:rich>
      </c:tx>
      <c:layout>
        <c:manualLayout>
          <c:xMode val="edge"/>
          <c:yMode val="edge"/>
          <c:x val="0.29720122484689415"/>
          <c:y val="8.23126275882181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946737386993293"/>
          <c:w val="0.61462729658792647"/>
          <c:h val="0.56279017206182558"/>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85</c:v>
                </c:pt>
                <c:pt idx="1">
                  <c:v>46</c:v>
                </c:pt>
                <c:pt idx="2">
                  <c:v>29</c:v>
                </c:pt>
                <c:pt idx="3">
                  <c:v>49</c:v>
                </c:pt>
                <c:pt idx="4">
                  <c:v>41</c:v>
                </c:pt>
              </c:numCache>
            </c:numRef>
          </c:val>
          <c:smooth val="0"/>
          <c:extLst>
            <c:ext xmlns:c16="http://schemas.microsoft.com/office/drawing/2014/chart" uri="{C3380CC4-5D6E-409C-BE32-E72D297353CC}">
              <c16:uniqueId val="{00000000-5185-4925-8217-36CB8698786F}"/>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107</c:v>
                </c:pt>
                <c:pt idx="1">
                  <c:v>39</c:v>
                </c:pt>
                <c:pt idx="2">
                  <c:v>50</c:v>
                </c:pt>
                <c:pt idx="3">
                  <c:v>32</c:v>
                </c:pt>
                <c:pt idx="4">
                  <c:v>11</c:v>
                </c:pt>
              </c:numCache>
            </c:numRef>
          </c:val>
          <c:smooth val="0"/>
          <c:extLst>
            <c:ext xmlns:c16="http://schemas.microsoft.com/office/drawing/2014/chart" uri="{C3380CC4-5D6E-409C-BE32-E72D297353CC}">
              <c16:uniqueId val="{00000001-5185-4925-8217-36CB8698786F}"/>
            </c:ext>
          </c:extLst>
        </c:ser>
        <c:dLbls>
          <c:showLegendKey val="0"/>
          <c:showVal val="0"/>
          <c:showCatName val="0"/>
          <c:showSerName val="0"/>
          <c:showPercent val="0"/>
          <c:showBubbleSize val="0"/>
        </c:dLbls>
        <c:marker val="1"/>
        <c:smooth val="0"/>
        <c:axId val="1088407007"/>
        <c:axId val="1088422399"/>
      </c:lineChart>
      <c:catAx>
        <c:axId val="1088407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422399"/>
        <c:crosses val="autoZero"/>
        <c:auto val="1"/>
        <c:lblAlgn val="ctr"/>
        <c:lblOffset val="100"/>
        <c:noMultiLvlLbl val="0"/>
      </c:catAx>
      <c:valAx>
        <c:axId val="1088422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4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352425</xdr:colOff>
      <xdr:row>1</xdr:row>
      <xdr:rowOff>61912</xdr:rowOff>
    </xdr:from>
    <xdr:to>
      <xdr:col>12</xdr:col>
      <xdr:colOff>47625</xdr:colOff>
      <xdr:row>15</xdr:row>
      <xdr:rowOff>138112</xdr:rowOff>
    </xdr:to>
    <xdr:graphicFrame macro="">
      <xdr:nvGraphicFramePr>
        <xdr:cNvPr id="2" name="Chart 1">
          <a:extLst>
            <a:ext uri="{FF2B5EF4-FFF2-40B4-BE49-F238E27FC236}">
              <a16:creationId xmlns:a16="http://schemas.microsoft.com/office/drawing/2014/main" id="{2FFE068A-CA8E-4D50-9FD6-E8C89B50C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523874</xdr:colOff>
      <xdr:row>28</xdr:row>
      <xdr:rowOff>138111</xdr:rowOff>
    </xdr:from>
    <xdr:to>
      <xdr:col>15</xdr:col>
      <xdr:colOff>457199</xdr:colOff>
      <xdr:row>50</xdr:row>
      <xdr:rowOff>76200</xdr:rowOff>
    </xdr:to>
    <xdr:graphicFrame macro="">
      <xdr:nvGraphicFramePr>
        <xdr:cNvPr id="3" name="Chart 2">
          <a:extLst>
            <a:ext uri="{FF2B5EF4-FFF2-40B4-BE49-F238E27FC236}">
              <a16:creationId xmlns:a16="http://schemas.microsoft.com/office/drawing/2014/main" id="{E3678954-1185-43FD-A0AF-9928DF3E2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66</xdr:row>
      <xdr:rowOff>61911</xdr:rowOff>
    </xdr:from>
    <xdr:to>
      <xdr:col>11</xdr:col>
      <xdr:colOff>590550</xdr:colOff>
      <xdr:row>83</xdr:row>
      <xdr:rowOff>104774</xdr:rowOff>
    </xdr:to>
    <xdr:graphicFrame macro="">
      <xdr:nvGraphicFramePr>
        <xdr:cNvPr id="4" name="Chart 3">
          <a:extLst>
            <a:ext uri="{FF2B5EF4-FFF2-40B4-BE49-F238E27FC236}">
              <a16:creationId xmlns:a16="http://schemas.microsoft.com/office/drawing/2014/main" id="{51EF12C0-D436-4731-A472-4FBA06CBC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86</xdr:row>
      <xdr:rowOff>52386</xdr:rowOff>
    </xdr:from>
    <xdr:to>
      <xdr:col>12</xdr:col>
      <xdr:colOff>609599</xdr:colOff>
      <xdr:row>101</xdr:row>
      <xdr:rowOff>57149</xdr:rowOff>
    </xdr:to>
    <xdr:graphicFrame macro="">
      <xdr:nvGraphicFramePr>
        <xdr:cNvPr id="5" name="Chart 4">
          <a:extLst>
            <a:ext uri="{FF2B5EF4-FFF2-40B4-BE49-F238E27FC236}">
              <a16:creationId xmlns:a16="http://schemas.microsoft.com/office/drawing/2014/main" id="{7F6B6985-AABE-4DC2-B5F5-50F65C1AE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504824</xdr:colOff>
      <xdr:row>147</xdr:row>
      <xdr:rowOff>138111</xdr:rowOff>
    </xdr:from>
    <xdr:to>
      <xdr:col>15</xdr:col>
      <xdr:colOff>190500</xdr:colOff>
      <xdr:row>166</xdr:row>
      <xdr:rowOff>28575</xdr:rowOff>
    </xdr:to>
    <xdr:graphicFrame macro="">
      <xdr:nvGraphicFramePr>
        <xdr:cNvPr id="6" name="Chart 5">
          <a:extLst>
            <a:ext uri="{FF2B5EF4-FFF2-40B4-BE49-F238E27FC236}">
              <a16:creationId xmlns:a16="http://schemas.microsoft.com/office/drawing/2014/main" id="{1041FF83-A86E-4245-ABBF-9821C6C25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514350</xdr:colOff>
      <xdr:row>166</xdr:row>
      <xdr:rowOff>71437</xdr:rowOff>
    </xdr:from>
    <xdr:to>
      <xdr:col>11</xdr:col>
      <xdr:colOff>66675</xdr:colOff>
      <xdr:row>180</xdr:row>
      <xdr:rowOff>147637</xdr:rowOff>
    </xdr:to>
    <xdr:graphicFrame macro="">
      <xdr:nvGraphicFramePr>
        <xdr:cNvPr id="7" name="Chart 6">
          <a:extLst>
            <a:ext uri="{FF2B5EF4-FFF2-40B4-BE49-F238E27FC236}">
              <a16:creationId xmlns:a16="http://schemas.microsoft.com/office/drawing/2014/main" id="{A17455EC-FF28-4FA4-B70C-C38467B12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581025</xdr:colOff>
      <xdr:row>183</xdr:row>
      <xdr:rowOff>52387</xdr:rowOff>
    </xdr:from>
    <xdr:to>
      <xdr:col>11</xdr:col>
      <xdr:colOff>133350</xdr:colOff>
      <xdr:row>197</xdr:row>
      <xdr:rowOff>128587</xdr:rowOff>
    </xdr:to>
    <xdr:graphicFrame macro="">
      <xdr:nvGraphicFramePr>
        <xdr:cNvPr id="8" name="Chart 7">
          <a:extLst>
            <a:ext uri="{FF2B5EF4-FFF2-40B4-BE49-F238E27FC236}">
              <a16:creationId xmlns:a16="http://schemas.microsoft.com/office/drawing/2014/main" id="{B4E6C3DC-2F05-4506-A926-3CBAF8D17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4</xdr:row>
      <xdr:rowOff>76200</xdr:rowOff>
    </xdr:from>
    <xdr:to>
      <xdr:col>8</xdr:col>
      <xdr:colOff>219075</xdr:colOff>
      <xdr:row>16</xdr:row>
      <xdr:rowOff>66675</xdr:rowOff>
    </xdr:to>
    <xdr:graphicFrame macro="">
      <xdr:nvGraphicFramePr>
        <xdr:cNvPr id="2" name="Chart 1">
          <a:extLst>
            <a:ext uri="{FF2B5EF4-FFF2-40B4-BE49-F238E27FC236}">
              <a16:creationId xmlns:a16="http://schemas.microsoft.com/office/drawing/2014/main" id="{A02CEE21-551A-4BC0-B96C-6AF0F3D20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4</xdr:row>
      <xdr:rowOff>57150</xdr:rowOff>
    </xdr:from>
    <xdr:to>
      <xdr:col>14</xdr:col>
      <xdr:colOff>400050</xdr:colOff>
      <xdr:row>16</xdr:row>
      <xdr:rowOff>66675</xdr:rowOff>
    </xdr:to>
    <xdr:graphicFrame macro="">
      <xdr:nvGraphicFramePr>
        <xdr:cNvPr id="4" name="Chart 3">
          <a:extLst>
            <a:ext uri="{FF2B5EF4-FFF2-40B4-BE49-F238E27FC236}">
              <a16:creationId xmlns:a16="http://schemas.microsoft.com/office/drawing/2014/main" id="{91C4C1C3-2908-4254-BB77-2D654D56F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228601</xdr:colOff>
      <xdr:row>16</xdr:row>
      <xdr:rowOff>66675</xdr:rowOff>
    </xdr:from>
    <xdr:to>
      <xdr:col>8</xdr:col>
      <xdr:colOff>219075</xdr:colOff>
      <xdr:row>28</xdr:row>
      <xdr:rowOff>123825</xdr:rowOff>
    </xdr:to>
    <xdr:graphicFrame macro="">
      <xdr:nvGraphicFramePr>
        <xdr:cNvPr id="5" name="Chart 4">
          <a:extLst>
            <a:ext uri="{FF2B5EF4-FFF2-40B4-BE49-F238E27FC236}">
              <a16:creationId xmlns:a16="http://schemas.microsoft.com/office/drawing/2014/main" id="{0E2A151C-3A84-40AC-BFF7-E5381D7D1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409576</xdr:colOff>
      <xdr:row>4</xdr:row>
      <xdr:rowOff>76200</xdr:rowOff>
    </xdr:from>
    <xdr:to>
      <xdr:col>21</xdr:col>
      <xdr:colOff>114300</xdr:colOff>
      <xdr:row>16</xdr:row>
      <xdr:rowOff>57150</xdr:rowOff>
    </xdr:to>
    <xdr:graphicFrame macro="">
      <xdr:nvGraphicFramePr>
        <xdr:cNvPr id="6" name="Chart 5">
          <a:extLst>
            <a:ext uri="{FF2B5EF4-FFF2-40B4-BE49-F238E27FC236}">
              <a16:creationId xmlns:a16="http://schemas.microsoft.com/office/drawing/2014/main" id="{6AD33343-7119-4AB5-842A-F9FBC97E9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228602</xdr:colOff>
      <xdr:row>28</xdr:row>
      <xdr:rowOff>114301</xdr:rowOff>
    </xdr:from>
    <xdr:to>
      <xdr:col>8</xdr:col>
      <xdr:colOff>219076</xdr:colOff>
      <xdr:row>45</xdr:row>
      <xdr:rowOff>28575</xdr:rowOff>
    </xdr:to>
    <xdr:graphicFrame macro="">
      <xdr:nvGraphicFramePr>
        <xdr:cNvPr id="7" name="Chart 6">
          <a:extLst>
            <a:ext uri="{FF2B5EF4-FFF2-40B4-BE49-F238E27FC236}">
              <a16:creationId xmlns:a16="http://schemas.microsoft.com/office/drawing/2014/main" id="{43BEEC3F-E319-48BE-8472-ABB223991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28</xdr:row>
      <xdr:rowOff>133350</xdr:rowOff>
    </xdr:from>
    <xdr:to>
      <xdr:col>14</xdr:col>
      <xdr:colOff>523875</xdr:colOff>
      <xdr:row>45</xdr:row>
      <xdr:rowOff>28575</xdr:rowOff>
    </xdr:to>
    <xdr:graphicFrame macro="">
      <xdr:nvGraphicFramePr>
        <xdr:cNvPr id="8" name="Chart 7">
          <a:extLst>
            <a:ext uri="{FF2B5EF4-FFF2-40B4-BE49-F238E27FC236}">
              <a16:creationId xmlns:a16="http://schemas.microsoft.com/office/drawing/2014/main" id="{1E50B81E-C869-4CD1-BCB2-0F9117CBB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504826</xdr:colOff>
      <xdr:row>28</xdr:row>
      <xdr:rowOff>152400</xdr:rowOff>
    </xdr:from>
    <xdr:to>
      <xdr:col>21</xdr:col>
      <xdr:colOff>123826</xdr:colOff>
      <xdr:row>45</xdr:row>
      <xdr:rowOff>19050</xdr:rowOff>
    </xdr:to>
    <xdr:graphicFrame macro="">
      <xdr:nvGraphicFramePr>
        <xdr:cNvPr id="9" name="Chart 8">
          <a:extLst>
            <a:ext uri="{FF2B5EF4-FFF2-40B4-BE49-F238E27FC236}">
              <a16:creationId xmlns:a16="http://schemas.microsoft.com/office/drawing/2014/main" id="{CBAE2FCE-2E0B-41DB-AECF-6F05C8AAC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0</xdr:row>
      <xdr:rowOff>0</xdr:rowOff>
    </xdr:from>
    <xdr:to>
      <xdr:col>21</xdr:col>
      <xdr:colOff>114301</xdr:colOff>
      <xdr:row>4</xdr:row>
      <xdr:rowOff>76200</xdr:rowOff>
    </xdr:to>
    <xdr:sp macro="" textlink="">
      <xdr:nvSpPr>
        <xdr:cNvPr id="11" name="Rectangle 10">
          <a:extLst>
            <a:ext uri="{FF2B5EF4-FFF2-40B4-BE49-F238E27FC236}">
              <a16:creationId xmlns:a16="http://schemas.microsoft.com/office/drawing/2014/main" id="{30144F83-7080-4015-B6CD-F06F39E15AAE}"/>
            </a:ext>
          </a:extLst>
        </xdr:cNvPr>
        <xdr:cNvSpPr/>
      </xdr:nvSpPr>
      <xdr:spPr>
        <a:xfrm>
          <a:off x="1" y="0"/>
          <a:ext cx="12915900" cy="838200"/>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bg1"/>
              </a:solidFill>
            </a:rPr>
            <a:t>                                                       Bike</a:t>
          </a:r>
          <a:r>
            <a:rPr lang="en-US" sz="3200" b="1" baseline="0">
              <a:solidFill>
                <a:schemeClr val="bg1"/>
              </a:solidFill>
            </a:rPr>
            <a:t> sales dashboard</a:t>
          </a:r>
          <a:endParaRPr lang="en-US" sz="3200" b="1">
            <a:solidFill>
              <a:schemeClr val="bg1"/>
            </a:solidFill>
          </a:endParaRPr>
        </a:p>
      </xdr:txBody>
    </xdr:sp>
    <xdr:clientData/>
  </xdr:twoCellAnchor>
  <xdr:twoCellAnchor editAs="oneCell">
    <xdr:from>
      <xdr:col>0</xdr:col>
      <xdr:colOff>0</xdr:colOff>
      <xdr:row>8</xdr:row>
      <xdr:rowOff>171451</xdr:rowOff>
    </xdr:from>
    <xdr:to>
      <xdr:col>2</xdr:col>
      <xdr:colOff>133350</xdr:colOff>
      <xdr:row>17</xdr:row>
      <xdr:rowOff>76201</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FC392C17-0EBD-4DF8-9B47-B4B388AF61A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695451"/>
              <a:ext cx="135255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95250</xdr:rowOff>
    </xdr:from>
    <xdr:to>
      <xdr:col>2</xdr:col>
      <xdr:colOff>142874</xdr:colOff>
      <xdr:row>9</xdr:row>
      <xdr:rowOff>9525</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739EB345-66A7-43D0-8E37-D5DA1189285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857250"/>
              <a:ext cx="1362074"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2</xdr:col>
      <xdr:colOff>142875</xdr:colOff>
      <xdr:row>23</xdr:row>
      <xdr:rowOff>133350</xdr:rowOff>
    </xdr:to>
    <mc:AlternateContent xmlns:mc="http://schemas.openxmlformats.org/markup-compatibility/2006" xmlns:a14="http://schemas.microsoft.com/office/drawing/2010/main">
      <mc:Choice Requires="a14">
        <xdr:graphicFrame macro="">
          <xdr:nvGraphicFramePr>
            <xdr:cNvPr id="3" name="Age bracket">
              <a:extLst>
                <a:ext uri="{FF2B5EF4-FFF2-40B4-BE49-F238E27FC236}">
                  <a16:creationId xmlns:a16="http://schemas.microsoft.com/office/drawing/2014/main" id="{B8F00712-91FD-459B-9156-9F445B68E03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3324225"/>
              <a:ext cx="13620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257174</xdr:colOff>
      <xdr:row>16</xdr:row>
      <xdr:rowOff>66675</xdr:rowOff>
    </xdr:from>
    <xdr:to>
      <xdr:col>13</xdr:col>
      <xdr:colOff>19049</xdr:colOff>
      <xdr:row>28</xdr:row>
      <xdr:rowOff>133350</xdr:rowOff>
    </xdr:to>
    <xdr:graphicFrame macro="">
      <xdr:nvGraphicFramePr>
        <xdr:cNvPr id="13" name="Chart 12">
          <a:extLst>
            <a:ext uri="{FF2B5EF4-FFF2-40B4-BE49-F238E27FC236}">
              <a16:creationId xmlns:a16="http://schemas.microsoft.com/office/drawing/2014/main" id="{E3A02B01-5F6C-48D5-B829-039A384A0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23</xdr:row>
      <xdr:rowOff>133350</xdr:rowOff>
    </xdr:from>
    <xdr:to>
      <xdr:col>2</xdr:col>
      <xdr:colOff>142875</xdr:colOff>
      <xdr:row>33</xdr:row>
      <xdr:rowOff>28575</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D9979583-0B70-4134-A3A6-5D9DC08234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514850"/>
              <a:ext cx="1362075"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28575</xdr:colOff>
      <xdr:row>16</xdr:row>
      <xdr:rowOff>57150</xdr:rowOff>
    </xdr:from>
    <xdr:to>
      <xdr:col>21</xdr:col>
      <xdr:colOff>123825</xdr:colOff>
      <xdr:row>28</xdr:row>
      <xdr:rowOff>152400</xdr:rowOff>
    </xdr:to>
    <xdr:graphicFrame macro="">
      <xdr:nvGraphicFramePr>
        <xdr:cNvPr id="16" name="Chart 15">
          <a:extLst>
            <a:ext uri="{FF2B5EF4-FFF2-40B4-BE49-F238E27FC236}">
              <a16:creationId xmlns:a16="http://schemas.microsoft.com/office/drawing/2014/main" id="{A7F87A0E-F90E-4F77-B507-7F9C2C943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33</xdr:row>
      <xdr:rowOff>28576</xdr:rowOff>
    </xdr:from>
    <xdr:to>
      <xdr:col>2</xdr:col>
      <xdr:colOff>142874</xdr:colOff>
      <xdr:row>39</xdr:row>
      <xdr:rowOff>161926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5C252BC5-117A-4DA4-A3B6-6BF32B78B9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15076"/>
              <a:ext cx="1362074"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40.738010185189" createdVersion="7" refreshedVersion="7" minRefreshableVersion="3" recordCount="1000" xr:uid="{02FE3398-222C-4A22-B038-71C80D9F12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5647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0"/>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0"/>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4EDE2-D19B-4CCC-9F7C-73CD5BD92A17}"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1:C196" firstHeaderRow="0" firstDataRow="1" firstDataCol="1"/>
  <pivotFields count="14">
    <pivotField showAll="0"/>
    <pivotField axis="axisRow" showAll="0">
      <items count="3">
        <item x="0"/>
        <item x="1"/>
        <item t="default"/>
      </items>
    </pivotField>
    <pivotField axis="axisRow" showAll="0">
      <items count="3">
        <item x="0"/>
        <item h="1"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items count="8">
        <item x="0"/>
        <item m="1" x="6"/>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dataField="1" showAll="0"/>
  </pivotFields>
  <rowFields count="2">
    <field x="1"/>
    <field x="2"/>
  </rowFields>
  <rowItems count="5">
    <i>
      <x/>
    </i>
    <i r="1">
      <x/>
    </i>
    <i>
      <x v="1"/>
    </i>
    <i r="1">
      <x/>
    </i>
    <i t="grand">
      <x/>
    </i>
  </rowItems>
  <colFields count="1">
    <field x="-2"/>
  </colFields>
  <colItems count="2">
    <i>
      <x/>
    </i>
    <i i="1">
      <x v="1"/>
    </i>
  </colItems>
  <dataFields count="2">
    <dataField name="Average of Purchased Bike" fld="13" subtotal="average" baseField="1" baseItem="0"/>
    <dataField name="Sum of Incom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06CE3F-ED0A-449B-B449-4DD66C679E04}"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2:B175"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axis="axisRow" showAll="0">
      <items count="6">
        <item x="1"/>
        <item h="1" x="4"/>
        <item h="1" x="3"/>
        <item h="1" x="2"/>
        <item h="1" x="0"/>
        <item t="default"/>
      </items>
    </pivotField>
    <pivotField showAll="0"/>
    <pivotField showAll="0"/>
    <pivotField showAll="0">
      <items count="8">
        <item x="0"/>
        <item m="1" x="6"/>
        <item m="1" x="5"/>
        <item x="3"/>
        <item x="1"/>
        <item x="2"/>
        <item x="4"/>
        <item t="default"/>
      </items>
    </pivotField>
    <pivotField showAll="0"/>
    <pivotField showAll="0"/>
    <pivotField showAll="0">
      <items count="4">
        <item x="2"/>
        <item x="0"/>
        <item x="1"/>
        <item t="default"/>
      </items>
    </pivotField>
    <pivotField showAll="0"/>
  </pivotFields>
  <rowFields count="2">
    <field x="6"/>
    <field x="2"/>
  </rowFields>
  <rowItems count="3">
    <i>
      <x/>
    </i>
    <i r="1">
      <x/>
    </i>
    <i t="grand">
      <x/>
    </i>
  </rowItems>
  <colItems count="1">
    <i/>
  </colItems>
  <dataFields count="1">
    <dataField name="Sum of Income" fld="3"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2" count="1" selected="0">
            <x v="0"/>
          </reference>
          <reference field="6" count="1" selected="0">
            <x v="0"/>
          </reference>
        </references>
      </pivotArea>
    </chartFormat>
    <chartFormat chart="2" format="14">
      <pivotArea type="data" outline="0" fieldPosition="0">
        <references count="3">
          <reference field="4294967294" count="1" selected="0">
            <x v="0"/>
          </reference>
          <reference field="2" count="1" selected="0">
            <x v="1"/>
          </reference>
          <reference field="6" count="1" selected="0">
            <x v="0"/>
          </reference>
        </references>
      </pivotArea>
    </chartFormat>
    <chartFormat chart="2" format="15">
      <pivotArea type="data" outline="0" fieldPosition="0">
        <references count="3">
          <reference field="4294967294" count="1" selected="0">
            <x v="0"/>
          </reference>
          <reference field="2" count="1" selected="0">
            <x v="0"/>
          </reference>
          <reference field="6" count="1" selected="0">
            <x v="1"/>
          </reference>
        </references>
      </pivotArea>
    </chartFormat>
    <chartFormat chart="2" format="16">
      <pivotArea type="data" outline="0" fieldPosition="0">
        <references count="3">
          <reference field="4294967294" count="1" selected="0">
            <x v="0"/>
          </reference>
          <reference field="2" count="1" selected="0">
            <x v="1"/>
          </reference>
          <reference field="6" count="1" selected="0">
            <x v="1"/>
          </reference>
        </references>
      </pivotArea>
    </chartFormat>
    <chartFormat chart="2" format="17">
      <pivotArea type="data" outline="0" fieldPosition="0">
        <references count="3">
          <reference field="4294967294" count="1" selected="0">
            <x v="0"/>
          </reference>
          <reference field="2" count="1" selected="0">
            <x v="0"/>
          </reference>
          <reference field="6" count="1" selected="0">
            <x v="2"/>
          </reference>
        </references>
      </pivotArea>
    </chartFormat>
    <chartFormat chart="2" format="18">
      <pivotArea type="data" outline="0" fieldPosition="0">
        <references count="3">
          <reference field="4294967294" count="1" selected="0">
            <x v="0"/>
          </reference>
          <reference field="2" count="1" selected="0">
            <x v="1"/>
          </reference>
          <reference field="6" count="1" selected="0">
            <x v="2"/>
          </reference>
        </references>
      </pivotArea>
    </chartFormat>
    <chartFormat chart="2" format="19">
      <pivotArea type="data" outline="0" fieldPosition="0">
        <references count="3">
          <reference field="4294967294" count="1" selected="0">
            <x v="0"/>
          </reference>
          <reference field="2" count="1" selected="0">
            <x v="0"/>
          </reference>
          <reference field="6" count="1" selected="0">
            <x v="3"/>
          </reference>
        </references>
      </pivotArea>
    </chartFormat>
    <chartFormat chart="2" format="20">
      <pivotArea type="data" outline="0" fieldPosition="0">
        <references count="3">
          <reference field="4294967294" count="1" selected="0">
            <x v="0"/>
          </reference>
          <reference field="2" count="1" selected="0">
            <x v="1"/>
          </reference>
          <reference field="6" count="1" selected="0">
            <x v="3"/>
          </reference>
        </references>
      </pivotArea>
    </chartFormat>
    <chartFormat chart="2" format="21">
      <pivotArea type="data" outline="0" fieldPosition="0">
        <references count="3">
          <reference field="4294967294" count="1" selected="0">
            <x v="0"/>
          </reference>
          <reference field="2" count="1" selected="0">
            <x v="0"/>
          </reference>
          <reference field="6" count="1" selected="0">
            <x v="4"/>
          </reference>
        </references>
      </pivotArea>
    </chartFormat>
    <chartFormat chart="2" format="22">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84A96-63BC-4759-AAFD-3C758E63B02E}"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4" firstHeaderRow="1" firstDataRow="2"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items count="8">
        <item x="0"/>
        <item m="1" x="6"/>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8D41D-156D-43F5-A6EC-06B38D110FCE}"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51:C159" firstHeaderRow="0"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items count="8">
        <item x="0"/>
        <item m="1" x="6"/>
        <item m="1" x="5"/>
        <item x="3"/>
        <item x="1"/>
        <item x="2"/>
        <item x="4"/>
        <item t="default"/>
      </items>
    </pivotField>
    <pivotField axis="axisRow" showAll="0">
      <items count="4">
        <item x="0"/>
        <item h="1" x="2"/>
        <item h="1" x="1"/>
        <item t="default"/>
      </items>
    </pivotField>
    <pivotField showAll="0"/>
    <pivotField axis="axisRow" showAll="0">
      <items count="4">
        <item x="2"/>
        <item x="0"/>
        <item x="1"/>
        <item t="default"/>
      </items>
    </pivotField>
    <pivotField dataField="1" showAll="0"/>
  </pivotFields>
  <rowFields count="3">
    <field x="10"/>
    <field x="12"/>
    <field x="2"/>
  </rowFields>
  <rowItems count="8">
    <i>
      <x/>
    </i>
    <i r="1">
      <x/>
    </i>
    <i r="2">
      <x/>
    </i>
    <i r="1">
      <x v="1"/>
    </i>
    <i r="2">
      <x/>
    </i>
    <i r="1">
      <x v="2"/>
    </i>
    <i r="2">
      <x/>
    </i>
    <i t="grand">
      <x/>
    </i>
  </rowItems>
  <colFields count="1">
    <field x="-2"/>
  </colFields>
  <colItems count="2">
    <i>
      <x/>
    </i>
    <i i="1">
      <x v="1"/>
    </i>
  </colItems>
  <dataFields count="2">
    <dataField name="Count of Purchased Bike" fld="13" subtotal="count" baseField="0" baseItem="0"/>
    <dataField name="Average of Income" fld="3" subtotal="average" baseField="1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390C22-3176-4B44-9F95-0E3C306809BF}"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9:D127"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items count="6">
        <item x="1"/>
        <item h="1" x="4"/>
        <item h="1" x="3"/>
        <item h="1" x="2"/>
        <item h="1" x="0"/>
        <item t="default"/>
      </items>
    </pivotField>
    <pivotField showAll="0"/>
    <pivotField showAll="0"/>
    <pivotField showAll="0">
      <items count="8">
        <item x="0"/>
        <item m="1" x="6"/>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v="1"/>
    </i>
    <i>
      <x v="2"/>
    </i>
    <i>
      <x v="3"/>
    </i>
    <i>
      <x v="4"/>
    </i>
    <i>
      <x v="5"/>
    </i>
    <i>
      <x v="6"/>
    </i>
    <i>
      <x v="7"/>
    </i>
    <i>
      <x v="8"/>
    </i>
    <i>
      <x v="9"/>
    </i>
    <i>
      <x v="10"/>
    </i>
    <i>
      <x v="11"/>
    </i>
    <i>
      <x v="12"/>
    </i>
    <i>
      <x v="13"/>
    </i>
    <i>
      <x v="14"/>
    </i>
    <i>
      <x v="17"/>
    </i>
    <i>
      <x v="18"/>
    </i>
    <i>
      <x v="19"/>
    </i>
    <i>
      <x v="20"/>
    </i>
    <i>
      <x v="21"/>
    </i>
    <i>
      <x v="22"/>
    </i>
    <i>
      <x v="23"/>
    </i>
    <i>
      <x v="24"/>
    </i>
    <i>
      <x v="25"/>
    </i>
    <i>
      <x v="26"/>
    </i>
    <i>
      <x v="27"/>
    </i>
    <i>
      <x v="30"/>
    </i>
    <i>
      <x v="33"/>
    </i>
    <i>
      <x v="35"/>
    </i>
    <i>
      <x v="39"/>
    </i>
    <i>
      <x v="40"/>
    </i>
    <i>
      <x v="41"/>
    </i>
    <i>
      <x v="42"/>
    </i>
    <i>
      <x v="43"/>
    </i>
    <i>
      <x v="44"/>
    </i>
    <i>
      <x v="45"/>
    </i>
    <i>
      <x v="5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2FB2F9-FA86-4209-9115-06951A9E2292}"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7:D72"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showAll="0">
      <items count="8">
        <item x="0"/>
        <item m="1" x="6"/>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40BD66-20A1-4B23-9FCD-CA892DC5EE0A}"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D38" firstHeaderRow="1" firstDataRow="2" firstDataCol="1"/>
  <pivotFields count="14">
    <pivotField showAll="0"/>
    <pivotField showAll="0"/>
    <pivotField showAll="0">
      <items count="3">
        <item x="0"/>
        <item h="1" x="1"/>
        <item t="default"/>
      </items>
    </pivotField>
    <pivotField numFmtId="164"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A219B6F-E349-4219-9E3D-C89794BBF3D0}" sourceName="Commute Distanc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995647881">
      <items count="7">
        <i x="0" s="1"/>
        <i x="3" s="1"/>
        <i x="1" s="1"/>
        <i x="2" s="1"/>
        <i x="4" s="1"/>
        <i x="6"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916B7B-D0CA-403C-B704-794F87025321}" sourceName="Gender">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99564788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D385581-EBE3-4FC4-A059-231EA6CBFB84}" sourceName="Age bracket">
  <pivotTables>
    <pivotTable tabId="3" name="PivotTable3"/>
    <pivotTable tabId="3" name="PivotTable1"/>
    <pivotTable tabId="3" name="PivotTable2"/>
    <pivotTable tabId="3" name="PivotTable4"/>
    <pivotTable tabId="3" name="PivotTable5"/>
    <pivotTable tabId="3" name="PivotTable6"/>
    <pivotTable tabId="3" name="PivotTable7"/>
  </pivotTables>
  <data>
    <tabular pivotCacheId="99564788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D8AC580-9AC6-4D51-BF8B-91DA8BB2CF3E}" sourceName="Occupation">
  <pivotTables>
    <pivotTable tabId="3" name="PivotTable4"/>
    <pivotTable tabId="3" name="PivotTable5"/>
    <pivotTable tabId="3" name="PivotTable6"/>
    <pivotTable tabId="3" name="PivotTable7"/>
  </pivotTables>
  <data>
    <tabular pivotCacheId="995647881">
      <items count="5">
        <i x="1" s="1"/>
        <i x="4"/>
        <i x="3"/>
        <i x="2"/>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BDF836-B458-4246-A16F-CEA1358F1D0F}" sourceName="Region">
  <pivotTables>
    <pivotTable tabId="3" name="PivotTable6"/>
    <pivotTable tabId="3" name="PivotTable7"/>
  </pivotTables>
  <data>
    <tabular pivotCacheId="9956478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E2440449-D8C2-4388-ABD3-752993E015AA}" cache="Slicer_Commute_Distance" caption="Commute Distance" rowHeight="241300"/>
  <slicer name="Gender 1" xr10:uid="{E48BEE5F-F46A-482E-9C80-B1B89F2A1997}" cache="Slicer_Gender" caption="Gender" rowHeight="241300"/>
  <slicer name="Age bracket" xr10:uid="{BAB6A522-6780-41A1-BC11-6D8153B7EF2C}" cache="Slicer_Age_bracket" caption="Age bracket" rowHeight="241300"/>
  <slicer name="Occupation" xr10:uid="{EBAB9686-590E-4049-BBE0-92637F9C15B5}" cache="Slicer_Occupation" caption="Occupation" rowHeight="241300"/>
  <slicer name="Region" xr10:uid="{01C3A800-B905-4AD2-BA42-DD44EEFEE4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64A9-AC81-4A62-A86F-E9AF42219A28}">
  <dimension ref="A1:N1001"/>
  <sheetViews>
    <sheetView topLeftCell="A980" workbookViewId="0">
      <selection activeCell="O985" sqref="O985"/>
    </sheetView>
  </sheetViews>
  <sheetFormatPr defaultRowHeight="15" x14ac:dyDescent="0.25"/>
  <cols>
    <col min="1" max="2" width="12.85546875" customWidth="1"/>
    <col min="3" max="3" width="9.7109375" customWidth="1"/>
    <col min="4" max="4" width="14.5703125" style="1" customWidth="1"/>
    <col min="5" max="5" width="10.140625" customWidth="1"/>
    <col min="6" max="6" width="19.140625" customWidth="1"/>
    <col min="7" max="7" width="15.5703125" customWidth="1"/>
    <col min="8" max="8" width="12.85546875" customWidth="1"/>
    <col min="10" max="10" width="18" customWidth="1"/>
    <col min="12" max="12" width="7" customWidth="1"/>
    <col min="13" max="13" width="12.42578125" customWidth="1"/>
    <col min="14" max="14" width="14.7109375" customWidth="1"/>
  </cols>
  <sheetData>
    <row r="1" spans="1:14" x14ac:dyDescent="0.25">
      <c r="A1" t="s">
        <v>0</v>
      </c>
      <c r="B1" t="s">
        <v>38</v>
      </c>
      <c r="C1" t="s">
        <v>2</v>
      </c>
      <c r="D1" s="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21" si="0">IF(L3&gt;55,"Old Age",IF(L3&gt;=31,"Middle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 Age</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40</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t="str">
        <f>IF(L12&gt;55,"Old Age",IF(L12&gt;=31,"Middle age",IF(L12&lt;31,"Adolescent","invalid")))</f>
        <v>Middle age</v>
      </c>
      <c r="N12" t="s">
        <v>15</v>
      </c>
    </row>
    <row r="13" spans="1:14" x14ac:dyDescent="0.25">
      <c r="A13">
        <v>12697</v>
      </c>
      <c r="B13" t="s">
        <v>37</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1">
        <v>40000</v>
      </c>
      <c r="E22">
        <v>0</v>
      </c>
      <c r="F22" t="s">
        <v>31</v>
      </c>
      <c r="G22" t="s">
        <v>20</v>
      </c>
      <c r="H22" t="s">
        <v>15</v>
      </c>
      <c r="I22">
        <v>0</v>
      </c>
      <c r="J22" t="s">
        <v>16</v>
      </c>
      <c r="K22" t="s">
        <v>17</v>
      </c>
      <c r="L22">
        <v>36</v>
      </c>
      <c r="M22" t="str">
        <f>IF(L22&gt;55,"Old Age",IF(L22&gt;=31,"Middle age",IF(L22&lt;31,"Adolescent","invalid")))</f>
        <v>Middle age</v>
      </c>
      <c r="N22" t="s">
        <v>15</v>
      </c>
    </row>
    <row r="23" spans="1:14" x14ac:dyDescent="0.25">
      <c r="A23">
        <v>21564</v>
      </c>
      <c r="B23" t="s">
        <v>37</v>
      </c>
      <c r="C23" t="s">
        <v>40</v>
      </c>
      <c r="D23" s="1">
        <v>80000</v>
      </c>
      <c r="E23">
        <v>0</v>
      </c>
      <c r="F23" t="s">
        <v>13</v>
      </c>
      <c r="G23" t="s">
        <v>21</v>
      </c>
      <c r="H23" t="s">
        <v>15</v>
      </c>
      <c r="I23">
        <v>4</v>
      </c>
      <c r="J23" t="s">
        <v>47</v>
      </c>
      <c r="K23" t="s">
        <v>24</v>
      </c>
      <c r="L23">
        <v>35</v>
      </c>
      <c r="M23" t="str">
        <f>IF(L23&gt;55,"Old Age",IF(L23&gt;=31,"Middle age",IF(L23&lt;31,"Adolescent","invalid")))</f>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ref="M24:M25" si="1">IF(L24&gt;55,"Old Age",IF(L24&gt;=31,"Middle age",IF(L24&lt;31,"Adolescent","invalid")))</f>
        <v>Middle age</v>
      </c>
      <c r="N24" t="s">
        <v>15</v>
      </c>
    </row>
    <row r="25" spans="1:14" x14ac:dyDescent="0.25">
      <c r="A25">
        <v>26412</v>
      </c>
      <c r="B25" t="s">
        <v>36</v>
      </c>
      <c r="C25" t="s">
        <v>40</v>
      </c>
      <c r="D25" s="1">
        <v>80000</v>
      </c>
      <c r="E25">
        <v>5</v>
      </c>
      <c r="F25" t="s">
        <v>27</v>
      </c>
      <c r="G25" t="s">
        <v>28</v>
      </c>
      <c r="H25" t="s">
        <v>18</v>
      </c>
      <c r="I25">
        <v>3</v>
      </c>
      <c r="J25" t="s">
        <v>23</v>
      </c>
      <c r="K25" t="s">
        <v>17</v>
      </c>
      <c r="L25">
        <v>56</v>
      </c>
      <c r="M25" t="str">
        <f t="shared" si="1"/>
        <v>Old Age</v>
      </c>
      <c r="N25" t="s">
        <v>18</v>
      </c>
    </row>
    <row r="26" spans="1:14" x14ac:dyDescent="0.25">
      <c r="A26">
        <v>27184</v>
      </c>
      <c r="B26" t="s">
        <v>37</v>
      </c>
      <c r="C26" t="s">
        <v>39</v>
      </c>
      <c r="D26" s="1">
        <v>40000</v>
      </c>
      <c r="E26">
        <v>2</v>
      </c>
      <c r="F26" t="s">
        <v>19</v>
      </c>
      <c r="G26" t="s">
        <v>20</v>
      </c>
      <c r="H26" t="s">
        <v>18</v>
      </c>
      <c r="I26">
        <v>1</v>
      </c>
      <c r="J26" t="s">
        <v>16</v>
      </c>
      <c r="K26" t="s">
        <v>17</v>
      </c>
      <c r="L26">
        <v>34</v>
      </c>
      <c r="M26" t="str">
        <f>IF(L26&gt;55,"Old Age",IF(L26&gt;=31,"Middle age",IF(L26&lt;31,"Adolescent","invalid")))</f>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ref="M27:M35" si="2">IF(L27&gt;55,"Old Age",IF(L27&gt;=31,"Middle age",IF(L27&lt;31,"Adolescent","invalid")))</f>
        <v>Old Age</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2"/>
        <v>Adolescent</v>
      </c>
      <c r="N28" t="s">
        <v>15</v>
      </c>
    </row>
    <row r="29" spans="1:14" x14ac:dyDescent="0.25">
      <c r="A29">
        <v>18283</v>
      </c>
      <c r="B29" t="s">
        <v>37</v>
      </c>
      <c r="C29" t="s">
        <v>40</v>
      </c>
      <c r="D29" s="1">
        <v>100000</v>
      </c>
      <c r="E29">
        <v>0</v>
      </c>
      <c r="F29" t="s">
        <v>13</v>
      </c>
      <c r="G29" t="s">
        <v>21</v>
      </c>
      <c r="H29" t="s">
        <v>18</v>
      </c>
      <c r="I29">
        <v>1</v>
      </c>
      <c r="J29" t="s">
        <v>23</v>
      </c>
      <c r="K29" t="s">
        <v>24</v>
      </c>
      <c r="L29">
        <v>40</v>
      </c>
      <c r="M29" t="str">
        <f t="shared" si="2"/>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2"/>
        <v>Middle age</v>
      </c>
      <c r="N30" t="s">
        <v>18</v>
      </c>
    </row>
    <row r="31" spans="1:14" x14ac:dyDescent="0.25">
      <c r="A31">
        <v>16466</v>
      </c>
      <c r="B31" t="s">
        <v>37</v>
      </c>
      <c r="C31" t="s">
        <v>40</v>
      </c>
      <c r="D31" s="1">
        <v>20000</v>
      </c>
      <c r="E31">
        <v>0</v>
      </c>
      <c r="F31" t="s">
        <v>29</v>
      </c>
      <c r="G31" t="s">
        <v>25</v>
      </c>
      <c r="H31" t="s">
        <v>18</v>
      </c>
      <c r="I31">
        <v>2</v>
      </c>
      <c r="J31" t="s">
        <v>16</v>
      </c>
      <c r="K31" t="s">
        <v>17</v>
      </c>
      <c r="L31">
        <v>32</v>
      </c>
      <c r="M31" t="str">
        <f t="shared" si="2"/>
        <v>Middle age</v>
      </c>
      <c r="N31" t="s">
        <v>15</v>
      </c>
    </row>
    <row r="32" spans="1:14" x14ac:dyDescent="0.25">
      <c r="A32">
        <v>19273</v>
      </c>
      <c r="B32" t="s">
        <v>36</v>
      </c>
      <c r="C32" t="s">
        <v>40</v>
      </c>
      <c r="D32" s="1">
        <v>20000</v>
      </c>
      <c r="E32">
        <v>2</v>
      </c>
      <c r="F32" t="s">
        <v>19</v>
      </c>
      <c r="G32" t="s">
        <v>25</v>
      </c>
      <c r="H32" t="s">
        <v>15</v>
      </c>
      <c r="I32">
        <v>0</v>
      </c>
      <c r="J32" t="s">
        <v>16</v>
      </c>
      <c r="K32" t="s">
        <v>17</v>
      </c>
      <c r="L32">
        <v>63</v>
      </c>
      <c r="M32" t="str">
        <f t="shared" si="2"/>
        <v>Old Age</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2"/>
        <v>Adolescent</v>
      </c>
      <c r="N33" t="s">
        <v>15</v>
      </c>
    </row>
    <row r="34" spans="1:14" x14ac:dyDescent="0.25">
      <c r="A34">
        <v>20942</v>
      </c>
      <c r="B34" t="s">
        <v>37</v>
      </c>
      <c r="C34" t="s">
        <v>40</v>
      </c>
      <c r="D34" s="1">
        <v>20000</v>
      </c>
      <c r="E34">
        <v>0</v>
      </c>
      <c r="F34" t="s">
        <v>27</v>
      </c>
      <c r="G34" t="s">
        <v>25</v>
      </c>
      <c r="H34" t="s">
        <v>18</v>
      </c>
      <c r="I34">
        <v>1</v>
      </c>
      <c r="J34" t="s">
        <v>23</v>
      </c>
      <c r="K34" t="s">
        <v>17</v>
      </c>
      <c r="L34">
        <v>31</v>
      </c>
      <c r="M34" t="str">
        <f t="shared" si="2"/>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2"/>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IF(L36&gt;55,"Old Age",IF(L36&gt;=31,"Middle age",IF(L36&lt;31,"Adolescent","invalid")))</f>
        <v>Old Age</v>
      </c>
      <c r="N36" t="s">
        <v>15</v>
      </c>
    </row>
    <row r="37" spans="1:14" x14ac:dyDescent="0.25">
      <c r="A37">
        <v>28380</v>
      </c>
      <c r="B37" t="s">
        <v>37</v>
      </c>
      <c r="C37" t="s">
        <v>40</v>
      </c>
      <c r="D37" s="1">
        <v>10000</v>
      </c>
      <c r="E37">
        <v>5</v>
      </c>
      <c r="F37" t="s">
        <v>29</v>
      </c>
      <c r="G37" t="s">
        <v>25</v>
      </c>
      <c r="H37" t="s">
        <v>18</v>
      </c>
      <c r="I37">
        <v>2</v>
      </c>
      <c r="J37" t="s">
        <v>16</v>
      </c>
      <c r="K37" t="s">
        <v>17</v>
      </c>
      <c r="L37">
        <v>41</v>
      </c>
      <c r="M37" t="str">
        <f t="shared" ref="M37:M100" si="3">IF(L37&gt;55,"Old Age",IF(L37&gt;=31,"Middle age",IF(L37&lt;31,"Adolescent","invalid")))</f>
        <v>Middle age</v>
      </c>
      <c r="N37" t="s">
        <v>18</v>
      </c>
    </row>
    <row r="38" spans="1:14" x14ac:dyDescent="0.25">
      <c r="A38">
        <v>17891</v>
      </c>
      <c r="B38" t="s">
        <v>36</v>
      </c>
      <c r="C38" t="s">
        <v>40</v>
      </c>
      <c r="D38" s="1">
        <v>10000</v>
      </c>
      <c r="E38">
        <v>2</v>
      </c>
      <c r="F38" t="s">
        <v>19</v>
      </c>
      <c r="G38" t="s">
        <v>25</v>
      </c>
      <c r="H38" t="s">
        <v>15</v>
      </c>
      <c r="I38">
        <v>1</v>
      </c>
      <c r="J38" t="s">
        <v>16</v>
      </c>
      <c r="K38" t="s">
        <v>17</v>
      </c>
      <c r="L38">
        <v>50</v>
      </c>
      <c r="M38" t="str">
        <f t="shared" si="3"/>
        <v>Middle age</v>
      </c>
      <c r="N38" t="s">
        <v>15</v>
      </c>
    </row>
    <row r="39" spans="1:14" x14ac:dyDescent="0.25">
      <c r="A39">
        <v>27832</v>
      </c>
      <c r="B39" t="s">
        <v>37</v>
      </c>
      <c r="C39" t="s">
        <v>40</v>
      </c>
      <c r="D39" s="1">
        <v>30000</v>
      </c>
      <c r="E39">
        <v>0</v>
      </c>
      <c r="F39" t="s">
        <v>19</v>
      </c>
      <c r="G39" t="s">
        <v>20</v>
      </c>
      <c r="H39" t="s">
        <v>18</v>
      </c>
      <c r="I39">
        <v>1</v>
      </c>
      <c r="J39" t="s">
        <v>22</v>
      </c>
      <c r="K39" t="s">
        <v>17</v>
      </c>
      <c r="L39">
        <v>30</v>
      </c>
      <c r="M39" t="str">
        <f t="shared" si="3"/>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3"/>
        <v>Adolescent</v>
      </c>
      <c r="N40" t="s">
        <v>18</v>
      </c>
    </row>
    <row r="41" spans="1:14" x14ac:dyDescent="0.25">
      <c r="A41">
        <v>16259</v>
      </c>
      <c r="B41" t="s">
        <v>37</v>
      </c>
      <c r="C41" t="s">
        <v>40</v>
      </c>
      <c r="D41" s="1">
        <v>10000</v>
      </c>
      <c r="E41">
        <v>4</v>
      </c>
      <c r="F41" t="s">
        <v>29</v>
      </c>
      <c r="G41" t="s">
        <v>25</v>
      </c>
      <c r="H41" t="s">
        <v>15</v>
      </c>
      <c r="I41">
        <v>2</v>
      </c>
      <c r="J41" t="s">
        <v>16</v>
      </c>
      <c r="K41" t="s">
        <v>17</v>
      </c>
      <c r="L41">
        <v>40</v>
      </c>
      <c r="M41" t="str">
        <f t="shared" si="3"/>
        <v>Middle age</v>
      </c>
      <c r="N41" t="s">
        <v>15</v>
      </c>
    </row>
    <row r="42" spans="1:14" x14ac:dyDescent="0.25">
      <c r="A42">
        <v>27803</v>
      </c>
      <c r="B42" t="s">
        <v>37</v>
      </c>
      <c r="C42" t="s">
        <v>40</v>
      </c>
      <c r="D42" s="1">
        <v>30000</v>
      </c>
      <c r="E42">
        <v>2</v>
      </c>
      <c r="F42" t="s">
        <v>19</v>
      </c>
      <c r="G42" t="s">
        <v>20</v>
      </c>
      <c r="H42" t="s">
        <v>18</v>
      </c>
      <c r="I42">
        <v>0</v>
      </c>
      <c r="J42" t="s">
        <v>16</v>
      </c>
      <c r="K42" t="s">
        <v>17</v>
      </c>
      <c r="L42">
        <v>43</v>
      </c>
      <c r="M42" t="str">
        <f t="shared" si="3"/>
        <v>Middle age</v>
      </c>
      <c r="N42" t="s">
        <v>18</v>
      </c>
    </row>
    <row r="43" spans="1:14" x14ac:dyDescent="0.25">
      <c r="A43">
        <v>14347</v>
      </c>
      <c r="B43" t="s">
        <v>37</v>
      </c>
      <c r="C43" t="s">
        <v>40</v>
      </c>
      <c r="D43" s="1">
        <v>40000</v>
      </c>
      <c r="E43">
        <v>2</v>
      </c>
      <c r="F43" t="s">
        <v>13</v>
      </c>
      <c r="G43" t="s">
        <v>28</v>
      </c>
      <c r="H43" t="s">
        <v>15</v>
      </c>
      <c r="I43">
        <v>2</v>
      </c>
      <c r="J43" t="s">
        <v>23</v>
      </c>
      <c r="K43" t="s">
        <v>24</v>
      </c>
      <c r="L43">
        <v>65</v>
      </c>
      <c r="M43" t="str">
        <f t="shared" si="3"/>
        <v>Old Age</v>
      </c>
      <c r="N43" t="s">
        <v>15</v>
      </c>
    </row>
    <row r="44" spans="1:14" x14ac:dyDescent="0.25">
      <c r="A44">
        <v>17703</v>
      </c>
      <c r="B44" t="s">
        <v>36</v>
      </c>
      <c r="C44" t="s">
        <v>40</v>
      </c>
      <c r="D44" s="1">
        <v>10000</v>
      </c>
      <c r="E44">
        <v>1</v>
      </c>
      <c r="F44" t="s">
        <v>31</v>
      </c>
      <c r="G44" t="s">
        <v>25</v>
      </c>
      <c r="H44" t="s">
        <v>15</v>
      </c>
      <c r="I44">
        <v>0</v>
      </c>
      <c r="J44" t="s">
        <v>16</v>
      </c>
      <c r="K44" t="s">
        <v>17</v>
      </c>
      <c r="L44">
        <v>40</v>
      </c>
      <c r="M44" t="str">
        <f t="shared" si="3"/>
        <v>Middle age</v>
      </c>
      <c r="N44" t="s">
        <v>18</v>
      </c>
    </row>
    <row r="45" spans="1:14" x14ac:dyDescent="0.25">
      <c r="A45">
        <v>17185</v>
      </c>
      <c r="B45" t="s">
        <v>36</v>
      </c>
      <c r="C45" t="s">
        <v>40</v>
      </c>
      <c r="D45" s="1">
        <v>170000</v>
      </c>
      <c r="E45">
        <v>4</v>
      </c>
      <c r="F45" t="s">
        <v>19</v>
      </c>
      <c r="G45" t="s">
        <v>21</v>
      </c>
      <c r="H45" t="s">
        <v>18</v>
      </c>
      <c r="I45">
        <v>3</v>
      </c>
      <c r="J45" t="s">
        <v>23</v>
      </c>
      <c r="K45" t="s">
        <v>17</v>
      </c>
      <c r="L45">
        <v>48</v>
      </c>
      <c r="M45" t="str">
        <f t="shared" si="3"/>
        <v>Middle age</v>
      </c>
      <c r="N45" t="s">
        <v>15</v>
      </c>
    </row>
    <row r="46" spans="1:14" x14ac:dyDescent="0.25">
      <c r="A46">
        <v>29380</v>
      </c>
      <c r="B46" t="s">
        <v>36</v>
      </c>
      <c r="C46" t="s">
        <v>40</v>
      </c>
      <c r="D46" s="1">
        <v>20000</v>
      </c>
      <c r="E46">
        <v>3</v>
      </c>
      <c r="F46" t="s">
        <v>27</v>
      </c>
      <c r="G46" t="s">
        <v>25</v>
      </c>
      <c r="H46" t="s">
        <v>15</v>
      </c>
      <c r="I46">
        <v>0</v>
      </c>
      <c r="J46" t="s">
        <v>16</v>
      </c>
      <c r="K46" t="s">
        <v>17</v>
      </c>
      <c r="L46">
        <v>41</v>
      </c>
      <c r="M46" t="str">
        <f t="shared" si="3"/>
        <v>Middle age</v>
      </c>
      <c r="N46" t="s">
        <v>15</v>
      </c>
    </row>
    <row r="47" spans="1:14" x14ac:dyDescent="0.25">
      <c r="A47">
        <v>23986</v>
      </c>
      <c r="B47" t="s">
        <v>36</v>
      </c>
      <c r="C47" t="s">
        <v>40</v>
      </c>
      <c r="D47" s="1">
        <v>20000</v>
      </c>
      <c r="E47">
        <v>1</v>
      </c>
      <c r="F47" t="s">
        <v>13</v>
      </c>
      <c r="G47" t="s">
        <v>20</v>
      </c>
      <c r="H47" t="s">
        <v>15</v>
      </c>
      <c r="I47">
        <v>0</v>
      </c>
      <c r="J47" t="s">
        <v>16</v>
      </c>
      <c r="K47" t="s">
        <v>17</v>
      </c>
      <c r="L47">
        <v>66</v>
      </c>
      <c r="M47" t="str">
        <f t="shared" si="3"/>
        <v>Old Age</v>
      </c>
      <c r="N47" t="s">
        <v>15</v>
      </c>
    </row>
    <row r="48" spans="1:14" x14ac:dyDescent="0.25">
      <c r="A48">
        <v>24466</v>
      </c>
      <c r="B48" t="s">
        <v>36</v>
      </c>
      <c r="C48" t="s">
        <v>40</v>
      </c>
      <c r="D48" s="1">
        <v>60000</v>
      </c>
      <c r="E48">
        <v>1</v>
      </c>
      <c r="F48" t="s">
        <v>19</v>
      </c>
      <c r="G48" t="s">
        <v>14</v>
      </c>
      <c r="H48" t="s">
        <v>15</v>
      </c>
      <c r="I48">
        <v>1</v>
      </c>
      <c r="J48" t="s">
        <v>23</v>
      </c>
      <c r="K48" t="s">
        <v>24</v>
      </c>
      <c r="L48">
        <v>46</v>
      </c>
      <c r="M48" t="str">
        <f t="shared" si="3"/>
        <v>Middle age</v>
      </c>
      <c r="N48" t="s">
        <v>15</v>
      </c>
    </row>
    <row r="49" spans="1:14" x14ac:dyDescent="0.25">
      <c r="A49">
        <v>29097</v>
      </c>
      <c r="B49" t="s">
        <v>37</v>
      </c>
      <c r="C49" t="s">
        <v>40</v>
      </c>
      <c r="D49" s="1">
        <v>40000</v>
      </c>
      <c r="E49">
        <v>2</v>
      </c>
      <c r="F49" t="s">
        <v>19</v>
      </c>
      <c r="G49" t="s">
        <v>14</v>
      </c>
      <c r="H49" t="s">
        <v>15</v>
      </c>
      <c r="I49">
        <v>2</v>
      </c>
      <c r="J49" t="s">
        <v>23</v>
      </c>
      <c r="K49" t="s">
        <v>24</v>
      </c>
      <c r="L49">
        <v>52</v>
      </c>
      <c r="M49" t="str">
        <f t="shared" si="3"/>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3"/>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3"/>
        <v>Middle age</v>
      </c>
      <c r="N51" t="s">
        <v>15</v>
      </c>
    </row>
    <row r="52" spans="1:14" x14ac:dyDescent="0.25">
      <c r="A52">
        <v>13826</v>
      </c>
      <c r="B52" t="s">
        <v>37</v>
      </c>
      <c r="C52" t="s">
        <v>40</v>
      </c>
      <c r="D52" s="1">
        <v>30000</v>
      </c>
      <c r="E52">
        <v>0</v>
      </c>
      <c r="F52" t="s">
        <v>19</v>
      </c>
      <c r="G52" t="s">
        <v>20</v>
      </c>
      <c r="H52" t="s">
        <v>18</v>
      </c>
      <c r="I52">
        <v>1</v>
      </c>
      <c r="J52" t="s">
        <v>16</v>
      </c>
      <c r="K52" t="s">
        <v>17</v>
      </c>
      <c r="L52">
        <v>28</v>
      </c>
      <c r="M52" t="str">
        <f t="shared" si="3"/>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3"/>
        <v>Middle age</v>
      </c>
      <c r="N53" t="s">
        <v>18</v>
      </c>
    </row>
    <row r="54" spans="1:14" x14ac:dyDescent="0.25">
      <c r="A54">
        <v>12558</v>
      </c>
      <c r="B54" t="s">
        <v>36</v>
      </c>
      <c r="C54" t="s">
        <v>40</v>
      </c>
      <c r="D54" s="1">
        <v>20000</v>
      </c>
      <c r="E54">
        <v>1</v>
      </c>
      <c r="F54" t="s">
        <v>13</v>
      </c>
      <c r="G54" t="s">
        <v>20</v>
      </c>
      <c r="H54" t="s">
        <v>15</v>
      </c>
      <c r="I54">
        <v>0</v>
      </c>
      <c r="J54" t="s">
        <v>16</v>
      </c>
      <c r="K54" t="s">
        <v>17</v>
      </c>
      <c r="L54">
        <v>65</v>
      </c>
      <c r="M54" t="str">
        <f t="shared" si="3"/>
        <v>Old Age</v>
      </c>
      <c r="N54" t="s">
        <v>18</v>
      </c>
    </row>
    <row r="55" spans="1:14" x14ac:dyDescent="0.25">
      <c r="A55">
        <v>24871</v>
      </c>
      <c r="B55" t="s">
        <v>37</v>
      </c>
      <c r="C55" t="s">
        <v>40</v>
      </c>
      <c r="D55" s="1">
        <v>90000</v>
      </c>
      <c r="E55">
        <v>4</v>
      </c>
      <c r="F55" t="s">
        <v>27</v>
      </c>
      <c r="G55" t="s">
        <v>28</v>
      </c>
      <c r="H55" t="s">
        <v>18</v>
      </c>
      <c r="I55">
        <v>3</v>
      </c>
      <c r="J55" t="s">
        <v>23</v>
      </c>
      <c r="K55" t="s">
        <v>17</v>
      </c>
      <c r="L55">
        <v>56</v>
      </c>
      <c r="M55" t="str">
        <f t="shared" si="3"/>
        <v>Old Age</v>
      </c>
      <c r="N55" t="s">
        <v>18</v>
      </c>
    </row>
    <row r="56" spans="1:14" x14ac:dyDescent="0.25">
      <c r="A56">
        <v>17319</v>
      </c>
      <c r="B56" t="s">
        <v>37</v>
      </c>
      <c r="C56" t="s">
        <v>40</v>
      </c>
      <c r="D56" s="1">
        <v>70000</v>
      </c>
      <c r="E56">
        <v>0</v>
      </c>
      <c r="F56" t="s">
        <v>13</v>
      </c>
      <c r="G56" t="s">
        <v>21</v>
      </c>
      <c r="H56" t="s">
        <v>18</v>
      </c>
      <c r="I56">
        <v>1</v>
      </c>
      <c r="J56" t="s">
        <v>23</v>
      </c>
      <c r="K56" t="s">
        <v>24</v>
      </c>
      <c r="L56">
        <v>42</v>
      </c>
      <c r="M56" t="str">
        <f t="shared" si="3"/>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3"/>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3"/>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3"/>
        <v>Old Age</v>
      </c>
      <c r="N59" t="s">
        <v>15</v>
      </c>
    </row>
    <row r="60" spans="1:14" x14ac:dyDescent="0.25">
      <c r="A60">
        <v>25502</v>
      </c>
      <c r="B60" t="s">
        <v>36</v>
      </c>
      <c r="C60" t="s">
        <v>40</v>
      </c>
      <c r="D60" s="1">
        <v>40000</v>
      </c>
      <c r="E60">
        <v>1</v>
      </c>
      <c r="F60" t="s">
        <v>13</v>
      </c>
      <c r="G60" t="s">
        <v>14</v>
      </c>
      <c r="H60" t="s">
        <v>15</v>
      </c>
      <c r="I60">
        <v>0</v>
      </c>
      <c r="J60" t="s">
        <v>16</v>
      </c>
      <c r="K60" t="s">
        <v>17</v>
      </c>
      <c r="L60">
        <v>43</v>
      </c>
      <c r="M60" t="str">
        <f t="shared" si="3"/>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3"/>
        <v>Middle age</v>
      </c>
      <c r="N61" t="s">
        <v>15</v>
      </c>
    </row>
    <row r="62" spans="1:14" x14ac:dyDescent="0.25">
      <c r="A62">
        <v>24185</v>
      </c>
      <c r="B62" t="s">
        <v>37</v>
      </c>
      <c r="C62" t="s">
        <v>40</v>
      </c>
      <c r="D62" s="1">
        <v>10000</v>
      </c>
      <c r="E62">
        <v>1</v>
      </c>
      <c r="F62" t="s">
        <v>27</v>
      </c>
      <c r="G62" t="s">
        <v>25</v>
      </c>
      <c r="H62" t="s">
        <v>18</v>
      </c>
      <c r="I62">
        <v>1</v>
      </c>
      <c r="J62" t="s">
        <v>26</v>
      </c>
      <c r="K62" t="s">
        <v>17</v>
      </c>
      <c r="L62">
        <v>45</v>
      </c>
      <c r="M62" t="str">
        <f t="shared" si="3"/>
        <v>Middle age</v>
      </c>
      <c r="N62" t="s">
        <v>18</v>
      </c>
    </row>
    <row r="63" spans="1:14" x14ac:dyDescent="0.25">
      <c r="A63">
        <v>19291</v>
      </c>
      <c r="B63" t="s">
        <v>37</v>
      </c>
      <c r="C63" t="s">
        <v>40</v>
      </c>
      <c r="D63" s="1">
        <v>10000</v>
      </c>
      <c r="E63">
        <v>2</v>
      </c>
      <c r="F63" t="s">
        <v>27</v>
      </c>
      <c r="G63" t="s">
        <v>25</v>
      </c>
      <c r="H63" t="s">
        <v>15</v>
      </c>
      <c r="I63">
        <v>0</v>
      </c>
      <c r="J63" t="s">
        <v>16</v>
      </c>
      <c r="K63" t="s">
        <v>17</v>
      </c>
      <c r="L63">
        <v>35</v>
      </c>
      <c r="M63" t="str">
        <f t="shared" si="3"/>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3"/>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3"/>
        <v>Middle age</v>
      </c>
      <c r="N65" t="s">
        <v>18</v>
      </c>
    </row>
    <row r="66" spans="1:14" x14ac:dyDescent="0.25">
      <c r="A66">
        <v>14927</v>
      </c>
      <c r="B66" t="s">
        <v>36</v>
      </c>
      <c r="C66" t="s">
        <v>40</v>
      </c>
      <c r="D66" s="1">
        <v>30000</v>
      </c>
      <c r="E66">
        <v>1</v>
      </c>
      <c r="F66" t="s">
        <v>13</v>
      </c>
      <c r="G66" t="s">
        <v>20</v>
      </c>
      <c r="H66" t="s">
        <v>15</v>
      </c>
      <c r="I66">
        <v>0</v>
      </c>
      <c r="J66" t="s">
        <v>16</v>
      </c>
      <c r="K66" t="s">
        <v>17</v>
      </c>
      <c r="L66">
        <v>37</v>
      </c>
      <c r="M66" t="str">
        <f t="shared" si="3"/>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3"/>
        <v>Old Age</v>
      </c>
      <c r="N67" t="s">
        <v>18</v>
      </c>
    </row>
    <row r="68" spans="1:14" x14ac:dyDescent="0.25">
      <c r="A68">
        <v>29355</v>
      </c>
      <c r="B68" t="s">
        <v>36</v>
      </c>
      <c r="C68" t="s">
        <v>40</v>
      </c>
      <c r="D68" s="1">
        <v>40000</v>
      </c>
      <c r="E68">
        <v>0</v>
      </c>
      <c r="F68" t="s">
        <v>31</v>
      </c>
      <c r="G68" t="s">
        <v>20</v>
      </c>
      <c r="H68" t="s">
        <v>15</v>
      </c>
      <c r="I68">
        <v>0</v>
      </c>
      <c r="J68" t="s">
        <v>16</v>
      </c>
      <c r="K68" t="s">
        <v>17</v>
      </c>
      <c r="L68">
        <v>37</v>
      </c>
      <c r="M68" t="str">
        <f t="shared" si="3"/>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3"/>
        <v>Middle age</v>
      </c>
      <c r="N69" t="s">
        <v>15</v>
      </c>
    </row>
    <row r="70" spans="1:14" x14ac:dyDescent="0.25">
      <c r="A70">
        <v>14813</v>
      </c>
      <c r="B70" t="s">
        <v>37</v>
      </c>
      <c r="C70" t="s">
        <v>40</v>
      </c>
      <c r="D70" s="1">
        <v>20000</v>
      </c>
      <c r="E70">
        <v>4</v>
      </c>
      <c r="F70" t="s">
        <v>27</v>
      </c>
      <c r="G70" t="s">
        <v>25</v>
      </c>
      <c r="H70" t="s">
        <v>15</v>
      </c>
      <c r="I70">
        <v>1</v>
      </c>
      <c r="J70" t="s">
        <v>16</v>
      </c>
      <c r="K70" t="s">
        <v>17</v>
      </c>
      <c r="L70">
        <v>43</v>
      </c>
      <c r="M70" t="str">
        <f t="shared" si="3"/>
        <v>Middle age</v>
      </c>
      <c r="N70" t="s">
        <v>15</v>
      </c>
    </row>
    <row r="71" spans="1:14" x14ac:dyDescent="0.25">
      <c r="A71">
        <v>16438</v>
      </c>
      <c r="B71" t="s">
        <v>36</v>
      </c>
      <c r="C71" t="s">
        <v>40</v>
      </c>
      <c r="D71" s="1">
        <v>10000</v>
      </c>
      <c r="E71">
        <v>0</v>
      </c>
      <c r="F71" t="s">
        <v>29</v>
      </c>
      <c r="G71" t="s">
        <v>25</v>
      </c>
      <c r="H71" t="s">
        <v>18</v>
      </c>
      <c r="I71">
        <v>2</v>
      </c>
      <c r="J71" t="s">
        <v>16</v>
      </c>
      <c r="K71" t="s">
        <v>17</v>
      </c>
      <c r="L71">
        <v>30</v>
      </c>
      <c r="M71" t="str">
        <f t="shared" si="3"/>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3"/>
        <v>Middle age</v>
      </c>
      <c r="N72" t="s">
        <v>15</v>
      </c>
    </row>
    <row r="73" spans="1:14" x14ac:dyDescent="0.25">
      <c r="A73">
        <v>16200</v>
      </c>
      <c r="B73" t="s">
        <v>37</v>
      </c>
      <c r="C73" t="s">
        <v>40</v>
      </c>
      <c r="D73" s="1">
        <v>10000</v>
      </c>
      <c r="E73">
        <v>0</v>
      </c>
      <c r="F73" t="s">
        <v>29</v>
      </c>
      <c r="G73" t="s">
        <v>25</v>
      </c>
      <c r="H73" t="s">
        <v>18</v>
      </c>
      <c r="I73">
        <v>2</v>
      </c>
      <c r="J73" t="s">
        <v>16</v>
      </c>
      <c r="K73" t="s">
        <v>17</v>
      </c>
      <c r="L73">
        <v>35</v>
      </c>
      <c r="M73" t="str">
        <f t="shared" si="3"/>
        <v>Middle age</v>
      </c>
      <c r="N73" t="s">
        <v>18</v>
      </c>
    </row>
    <row r="74" spans="1:14" x14ac:dyDescent="0.25">
      <c r="A74">
        <v>24857</v>
      </c>
      <c r="B74" t="s">
        <v>36</v>
      </c>
      <c r="C74" t="s">
        <v>40</v>
      </c>
      <c r="D74" s="1">
        <v>130000</v>
      </c>
      <c r="E74">
        <v>3</v>
      </c>
      <c r="F74" t="s">
        <v>27</v>
      </c>
      <c r="G74" t="s">
        <v>21</v>
      </c>
      <c r="H74" t="s">
        <v>15</v>
      </c>
      <c r="I74">
        <v>4</v>
      </c>
      <c r="J74" t="s">
        <v>16</v>
      </c>
      <c r="K74" t="s">
        <v>17</v>
      </c>
      <c r="L74">
        <v>52</v>
      </c>
      <c r="M74" t="str">
        <f t="shared" si="3"/>
        <v>Middle age</v>
      </c>
      <c r="N74" t="s">
        <v>18</v>
      </c>
    </row>
    <row r="75" spans="1:14" x14ac:dyDescent="0.25">
      <c r="A75">
        <v>26956</v>
      </c>
      <c r="B75" t="s">
        <v>37</v>
      </c>
      <c r="C75" t="s">
        <v>40</v>
      </c>
      <c r="D75" s="1">
        <v>20000</v>
      </c>
      <c r="E75">
        <v>0</v>
      </c>
      <c r="F75" t="s">
        <v>19</v>
      </c>
      <c r="G75" t="s">
        <v>25</v>
      </c>
      <c r="H75" t="s">
        <v>18</v>
      </c>
      <c r="I75">
        <v>1</v>
      </c>
      <c r="J75" t="s">
        <v>22</v>
      </c>
      <c r="K75" t="s">
        <v>17</v>
      </c>
      <c r="L75">
        <v>36</v>
      </c>
      <c r="M75" t="str">
        <f t="shared" si="3"/>
        <v>Middle age</v>
      </c>
      <c r="N75" t="s">
        <v>15</v>
      </c>
    </row>
    <row r="76" spans="1:14" x14ac:dyDescent="0.25">
      <c r="A76">
        <v>14517</v>
      </c>
      <c r="B76" t="s">
        <v>36</v>
      </c>
      <c r="C76" t="s">
        <v>40</v>
      </c>
      <c r="D76" s="1">
        <v>20000</v>
      </c>
      <c r="E76">
        <v>3</v>
      </c>
      <c r="F76" t="s">
        <v>27</v>
      </c>
      <c r="G76" t="s">
        <v>14</v>
      </c>
      <c r="H76" t="s">
        <v>18</v>
      </c>
      <c r="I76">
        <v>2</v>
      </c>
      <c r="J76" t="s">
        <v>26</v>
      </c>
      <c r="K76" t="s">
        <v>24</v>
      </c>
      <c r="L76">
        <v>62</v>
      </c>
      <c r="M76" t="str">
        <f t="shared" si="3"/>
        <v>Old Age</v>
      </c>
      <c r="N76" t="s">
        <v>18</v>
      </c>
    </row>
    <row r="77" spans="1:14" x14ac:dyDescent="0.25">
      <c r="A77">
        <v>12678</v>
      </c>
      <c r="B77" t="s">
        <v>37</v>
      </c>
      <c r="C77" t="s">
        <v>40</v>
      </c>
      <c r="D77" s="1">
        <v>130000</v>
      </c>
      <c r="E77">
        <v>4</v>
      </c>
      <c r="F77" t="s">
        <v>27</v>
      </c>
      <c r="G77" t="s">
        <v>28</v>
      </c>
      <c r="H77" t="s">
        <v>15</v>
      </c>
      <c r="I77">
        <v>4</v>
      </c>
      <c r="J77" t="s">
        <v>16</v>
      </c>
      <c r="K77" t="s">
        <v>24</v>
      </c>
      <c r="L77">
        <v>31</v>
      </c>
      <c r="M77" t="str">
        <f t="shared" si="3"/>
        <v>Middle age</v>
      </c>
      <c r="N77" t="s">
        <v>18</v>
      </c>
    </row>
    <row r="78" spans="1:14" x14ac:dyDescent="0.25">
      <c r="A78">
        <v>16188</v>
      </c>
      <c r="B78" t="s">
        <v>37</v>
      </c>
      <c r="C78" t="s">
        <v>40</v>
      </c>
      <c r="D78" s="1">
        <v>20000</v>
      </c>
      <c r="E78">
        <v>0</v>
      </c>
      <c r="F78" t="s">
        <v>29</v>
      </c>
      <c r="G78" t="s">
        <v>25</v>
      </c>
      <c r="H78" t="s">
        <v>18</v>
      </c>
      <c r="I78">
        <v>2</v>
      </c>
      <c r="J78" t="s">
        <v>26</v>
      </c>
      <c r="K78" t="s">
        <v>17</v>
      </c>
      <c r="L78">
        <v>26</v>
      </c>
      <c r="M78" t="str">
        <f t="shared" si="3"/>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3"/>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3"/>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3"/>
        <v>Old Age</v>
      </c>
      <c r="N81" t="s">
        <v>15</v>
      </c>
    </row>
    <row r="82" spans="1:14" x14ac:dyDescent="0.25">
      <c r="A82">
        <v>20828</v>
      </c>
      <c r="B82" t="s">
        <v>36</v>
      </c>
      <c r="C82" t="s">
        <v>40</v>
      </c>
      <c r="D82" s="1">
        <v>30000</v>
      </c>
      <c r="E82">
        <v>4</v>
      </c>
      <c r="F82" t="s">
        <v>31</v>
      </c>
      <c r="G82" t="s">
        <v>20</v>
      </c>
      <c r="H82" t="s">
        <v>15</v>
      </c>
      <c r="I82">
        <v>0</v>
      </c>
      <c r="J82" t="s">
        <v>16</v>
      </c>
      <c r="K82" t="s">
        <v>17</v>
      </c>
      <c r="L82">
        <v>45</v>
      </c>
      <c r="M82" t="str">
        <f t="shared" si="3"/>
        <v>Middle age</v>
      </c>
      <c r="N82" t="s">
        <v>15</v>
      </c>
    </row>
    <row r="83" spans="1:14" x14ac:dyDescent="0.25">
      <c r="A83">
        <v>19461</v>
      </c>
      <c r="B83" t="s">
        <v>37</v>
      </c>
      <c r="C83" t="s">
        <v>40</v>
      </c>
      <c r="D83" s="1">
        <v>10000</v>
      </c>
      <c r="E83">
        <v>4</v>
      </c>
      <c r="F83" t="s">
        <v>29</v>
      </c>
      <c r="G83" t="s">
        <v>25</v>
      </c>
      <c r="H83" t="s">
        <v>15</v>
      </c>
      <c r="I83">
        <v>2</v>
      </c>
      <c r="J83" t="s">
        <v>16</v>
      </c>
      <c r="K83" t="s">
        <v>17</v>
      </c>
      <c r="L83">
        <v>40</v>
      </c>
      <c r="M83" t="str">
        <f t="shared" si="3"/>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3"/>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3"/>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3"/>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3"/>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3"/>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3"/>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3"/>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3"/>
        <v>Middle age</v>
      </c>
      <c r="N91" t="s">
        <v>15</v>
      </c>
    </row>
    <row r="92" spans="1:14" x14ac:dyDescent="0.25">
      <c r="A92">
        <v>26886</v>
      </c>
      <c r="B92" t="s">
        <v>37</v>
      </c>
      <c r="C92" t="s">
        <v>40</v>
      </c>
      <c r="D92" s="1">
        <v>30000</v>
      </c>
      <c r="E92">
        <v>0</v>
      </c>
      <c r="F92" t="s">
        <v>19</v>
      </c>
      <c r="G92" t="s">
        <v>20</v>
      </c>
      <c r="H92" t="s">
        <v>18</v>
      </c>
      <c r="I92">
        <v>1</v>
      </c>
      <c r="J92" t="s">
        <v>16</v>
      </c>
      <c r="K92" t="s">
        <v>17</v>
      </c>
      <c r="L92">
        <v>29</v>
      </c>
      <c r="M92" t="str">
        <f t="shared" si="3"/>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3"/>
        <v>Adolescent</v>
      </c>
      <c r="N93" t="s">
        <v>15</v>
      </c>
    </row>
    <row r="94" spans="1:14" x14ac:dyDescent="0.25">
      <c r="A94">
        <v>19562</v>
      </c>
      <c r="B94" t="s">
        <v>37</v>
      </c>
      <c r="C94" t="s">
        <v>40</v>
      </c>
      <c r="D94" s="1">
        <v>60000</v>
      </c>
      <c r="E94">
        <v>2</v>
      </c>
      <c r="F94" t="s">
        <v>13</v>
      </c>
      <c r="G94" t="s">
        <v>21</v>
      </c>
      <c r="H94" t="s">
        <v>15</v>
      </c>
      <c r="I94">
        <v>1</v>
      </c>
      <c r="J94" t="s">
        <v>22</v>
      </c>
      <c r="K94" t="s">
        <v>24</v>
      </c>
      <c r="L94">
        <v>37</v>
      </c>
      <c r="M94" t="str">
        <f t="shared" si="3"/>
        <v>Middle age</v>
      </c>
      <c r="N94" t="s">
        <v>15</v>
      </c>
    </row>
    <row r="95" spans="1:14" x14ac:dyDescent="0.25">
      <c r="A95">
        <v>15608</v>
      </c>
      <c r="B95" t="s">
        <v>37</v>
      </c>
      <c r="C95" t="s">
        <v>40</v>
      </c>
      <c r="D95" s="1">
        <v>30000</v>
      </c>
      <c r="E95">
        <v>0</v>
      </c>
      <c r="F95" t="s">
        <v>19</v>
      </c>
      <c r="G95" t="s">
        <v>20</v>
      </c>
      <c r="H95" t="s">
        <v>18</v>
      </c>
      <c r="I95">
        <v>1</v>
      </c>
      <c r="J95" t="s">
        <v>22</v>
      </c>
      <c r="K95" t="s">
        <v>17</v>
      </c>
      <c r="L95">
        <v>33</v>
      </c>
      <c r="M95" t="str">
        <f t="shared" si="3"/>
        <v>Middle age</v>
      </c>
      <c r="N95" t="s">
        <v>18</v>
      </c>
    </row>
    <row r="96" spans="1:14" x14ac:dyDescent="0.25">
      <c r="A96">
        <v>16487</v>
      </c>
      <c r="B96" t="s">
        <v>37</v>
      </c>
      <c r="C96" t="s">
        <v>40</v>
      </c>
      <c r="D96" s="1">
        <v>30000</v>
      </c>
      <c r="E96">
        <v>3</v>
      </c>
      <c r="F96" t="s">
        <v>27</v>
      </c>
      <c r="G96" t="s">
        <v>14</v>
      </c>
      <c r="H96" t="s">
        <v>15</v>
      </c>
      <c r="I96">
        <v>2</v>
      </c>
      <c r="J96" t="s">
        <v>23</v>
      </c>
      <c r="K96" t="s">
        <v>24</v>
      </c>
      <c r="L96">
        <v>55</v>
      </c>
      <c r="M96" t="str">
        <f t="shared" si="3"/>
        <v>Middle age</v>
      </c>
      <c r="N96" t="s">
        <v>18</v>
      </c>
    </row>
    <row r="97" spans="1:14" x14ac:dyDescent="0.25">
      <c r="A97">
        <v>17197</v>
      </c>
      <c r="B97" t="s">
        <v>37</v>
      </c>
      <c r="C97" t="s">
        <v>40</v>
      </c>
      <c r="D97" s="1">
        <v>90000</v>
      </c>
      <c r="E97">
        <v>5</v>
      </c>
      <c r="F97" t="s">
        <v>19</v>
      </c>
      <c r="G97" t="s">
        <v>21</v>
      </c>
      <c r="H97" t="s">
        <v>15</v>
      </c>
      <c r="I97">
        <v>2</v>
      </c>
      <c r="J97" t="s">
        <v>47</v>
      </c>
      <c r="K97" t="s">
        <v>17</v>
      </c>
      <c r="L97">
        <v>62</v>
      </c>
      <c r="M97" t="str">
        <f t="shared" si="3"/>
        <v>Old Age</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3"/>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3"/>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3"/>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t="str">
        <f t="shared" ref="M101:M164" si="4">IF(L101&gt;55,"Old Age",IF(L101&gt;=31,"Middle age",IF(L101&lt;31,"Adolescent","invalid")))</f>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4"/>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4"/>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4"/>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4"/>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t="str">
        <f t="shared" si="4"/>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t="str">
        <f t="shared" si="4"/>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4"/>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t="str">
        <f t="shared" si="4"/>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t="str">
        <f t="shared" si="4"/>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4"/>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t="str">
        <f t="shared" si="4"/>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t="str">
        <f t="shared" si="4"/>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t="str">
        <f t="shared" si="4"/>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t="str">
        <f t="shared" si="4"/>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4"/>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4"/>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t="str">
        <f t="shared" si="4"/>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t="str">
        <f t="shared" si="4"/>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4"/>
        <v>Old Age</v>
      </c>
      <c r="N120" t="s">
        <v>18</v>
      </c>
    </row>
    <row r="121" spans="1:14" x14ac:dyDescent="0.25">
      <c r="A121">
        <v>12871</v>
      </c>
      <c r="B121" t="s">
        <v>37</v>
      </c>
      <c r="C121" t="s">
        <v>40</v>
      </c>
      <c r="D121" s="1">
        <v>30000</v>
      </c>
      <c r="E121">
        <v>0</v>
      </c>
      <c r="F121" t="s">
        <v>19</v>
      </c>
      <c r="G121" t="s">
        <v>20</v>
      </c>
      <c r="H121" t="s">
        <v>18</v>
      </c>
      <c r="I121">
        <v>1</v>
      </c>
      <c r="J121" t="s">
        <v>22</v>
      </c>
      <c r="K121" t="s">
        <v>17</v>
      </c>
      <c r="L121">
        <v>29</v>
      </c>
      <c r="M121" t="str">
        <f t="shared" si="4"/>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t="str">
        <f t="shared" si="4"/>
        <v>Old Age</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4"/>
        <v>Middle age</v>
      </c>
      <c r="N123" t="s">
        <v>18</v>
      </c>
    </row>
    <row r="124" spans="1:14" x14ac:dyDescent="0.25">
      <c r="A124">
        <v>12344</v>
      </c>
      <c r="B124" t="s">
        <v>37</v>
      </c>
      <c r="C124" t="s">
        <v>40</v>
      </c>
      <c r="D124" s="1">
        <v>80000</v>
      </c>
      <c r="E124">
        <v>0</v>
      </c>
      <c r="F124" t="s">
        <v>13</v>
      </c>
      <c r="G124" t="s">
        <v>21</v>
      </c>
      <c r="H124" t="s">
        <v>18</v>
      </c>
      <c r="I124">
        <v>3</v>
      </c>
      <c r="J124" t="s">
        <v>47</v>
      </c>
      <c r="K124" t="s">
        <v>24</v>
      </c>
      <c r="L124">
        <v>31</v>
      </c>
      <c r="M124" t="str">
        <f t="shared" si="4"/>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t="str">
        <f t="shared" si="4"/>
        <v>Old Age</v>
      </c>
      <c r="N125" t="s">
        <v>18</v>
      </c>
    </row>
    <row r="126" spans="1:14" x14ac:dyDescent="0.25">
      <c r="A126">
        <v>27775</v>
      </c>
      <c r="B126" t="s">
        <v>37</v>
      </c>
      <c r="C126" t="s">
        <v>40</v>
      </c>
      <c r="D126" s="1">
        <v>40000</v>
      </c>
      <c r="E126">
        <v>0</v>
      </c>
      <c r="F126" t="s">
        <v>13</v>
      </c>
      <c r="G126" t="s">
        <v>20</v>
      </c>
      <c r="H126" t="s">
        <v>18</v>
      </c>
      <c r="I126">
        <v>0</v>
      </c>
      <c r="J126" t="s">
        <v>16</v>
      </c>
      <c r="K126" t="s">
        <v>17</v>
      </c>
      <c r="L126">
        <v>38</v>
      </c>
      <c r="M126" t="str">
        <f t="shared" si="4"/>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4"/>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4"/>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4"/>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4"/>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4"/>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4"/>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4"/>
        <v>Old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4"/>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4"/>
        <v>Old Age</v>
      </c>
      <c r="N135" t="s">
        <v>15</v>
      </c>
    </row>
    <row r="136" spans="1:14" x14ac:dyDescent="0.25">
      <c r="A136">
        <v>21094</v>
      </c>
      <c r="B136" t="s">
        <v>37</v>
      </c>
      <c r="C136" t="s">
        <v>40</v>
      </c>
      <c r="D136" s="1">
        <v>30000</v>
      </c>
      <c r="E136">
        <v>2</v>
      </c>
      <c r="F136" t="s">
        <v>19</v>
      </c>
      <c r="G136" t="s">
        <v>20</v>
      </c>
      <c r="H136" t="s">
        <v>15</v>
      </c>
      <c r="I136">
        <v>2</v>
      </c>
      <c r="J136" t="s">
        <v>16</v>
      </c>
      <c r="K136" t="s">
        <v>17</v>
      </c>
      <c r="L136">
        <v>42</v>
      </c>
      <c r="M136" t="str">
        <f t="shared" si="4"/>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4"/>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t="str">
        <f t="shared" si="4"/>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4"/>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t="str">
        <f t="shared" si="4"/>
        <v>Middle age</v>
      </c>
      <c r="N140" t="s">
        <v>15</v>
      </c>
    </row>
    <row r="141" spans="1:14" x14ac:dyDescent="0.25">
      <c r="A141">
        <v>26547</v>
      </c>
      <c r="B141" t="s">
        <v>37</v>
      </c>
      <c r="C141" t="s">
        <v>40</v>
      </c>
      <c r="D141" s="1">
        <v>30000</v>
      </c>
      <c r="E141">
        <v>2</v>
      </c>
      <c r="F141" t="s">
        <v>19</v>
      </c>
      <c r="G141" t="s">
        <v>20</v>
      </c>
      <c r="H141" t="s">
        <v>18</v>
      </c>
      <c r="I141">
        <v>2</v>
      </c>
      <c r="J141" t="s">
        <v>23</v>
      </c>
      <c r="K141" t="s">
        <v>24</v>
      </c>
      <c r="L141">
        <v>60</v>
      </c>
      <c r="M141" t="str">
        <f t="shared" si="4"/>
        <v>Old Age</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4"/>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t="str">
        <f t="shared" si="4"/>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4"/>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t="str">
        <f t="shared" si="4"/>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4"/>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t="str">
        <f t="shared" si="4"/>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4"/>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t="str">
        <f t="shared" si="4"/>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4"/>
        <v>Old Age</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4"/>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4"/>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4"/>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t="str">
        <f t="shared" si="4"/>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4"/>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4"/>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t="str">
        <f t="shared" si="4"/>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t="str">
        <f t="shared" si="4"/>
        <v>Old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4"/>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t="str">
        <f t="shared" si="4"/>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t="str">
        <f t="shared" si="4"/>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t="str">
        <f t="shared" si="4"/>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t="str">
        <f t="shared" si="4"/>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t="str">
        <f t="shared" si="4"/>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ref="M165:M228" si="5">IF(L165&gt;55,"Old Age",IF(L165&gt;=31,"Middle age",IF(L165&lt;31,"Adolescent","invalid")))</f>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5"/>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t="str">
        <f t="shared" si="5"/>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5"/>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5"/>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5"/>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5"/>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t="str">
        <f t="shared" si="5"/>
        <v>Old Age</v>
      </c>
      <c r="N172" t="s">
        <v>15</v>
      </c>
    </row>
    <row r="173" spans="1:14" x14ac:dyDescent="0.25">
      <c r="A173">
        <v>18144</v>
      </c>
      <c r="B173" t="s">
        <v>36</v>
      </c>
      <c r="C173" t="s">
        <v>40</v>
      </c>
      <c r="D173" s="1">
        <v>80000</v>
      </c>
      <c r="E173">
        <v>5</v>
      </c>
      <c r="F173" t="s">
        <v>13</v>
      </c>
      <c r="G173" t="s">
        <v>28</v>
      </c>
      <c r="H173" t="s">
        <v>15</v>
      </c>
      <c r="I173">
        <v>2</v>
      </c>
      <c r="J173" t="s">
        <v>22</v>
      </c>
      <c r="K173" t="s">
        <v>17</v>
      </c>
      <c r="L173">
        <v>61</v>
      </c>
      <c r="M173" t="str">
        <f t="shared" si="5"/>
        <v>Old Age</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5"/>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t="str">
        <f t="shared" si="5"/>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5"/>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t="str">
        <f t="shared" si="5"/>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t="str">
        <f t="shared" si="5"/>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t="str">
        <f t="shared" si="5"/>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5"/>
        <v>Middle age</v>
      </c>
      <c r="N180" t="s">
        <v>15</v>
      </c>
    </row>
    <row r="181" spans="1:14" x14ac:dyDescent="0.25">
      <c r="A181">
        <v>12212</v>
      </c>
      <c r="B181" t="s">
        <v>36</v>
      </c>
      <c r="C181" t="s">
        <v>40</v>
      </c>
      <c r="D181" s="1">
        <v>10000</v>
      </c>
      <c r="E181">
        <v>0</v>
      </c>
      <c r="F181" t="s">
        <v>31</v>
      </c>
      <c r="G181" t="s">
        <v>25</v>
      </c>
      <c r="H181" t="s">
        <v>15</v>
      </c>
      <c r="I181">
        <v>0</v>
      </c>
      <c r="J181" t="s">
        <v>16</v>
      </c>
      <c r="K181" t="s">
        <v>17</v>
      </c>
      <c r="L181">
        <v>37</v>
      </c>
      <c r="M181" t="str">
        <f t="shared" si="5"/>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5"/>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t="str">
        <f t="shared" si="5"/>
        <v>Middle age</v>
      </c>
      <c r="N183" t="s">
        <v>15</v>
      </c>
    </row>
    <row r="184" spans="1:14" x14ac:dyDescent="0.25">
      <c r="A184">
        <v>19445</v>
      </c>
      <c r="B184" t="s">
        <v>36</v>
      </c>
      <c r="C184" t="s">
        <v>40</v>
      </c>
      <c r="D184" s="1">
        <v>10000</v>
      </c>
      <c r="E184">
        <v>2</v>
      </c>
      <c r="F184" t="s">
        <v>27</v>
      </c>
      <c r="G184" t="s">
        <v>25</v>
      </c>
      <c r="H184" t="s">
        <v>18</v>
      </c>
      <c r="I184">
        <v>1</v>
      </c>
      <c r="J184" t="s">
        <v>16</v>
      </c>
      <c r="K184" t="s">
        <v>17</v>
      </c>
      <c r="L184">
        <v>38</v>
      </c>
      <c r="M184" t="str">
        <f t="shared" si="5"/>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5"/>
        <v>Old Age</v>
      </c>
      <c r="N185" t="s">
        <v>15</v>
      </c>
    </row>
    <row r="186" spans="1:14" x14ac:dyDescent="0.25">
      <c r="A186">
        <v>28918</v>
      </c>
      <c r="B186" t="s">
        <v>36</v>
      </c>
      <c r="C186" t="s">
        <v>40</v>
      </c>
      <c r="D186" s="1">
        <v>130000</v>
      </c>
      <c r="E186">
        <v>4</v>
      </c>
      <c r="F186" t="s">
        <v>27</v>
      </c>
      <c r="G186" t="s">
        <v>28</v>
      </c>
      <c r="H186" t="s">
        <v>18</v>
      </c>
      <c r="I186">
        <v>4</v>
      </c>
      <c r="J186" t="s">
        <v>47</v>
      </c>
      <c r="K186" t="s">
        <v>17</v>
      </c>
      <c r="L186">
        <v>58</v>
      </c>
      <c r="M186" t="str">
        <f t="shared" si="5"/>
        <v>Old Age</v>
      </c>
      <c r="N186" t="s">
        <v>18</v>
      </c>
    </row>
    <row r="187" spans="1:14" x14ac:dyDescent="0.25">
      <c r="A187">
        <v>15799</v>
      </c>
      <c r="B187" t="s">
        <v>36</v>
      </c>
      <c r="C187" t="s">
        <v>40</v>
      </c>
      <c r="D187" s="1">
        <v>90000</v>
      </c>
      <c r="E187">
        <v>1</v>
      </c>
      <c r="F187" t="s">
        <v>13</v>
      </c>
      <c r="G187" t="s">
        <v>21</v>
      </c>
      <c r="H187" t="s">
        <v>15</v>
      </c>
      <c r="I187">
        <v>1</v>
      </c>
      <c r="J187" t="s">
        <v>22</v>
      </c>
      <c r="K187" t="s">
        <v>24</v>
      </c>
      <c r="L187">
        <v>47</v>
      </c>
      <c r="M187" t="str">
        <f t="shared" si="5"/>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t="str">
        <f t="shared" si="5"/>
        <v>Old Age</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5"/>
        <v>Old Age</v>
      </c>
      <c r="N189" t="s">
        <v>18</v>
      </c>
    </row>
    <row r="190" spans="1:14" x14ac:dyDescent="0.25">
      <c r="A190">
        <v>20606</v>
      </c>
      <c r="B190" t="s">
        <v>36</v>
      </c>
      <c r="C190" t="s">
        <v>40</v>
      </c>
      <c r="D190" s="1">
        <v>70000</v>
      </c>
      <c r="E190">
        <v>0</v>
      </c>
      <c r="F190" t="s">
        <v>13</v>
      </c>
      <c r="G190" t="s">
        <v>21</v>
      </c>
      <c r="H190" t="s">
        <v>15</v>
      </c>
      <c r="I190">
        <v>4</v>
      </c>
      <c r="J190" t="s">
        <v>47</v>
      </c>
      <c r="K190" t="s">
        <v>24</v>
      </c>
      <c r="L190">
        <v>32</v>
      </c>
      <c r="M190" t="str">
        <f t="shared" si="5"/>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5"/>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5"/>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5"/>
        <v>Middle age</v>
      </c>
      <c r="N193" t="s">
        <v>15</v>
      </c>
    </row>
    <row r="194" spans="1:14" x14ac:dyDescent="0.25">
      <c r="A194">
        <v>15682</v>
      </c>
      <c r="B194" t="s">
        <v>37</v>
      </c>
      <c r="C194" t="s">
        <v>40</v>
      </c>
      <c r="D194" s="1">
        <v>80000</v>
      </c>
      <c r="E194">
        <v>5</v>
      </c>
      <c r="F194" t="s">
        <v>13</v>
      </c>
      <c r="G194" t="s">
        <v>28</v>
      </c>
      <c r="H194" t="s">
        <v>15</v>
      </c>
      <c r="I194">
        <v>2</v>
      </c>
      <c r="J194" t="s">
        <v>47</v>
      </c>
      <c r="K194" t="s">
        <v>17</v>
      </c>
      <c r="L194">
        <v>62</v>
      </c>
      <c r="M194" t="str">
        <f t="shared" si="5"/>
        <v>Old Age</v>
      </c>
      <c r="N194" t="s">
        <v>18</v>
      </c>
    </row>
    <row r="195" spans="1:14" x14ac:dyDescent="0.25">
      <c r="A195">
        <v>26032</v>
      </c>
      <c r="B195" t="s">
        <v>36</v>
      </c>
      <c r="C195" t="s">
        <v>40</v>
      </c>
      <c r="D195" s="1">
        <v>70000</v>
      </c>
      <c r="E195">
        <v>5</v>
      </c>
      <c r="F195" t="s">
        <v>13</v>
      </c>
      <c r="G195" t="s">
        <v>21</v>
      </c>
      <c r="H195" t="s">
        <v>15</v>
      </c>
      <c r="I195">
        <v>4</v>
      </c>
      <c r="J195" t="s">
        <v>47</v>
      </c>
      <c r="K195" t="s">
        <v>24</v>
      </c>
      <c r="L195">
        <v>41</v>
      </c>
      <c r="M195" t="str">
        <f t="shared" si="5"/>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t="str">
        <f t="shared" si="5"/>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5"/>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t="str">
        <f t="shared" si="5"/>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5"/>
        <v>Old Age</v>
      </c>
      <c r="N199" t="s">
        <v>15</v>
      </c>
    </row>
    <row r="200" spans="1:14" x14ac:dyDescent="0.25">
      <c r="A200">
        <v>15214</v>
      </c>
      <c r="B200" t="s">
        <v>37</v>
      </c>
      <c r="C200" t="s">
        <v>40</v>
      </c>
      <c r="D200" s="1">
        <v>100000</v>
      </c>
      <c r="E200">
        <v>0</v>
      </c>
      <c r="F200" t="s">
        <v>31</v>
      </c>
      <c r="G200" t="s">
        <v>28</v>
      </c>
      <c r="H200" t="s">
        <v>18</v>
      </c>
      <c r="I200">
        <v>1</v>
      </c>
      <c r="J200" t="s">
        <v>26</v>
      </c>
      <c r="K200" t="s">
        <v>24</v>
      </c>
      <c r="L200">
        <v>39</v>
      </c>
      <c r="M200" t="str">
        <f t="shared" si="5"/>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5"/>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5"/>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5"/>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5"/>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t="str">
        <f t="shared" si="5"/>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t="str">
        <f t="shared" si="5"/>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5"/>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5"/>
        <v>Old Age</v>
      </c>
      <c r="N208" t="s">
        <v>18</v>
      </c>
    </row>
    <row r="209" spans="1:14" x14ac:dyDescent="0.25">
      <c r="A209">
        <v>28729</v>
      </c>
      <c r="B209" t="s">
        <v>37</v>
      </c>
      <c r="C209" t="s">
        <v>40</v>
      </c>
      <c r="D209" s="1">
        <v>20000</v>
      </c>
      <c r="E209">
        <v>0</v>
      </c>
      <c r="F209" t="s">
        <v>29</v>
      </c>
      <c r="G209" t="s">
        <v>25</v>
      </c>
      <c r="H209" t="s">
        <v>15</v>
      </c>
      <c r="I209">
        <v>2</v>
      </c>
      <c r="J209" t="s">
        <v>26</v>
      </c>
      <c r="K209" t="s">
        <v>17</v>
      </c>
      <c r="L209">
        <v>26</v>
      </c>
      <c r="M209" t="str">
        <f t="shared" si="5"/>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t="str">
        <f t="shared" si="5"/>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t="str">
        <f t="shared" si="5"/>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t="str">
        <f t="shared" si="5"/>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t="str">
        <f t="shared" si="5"/>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t="str">
        <f t="shared" si="5"/>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5"/>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5"/>
        <v>Old Age</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5"/>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5"/>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t="str">
        <f t="shared" si="5"/>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5"/>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5"/>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5"/>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5"/>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t="str">
        <f t="shared" si="5"/>
        <v>Middle age</v>
      </c>
      <c r="N224" t="s">
        <v>18</v>
      </c>
    </row>
    <row r="225" spans="1:14" x14ac:dyDescent="0.25">
      <c r="A225">
        <v>18711</v>
      </c>
      <c r="B225" t="s">
        <v>37</v>
      </c>
      <c r="C225" t="s">
        <v>40</v>
      </c>
      <c r="D225" s="1">
        <v>70000</v>
      </c>
      <c r="E225">
        <v>5</v>
      </c>
      <c r="F225" t="s">
        <v>13</v>
      </c>
      <c r="G225" t="s">
        <v>21</v>
      </c>
      <c r="H225" t="s">
        <v>15</v>
      </c>
      <c r="I225">
        <v>4</v>
      </c>
      <c r="J225" t="s">
        <v>47</v>
      </c>
      <c r="K225" t="s">
        <v>24</v>
      </c>
      <c r="L225">
        <v>39</v>
      </c>
      <c r="M225" t="str">
        <f t="shared" si="5"/>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t="str">
        <f t="shared" si="5"/>
        <v>Old Age</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5"/>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t="str">
        <f t="shared" si="5"/>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ref="M229:M292" si="6">IF(L229&gt;55,"Old Age",IF(L229&gt;=31,"Middle age",IF(L229&lt;31,"Adolescent","invalid")))</f>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t="str">
        <f t="shared" si="6"/>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6"/>
        <v>Old Age</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6"/>
        <v>Old Age</v>
      </c>
      <c r="N232" t="s">
        <v>18</v>
      </c>
    </row>
    <row r="233" spans="1:14" x14ac:dyDescent="0.25">
      <c r="A233">
        <v>14777</v>
      </c>
      <c r="B233" t="s">
        <v>36</v>
      </c>
      <c r="C233" t="s">
        <v>40</v>
      </c>
      <c r="D233" s="1">
        <v>40000</v>
      </c>
      <c r="E233">
        <v>0</v>
      </c>
      <c r="F233" t="s">
        <v>13</v>
      </c>
      <c r="G233" t="s">
        <v>20</v>
      </c>
      <c r="H233" t="s">
        <v>15</v>
      </c>
      <c r="I233">
        <v>0</v>
      </c>
      <c r="J233" t="s">
        <v>16</v>
      </c>
      <c r="K233" t="s">
        <v>17</v>
      </c>
      <c r="L233">
        <v>38</v>
      </c>
      <c r="M233" t="str">
        <f t="shared" si="6"/>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t="str">
        <f t="shared" si="6"/>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6"/>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6"/>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t="str">
        <f t="shared" si="6"/>
        <v>Old Age</v>
      </c>
      <c r="N237" t="s">
        <v>15</v>
      </c>
    </row>
    <row r="238" spans="1:14" x14ac:dyDescent="0.25">
      <c r="A238">
        <v>25693</v>
      </c>
      <c r="B238" t="s">
        <v>37</v>
      </c>
      <c r="C238" t="s">
        <v>40</v>
      </c>
      <c r="D238" s="1">
        <v>30000</v>
      </c>
      <c r="E238">
        <v>5</v>
      </c>
      <c r="F238" t="s">
        <v>31</v>
      </c>
      <c r="G238" t="s">
        <v>20</v>
      </c>
      <c r="H238" t="s">
        <v>15</v>
      </c>
      <c r="I238">
        <v>0</v>
      </c>
      <c r="J238" t="s">
        <v>16</v>
      </c>
      <c r="K238" t="s">
        <v>17</v>
      </c>
      <c r="L238">
        <v>44</v>
      </c>
      <c r="M238" t="str">
        <f t="shared" si="6"/>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t="str">
        <f t="shared" si="6"/>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6"/>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t="str">
        <f t="shared" si="6"/>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6"/>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t="str">
        <f t="shared" si="6"/>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6"/>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t="str">
        <f t="shared" si="6"/>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t="str">
        <f t="shared" si="6"/>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6"/>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t="str">
        <f t="shared" si="6"/>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t="str">
        <f t="shared" si="6"/>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t="str">
        <f t="shared" si="6"/>
        <v>Old Age</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6"/>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6"/>
        <v>Old Age</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6"/>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6"/>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6"/>
        <v>Old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6"/>
        <v>Old Age</v>
      </c>
      <c r="N256" t="s">
        <v>18</v>
      </c>
    </row>
    <row r="257" spans="1:14" x14ac:dyDescent="0.25">
      <c r="A257">
        <v>20839</v>
      </c>
      <c r="B257" t="s">
        <v>37</v>
      </c>
      <c r="C257" t="s">
        <v>40</v>
      </c>
      <c r="D257" s="1">
        <v>30000</v>
      </c>
      <c r="E257">
        <v>3</v>
      </c>
      <c r="F257" t="s">
        <v>31</v>
      </c>
      <c r="G257" t="s">
        <v>20</v>
      </c>
      <c r="H257" t="s">
        <v>15</v>
      </c>
      <c r="I257">
        <v>0</v>
      </c>
      <c r="J257" t="s">
        <v>16</v>
      </c>
      <c r="K257" t="s">
        <v>17</v>
      </c>
      <c r="L257">
        <v>47</v>
      </c>
      <c r="M257" t="str">
        <f t="shared" si="6"/>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6"/>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t="str">
        <f t="shared" si="6"/>
        <v>Middle age</v>
      </c>
      <c r="N259" t="s">
        <v>15</v>
      </c>
    </row>
    <row r="260" spans="1:14" x14ac:dyDescent="0.25">
      <c r="A260">
        <v>14193</v>
      </c>
      <c r="B260" t="s">
        <v>37</v>
      </c>
      <c r="C260" t="s">
        <v>40</v>
      </c>
      <c r="D260" s="1">
        <v>100000</v>
      </c>
      <c r="E260">
        <v>3</v>
      </c>
      <c r="F260" t="s">
        <v>19</v>
      </c>
      <c r="G260" t="s">
        <v>28</v>
      </c>
      <c r="H260" t="s">
        <v>15</v>
      </c>
      <c r="I260">
        <v>4</v>
      </c>
      <c r="J260" t="s">
        <v>47</v>
      </c>
      <c r="K260" t="s">
        <v>17</v>
      </c>
      <c r="L260">
        <v>56</v>
      </c>
      <c r="M260" t="str">
        <f t="shared" si="6"/>
        <v>Old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6"/>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t="str">
        <f t="shared" si="6"/>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t="str">
        <f t="shared" si="6"/>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t="str">
        <f t="shared" si="6"/>
        <v>Middle age</v>
      </c>
      <c r="N264" t="s">
        <v>18</v>
      </c>
    </row>
    <row r="265" spans="1:14" x14ac:dyDescent="0.25">
      <c r="A265">
        <v>23419</v>
      </c>
      <c r="B265" t="s">
        <v>37</v>
      </c>
      <c r="C265" t="s">
        <v>40</v>
      </c>
      <c r="D265" s="1">
        <v>70000</v>
      </c>
      <c r="E265">
        <v>5</v>
      </c>
      <c r="F265" t="s">
        <v>13</v>
      </c>
      <c r="G265" t="s">
        <v>21</v>
      </c>
      <c r="H265" t="s">
        <v>15</v>
      </c>
      <c r="I265">
        <v>3</v>
      </c>
      <c r="J265" t="s">
        <v>47</v>
      </c>
      <c r="K265" t="s">
        <v>24</v>
      </c>
      <c r="L265">
        <v>39</v>
      </c>
      <c r="M265" t="str">
        <f t="shared" si="6"/>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6"/>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t="str">
        <f t="shared" si="6"/>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t="str">
        <f t="shared" si="6"/>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6"/>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6"/>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t="str">
        <f t="shared" si="6"/>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t="str">
        <f t="shared" si="6"/>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t="str">
        <f t="shared" si="6"/>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6"/>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t="str">
        <f t="shared" si="6"/>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t="str">
        <f t="shared" si="6"/>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t="str">
        <f t="shared" si="6"/>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t="str">
        <f t="shared" si="6"/>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t="str">
        <f t="shared" si="6"/>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6"/>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6"/>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t="str">
        <f t="shared" si="6"/>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6"/>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6"/>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t="str">
        <f t="shared" si="6"/>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6"/>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t="str">
        <f t="shared" si="6"/>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t="str">
        <f t="shared" si="6"/>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t="str">
        <f t="shared" si="6"/>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6"/>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6"/>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t="str">
        <f t="shared" si="6"/>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ref="M293:M356" si="7">IF(L293&gt;55,"Old Age",IF(L293&gt;=31,"Middle age",IF(L293&lt;31,"Adolescent","invalid")))</f>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t="str">
        <f t="shared" si="7"/>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t="str">
        <f t="shared" si="7"/>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7"/>
        <v>Middle age</v>
      </c>
      <c r="N296" t="s">
        <v>15</v>
      </c>
    </row>
    <row r="297" spans="1:14" x14ac:dyDescent="0.25">
      <c r="A297">
        <v>21557</v>
      </c>
      <c r="B297" t="s">
        <v>37</v>
      </c>
      <c r="C297" t="s">
        <v>40</v>
      </c>
      <c r="D297" s="1">
        <v>110000</v>
      </c>
      <c r="E297">
        <v>0</v>
      </c>
      <c r="F297" t="s">
        <v>19</v>
      </c>
      <c r="G297" t="s">
        <v>28</v>
      </c>
      <c r="H297" t="s">
        <v>15</v>
      </c>
      <c r="I297">
        <v>3</v>
      </c>
      <c r="J297" t="s">
        <v>47</v>
      </c>
      <c r="K297" t="s">
        <v>24</v>
      </c>
      <c r="L297">
        <v>32</v>
      </c>
      <c r="M297" t="str">
        <f t="shared" si="7"/>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t="str">
        <f t="shared" si="7"/>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7"/>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t="str">
        <f t="shared" si="7"/>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t="str">
        <f t="shared" si="7"/>
        <v>Old Age</v>
      </c>
      <c r="N301" t="s">
        <v>18</v>
      </c>
    </row>
    <row r="302" spans="1:14" x14ac:dyDescent="0.25">
      <c r="A302">
        <v>25906</v>
      </c>
      <c r="B302" t="s">
        <v>37</v>
      </c>
      <c r="C302" t="s">
        <v>40</v>
      </c>
      <c r="D302" s="1">
        <v>10000</v>
      </c>
      <c r="E302">
        <v>5</v>
      </c>
      <c r="F302" t="s">
        <v>27</v>
      </c>
      <c r="G302" t="s">
        <v>14</v>
      </c>
      <c r="H302" t="s">
        <v>18</v>
      </c>
      <c r="I302">
        <v>2</v>
      </c>
      <c r="J302" t="s">
        <v>26</v>
      </c>
      <c r="K302" t="s">
        <v>24</v>
      </c>
      <c r="L302">
        <v>62</v>
      </c>
      <c r="M302" t="str">
        <f t="shared" si="7"/>
        <v>Old Age</v>
      </c>
      <c r="N302" t="s">
        <v>18</v>
      </c>
    </row>
    <row r="303" spans="1:14" x14ac:dyDescent="0.25">
      <c r="A303">
        <v>17926</v>
      </c>
      <c r="B303" t="s">
        <v>37</v>
      </c>
      <c r="C303" t="s">
        <v>40</v>
      </c>
      <c r="D303" s="1">
        <v>40000</v>
      </c>
      <c r="E303">
        <v>0</v>
      </c>
      <c r="F303" t="s">
        <v>13</v>
      </c>
      <c r="G303" t="s">
        <v>20</v>
      </c>
      <c r="H303" t="s">
        <v>18</v>
      </c>
      <c r="I303">
        <v>0</v>
      </c>
      <c r="J303" t="s">
        <v>16</v>
      </c>
      <c r="K303" t="s">
        <v>24</v>
      </c>
      <c r="L303">
        <v>28</v>
      </c>
      <c r="M303" t="str">
        <f t="shared" si="7"/>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7"/>
        <v>Old Age</v>
      </c>
      <c r="N304" t="s">
        <v>15</v>
      </c>
    </row>
    <row r="305" spans="1:14" x14ac:dyDescent="0.25">
      <c r="A305">
        <v>20897</v>
      </c>
      <c r="B305" t="s">
        <v>36</v>
      </c>
      <c r="C305" t="s">
        <v>40</v>
      </c>
      <c r="D305" s="1">
        <v>30000</v>
      </c>
      <c r="E305">
        <v>1</v>
      </c>
      <c r="F305" t="s">
        <v>13</v>
      </c>
      <c r="G305" t="s">
        <v>14</v>
      </c>
      <c r="H305" t="s">
        <v>15</v>
      </c>
      <c r="I305">
        <v>2</v>
      </c>
      <c r="J305" t="s">
        <v>16</v>
      </c>
      <c r="K305" t="s">
        <v>17</v>
      </c>
      <c r="L305">
        <v>40</v>
      </c>
      <c r="M305" t="str">
        <f t="shared" si="7"/>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7"/>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7"/>
        <v>Old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7"/>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7"/>
        <v>Old Age</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7"/>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t="str">
        <f t="shared" si="7"/>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7"/>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7"/>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7"/>
        <v>Old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7"/>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7"/>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7"/>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7"/>
        <v>Old Age</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7"/>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7"/>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t="str">
        <f t="shared" si="7"/>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7"/>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t="str">
        <f t="shared" si="7"/>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t="str">
        <f t="shared" si="7"/>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t="str">
        <f t="shared" si="7"/>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7"/>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7"/>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t="str">
        <f t="shared" si="7"/>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7"/>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7"/>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t="str">
        <f t="shared" si="7"/>
        <v>Old Age</v>
      </c>
      <c r="N331" t="s">
        <v>18</v>
      </c>
    </row>
    <row r="332" spans="1:14" x14ac:dyDescent="0.25">
      <c r="A332">
        <v>24898</v>
      </c>
      <c r="B332" t="s">
        <v>37</v>
      </c>
      <c r="C332" t="s">
        <v>40</v>
      </c>
      <c r="D332" s="1">
        <v>80000</v>
      </c>
      <c r="E332">
        <v>0</v>
      </c>
      <c r="F332" t="s">
        <v>13</v>
      </c>
      <c r="G332" t="s">
        <v>21</v>
      </c>
      <c r="H332" t="s">
        <v>15</v>
      </c>
      <c r="I332">
        <v>3</v>
      </c>
      <c r="J332" t="s">
        <v>47</v>
      </c>
      <c r="K332" t="s">
        <v>24</v>
      </c>
      <c r="L332">
        <v>32</v>
      </c>
      <c r="M332" t="str">
        <f t="shared" si="7"/>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7"/>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t="str">
        <f t="shared" si="7"/>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7"/>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7"/>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7"/>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7"/>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7"/>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t="str">
        <f t="shared" si="7"/>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7"/>
        <v>Old Age</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7"/>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t="str">
        <f t="shared" si="7"/>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7"/>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t="str">
        <f t="shared" si="7"/>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7"/>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t="str">
        <f t="shared" si="7"/>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7"/>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t="str">
        <f t="shared" si="7"/>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7"/>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t="str">
        <f t="shared" si="7"/>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7"/>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7"/>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t="str">
        <f t="shared" si="7"/>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7"/>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7"/>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ref="M357:M420" si="8">IF(L357&gt;55,"Old Age",IF(L357&gt;=31,"Middle age",IF(L357&lt;31,"Adolescent","invalid")))</f>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t="str">
        <f t="shared" si="8"/>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t="str">
        <f t="shared" si="8"/>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8"/>
        <v>Old Age</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8"/>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8"/>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t="str">
        <f t="shared" si="8"/>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8"/>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t="str">
        <f t="shared" si="8"/>
        <v>Old Age</v>
      </c>
      <c r="N365" t="s">
        <v>15</v>
      </c>
    </row>
    <row r="366" spans="1:14" x14ac:dyDescent="0.25">
      <c r="A366">
        <v>19305</v>
      </c>
      <c r="B366" t="s">
        <v>37</v>
      </c>
      <c r="C366" t="s">
        <v>40</v>
      </c>
      <c r="D366" s="1">
        <v>10000</v>
      </c>
      <c r="E366">
        <v>2</v>
      </c>
      <c r="F366" t="s">
        <v>27</v>
      </c>
      <c r="G366" t="s">
        <v>25</v>
      </c>
      <c r="H366" t="s">
        <v>15</v>
      </c>
      <c r="I366">
        <v>1</v>
      </c>
      <c r="J366" t="s">
        <v>16</v>
      </c>
      <c r="K366" t="s">
        <v>17</v>
      </c>
      <c r="L366">
        <v>38</v>
      </c>
      <c r="M366" t="str">
        <f t="shared" si="8"/>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t="str">
        <f t="shared" si="8"/>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8"/>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t="str">
        <f t="shared" si="8"/>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t="str">
        <f t="shared" si="8"/>
        <v>Old Age</v>
      </c>
      <c r="N370" t="s">
        <v>15</v>
      </c>
    </row>
    <row r="371" spans="1:14" x14ac:dyDescent="0.25">
      <c r="A371">
        <v>25752</v>
      </c>
      <c r="B371" t="s">
        <v>37</v>
      </c>
      <c r="C371" t="s">
        <v>40</v>
      </c>
      <c r="D371" s="1">
        <v>20000</v>
      </c>
      <c r="E371">
        <v>2</v>
      </c>
      <c r="F371" t="s">
        <v>19</v>
      </c>
      <c r="G371" t="s">
        <v>25</v>
      </c>
      <c r="H371" t="s">
        <v>18</v>
      </c>
      <c r="I371">
        <v>1</v>
      </c>
      <c r="J371" t="s">
        <v>16</v>
      </c>
      <c r="K371" t="s">
        <v>17</v>
      </c>
      <c r="L371">
        <v>53</v>
      </c>
      <c r="M371" t="str">
        <f t="shared" si="8"/>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t="str">
        <f t="shared" si="8"/>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8"/>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8"/>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8"/>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t="str">
        <f t="shared" si="8"/>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t="str">
        <f t="shared" si="8"/>
        <v>Old Age</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8"/>
        <v>Old Age</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8"/>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8"/>
        <v>Old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8"/>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8"/>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t="str">
        <f t="shared" si="8"/>
        <v>Old Age</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8"/>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8"/>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t="str">
        <f t="shared" si="8"/>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8"/>
        <v>Middle age</v>
      </c>
      <c r="N387" t="s">
        <v>18</v>
      </c>
    </row>
    <row r="388" spans="1:14" x14ac:dyDescent="0.25">
      <c r="A388">
        <v>28957</v>
      </c>
      <c r="B388" t="s">
        <v>37</v>
      </c>
      <c r="C388" t="s">
        <v>40</v>
      </c>
      <c r="D388" s="1">
        <v>120000</v>
      </c>
      <c r="E388">
        <v>0</v>
      </c>
      <c r="F388" t="s">
        <v>29</v>
      </c>
      <c r="G388" t="s">
        <v>21</v>
      </c>
      <c r="H388" t="s">
        <v>15</v>
      </c>
      <c r="I388">
        <v>4</v>
      </c>
      <c r="J388" t="s">
        <v>47</v>
      </c>
      <c r="K388" t="s">
        <v>24</v>
      </c>
      <c r="L388">
        <v>34</v>
      </c>
      <c r="M388" t="str">
        <f t="shared" si="8"/>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t="str">
        <f t="shared" si="8"/>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t="str">
        <f t="shared" si="8"/>
        <v>Old Age</v>
      </c>
      <c r="N390" t="s">
        <v>18</v>
      </c>
    </row>
    <row r="391" spans="1:14" x14ac:dyDescent="0.25">
      <c r="A391">
        <v>13122</v>
      </c>
      <c r="B391" t="s">
        <v>36</v>
      </c>
      <c r="C391" t="s">
        <v>40</v>
      </c>
      <c r="D391" s="1">
        <v>80000</v>
      </c>
      <c r="E391">
        <v>0</v>
      </c>
      <c r="F391" t="s">
        <v>13</v>
      </c>
      <c r="G391" t="s">
        <v>21</v>
      </c>
      <c r="H391" t="s">
        <v>15</v>
      </c>
      <c r="I391">
        <v>1</v>
      </c>
      <c r="J391" t="s">
        <v>26</v>
      </c>
      <c r="K391" t="s">
        <v>24</v>
      </c>
      <c r="L391">
        <v>41</v>
      </c>
      <c r="M391" t="str">
        <f t="shared" si="8"/>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8"/>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t="str">
        <f t="shared" si="8"/>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8"/>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t="str">
        <f t="shared" si="8"/>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t="str">
        <f t="shared" si="8"/>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8"/>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8"/>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t="str">
        <f t="shared" si="8"/>
        <v>Old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8"/>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t="str">
        <f t="shared" si="8"/>
        <v>Middle age</v>
      </c>
      <c r="N401" t="s">
        <v>15</v>
      </c>
    </row>
    <row r="402" spans="1:14" x14ac:dyDescent="0.25">
      <c r="A402">
        <v>25792</v>
      </c>
      <c r="B402" t="s">
        <v>37</v>
      </c>
      <c r="C402" t="s">
        <v>40</v>
      </c>
      <c r="D402" s="1">
        <v>110000</v>
      </c>
      <c r="E402">
        <v>3</v>
      </c>
      <c r="F402" t="s">
        <v>13</v>
      </c>
      <c r="G402" t="s">
        <v>28</v>
      </c>
      <c r="H402" t="s">
        <v>15</v>
      </c>
      <c r="I402">
        <v>4</v>
      </c>
      <c r="J402" t="s">
        <v>47</v>
      </c>
      <c r="K402" t="s">
        <v>17</v>
      </c>
      <c r="L402">
        <v>53</v>
      </c>
      <c r="M402" t="str">
        <f t="shared" si="8"/>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t="str">
        <f t="shared" si="8"/>
        <v>Old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8"/>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8"/>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8"/>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t="str">
        <f t="shared" si="8"/>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t="str">
        <f t="shared" si="8"/>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t="str">
        <f t="shared" si="8"/>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t="str">
        <f t="shared" si="8"/>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t="str">
        <f t="shared" si="8"/>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t="str">
        <f t="shared" si="8"/>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8"/>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8"/>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t="str">
        <f t="shared" si="8"/>
        <v>Old Age</v>
      </c>
      <c r="N415" t="s">
        <v>18</v>
      </c>
    </row>
    <row r="416" spans="1:14" x14ac:dyDescent="0.25">
      <c r="A416">
        <v>17960</v>
      </c>
      <c r="B416" t="s">
        <v>36</v>
      </c>
      <c r="C416" t="s">
        <v>40</v>
      </c>
      <c r="D416" s="1">
        <v>40000</v>
      </c>
      <c r="E416">
        <v>0</v>
      </c>
      <c r="F416" t="s">
        <v>31</v>
      </c>
      <c r="G416" t="s">
        <v>20</v>
      </c>
      <c r="H416" t="s">
        <v>15</v>
      </c>
      <c r="I416">
        <v>0</v>
      </c>
      <c r="J416" t="s">
        <v>16</v>
      </c>
      <c r="K416" t="s">
        <v>17</v>
      </c>
      <c r="L416">
        <v>35</v>
      </c>
      <c r="M416" t="str">
        <f t="shared" si="8"/>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t="str">
        <f t="shared" si="8"/>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8"/>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t="str">
        <f t="shared" si="8"/>
        <v>Old Age</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8"/>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ref="M421:M484" si="9">IF(L421&gt;55,"Old Age",IF(L421&gt;=31,"Middle age",IF(L421&lt;31,"Adolescent","invalid")))</f>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t="str">
        <f t="shared" si="9"/>
        <v>Old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9"/>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9"/>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9"/>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t="str">
        <f t="shared" si="9"/>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9"/>
        <v>Old Age</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9"/>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t="str">
        <f t="shared" si="9"/>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9"/>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t="str">
        <f t="shared" si="9"/>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t="str">
        <f t="shared" si="9"/>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9"/>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t="str">
        <f t="shared" si="9"/>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t="str">
        <f t="shared" si="9"/>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t="str">
        <f t="shared" si="9"/>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t="str">
        <f t="shared" si="9"/>
        <v>Old Age</v>
      </c>
      <c r="N437" t="s">
        <v>18</v>
      </c>
    </row>
    <row r="438" spans="1:14" x14ac:dyDescent="0.25">
      <c r="A438">
        <v>19784</v>
      </c>
      <c r="B438" t="s">
        <v>36</v>
      </c>
      <c r="C438" t="s">
        <v>40</v>
      </c>
      <c r="D438" s="1">
        <v>80000</v>
      </c>
      <c r="E438">
        <v>2</v>
      </c>
      <c r="F438" t="s">
        <v>27</v>
      </c>
      <c r="G438" t="s">
        <v>14</v>
      </c>
      <c r="H438" t="s">
        <v>15</v>
      </c>
      <c r="I438">
        <v>2</v>
      </c>
      <c r="J438" t="s">
        <v>23</v>
      </c>
      <c r="K438" t="s">
        <v>24</v>
      </c>
      <c r="L438">
        <v>50</v>
      </c>
      <c r="M438" t="str">
        <f t="shared" si="9"/>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t="str">
        <f t="shared" si="9"/>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t="str">
        <f t="shared" si="9"/>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9"/>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9"/>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9"/>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9"/>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t="str">
        <f t="shared" si="9"/>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9"/>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t="str">
        <f t="shared" si="9"/>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t="str">
        <f t="shared" si="9"/>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t="str">
        <f t="shared" si="9"/>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t="str">
        <f t="shared" si="9"/>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t="str">
        <f t="shared" si="9"/>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t="str">
        <f t="shared" si="9"/>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t="str">
        <f t="shared" si="9"/>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t="str">
        <f t="shared" si="9"/>
        <v>Old Age</v>
      </c>
      <c r="N454" t="s">
        <v>18</v>
      </c>
    </row>
    <row r="455" spans="1:14" x14ac:dyDescent="0.25">
      <c r="A455">
        <v>26765</v>
      </c>
      <c r="B455" t="s">
        <v>37</v>
      </c>
      <c r="C455" t="s">
        <v>40</v>
      </c>
      <c r="D455" s="1">
        <v>70000</v>
      </c>
      <c r="E455">
        <v>5</v>
      </c>
      <c r="F455" t="s">
        <v>19</v>
      </c>
      <c r="G455" t="s">
        <v>14</v>
      </c>
      <c r="H455" t="s">
        <v>15</v>
      </c>
      <c r="I455">
        <v>2</v>
      </c>
      <c r="J455" t="s">
        <v>23</v>
      </c>
      <c r="K455" t="s">
        <v>24</v>
      </c>
      <c r="L455">
        <v>45</v>
      </c>
      <c r="M455" t="str">
        <f t="shared" si="9"/>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9"/>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t="str">
        <f t="shared" si="9"/>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9"/>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t="str">
        <f t="shared" si="9"/>
        <v>Old Age</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9"/>
        <v>Middle age</v>
      </c>
      <c r="N460" t="s">
        <v>15</v>
      </c>
    </row>
    <row r="461" spans="1:14" x14ac:dyDescent="0.25">
      <c r="A461">
        <v>21554</v>
      </c>
      <c r="B461" t="s">
        <v>37</v>
      </c>
      <c r="C461" t="s">
        <v>40</v>
      </c>
      <c r="D461" s="1">
        <v>80000</v>
      </c>
      <c r="E461">
        <v>0</v>
      </c>
      <c r="F461" t="s">
        <v>13</v>
      </c>
      <c r="G461" t="s">
        <v>21</v>
      </c>
      <c r="H461" t="s">
        <v>18</v>
      </c>
      <c r="I461">
        <v>3</v>
      </c>
      <c r="J461" t="s">
        <v>47</v>
      </c>
      <c r="K461" t="s">
        <v>24</v>
      </c>
      <c r="L461">
        <v>33</v>
      </c>
      <c r="M461" t="str">
        <f t="shared" si="9"/>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9"/>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t="str">
        <f t="shared" si="9"/>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t="str">
        <f t="shared" si="9"/>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9"/>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t="str">
        <f t="shared" si="9"/>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9"/>
        <v>Old Age</v>
      </c>
      <c r="N467" t="s">
        <v>18</v>
      </c>
    </row>
    <row r="468" spans="1:14" x14ac:dyDescent="0.25">
      <c r="A468">
        <v>16549</v>
      </c>
      <c r="B468" t="s">
        <v>37</v>
      </c>
      <c r="C468" t="s">
        <v>40</v>
      </c>
      <c r="D468" s="1">
        <v>30000</v>
      </c>
      <c r="E468">
        <v>3</v>
      </c>
      <c r="F468" t="s">
        <v>13</v>
      </c>
      <c r="G468" t="s">
        <v>20</v>
      </c>
      <c r="H468" t="s">
        <v>15</v>
      </c>
      <c r="I468">
        <v>0</v>
      </c>
      <c r="J468" t="s">
        <v>16</v>
      </c>
      <c r="K468" t="s">
        <v>17</v>
      </c>
      <c r="L468">
        <v>47</v>
      </c>
      <c r="M468" t="str">
        <f t="shared" si="9"/>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9"/>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t="str">
        <f t="shared" si="9"/>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t="str">
        <f t="shared" si="9"/>
        <v>Old Age</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9"/>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9"/>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t="str">
        <f t="shared" si="9"/>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t="str">
        <f t="shared" si="9"/>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t="str">
        <f t="shared" si="9"/>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9"/>
        <v>Old Age</v>
      </c>
      <c r="N477" t="s">
        <v>18</v>
      </c>
    </row>
    <row r="478" spans="1:14" x14ac:dyDescent="0.25">
      <c r="A478">
        <v>21974</v>
      </c>
      <c r="B478" t="s">
        <v>37</v>
      </c>
      <c r="C478" t="s">
        <v>40</v>
      </c>
      <c r="D478" s="1">
        <v>70000</v>
      </c>
      <c r="E478">
        <v>0</v>
      </c>
      <c r="F478" t="s">
        <v>13</v>
      </c>
      <c r="G478" t="s">
        <v>21</v>
      </c>
      <c r="H478" t="s">
        <v>15</v>
      </c>
      <c r="I478">
        <v>1</v>
      </c>
      <c r="J478" t="s">
        <v>23</v>
      </c>
      <c r="K478" t="s">
        <v>24</v>
      </c>
      <c r="L478">
        <v>42</v>
      </c>
      <c r="M478" t="str">
        <f t="shared" si="9"/>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9"/>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9"/>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9"/>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t="str">
        <f t="shared" si="9"/>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t="str">
        <f t="shared" si="9"/>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9"/>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ref="M485:M548" si="10">IF(L485&gt;55,"Old Age",IF(L485&gt;=31,"Middle age",IF(L485&lt;31,"Adolescent","invalid")))</f>
        <v>Old Age</v>
      </c>
      <c r="N485" t="s">
        <v>18</v>
      </c>
    </row>
    <row r="486" spans="1:14" x14ac:dyDescent="0.25">
      <c r="A486">
        <v>25681</v>
      </c>
      <c r="B486" t="s">
        <v>37</v>
      </c>
      <c r="C486" t="s">
        <v>40</v>
      </c>
      <c r="D486" s="1">
        <v>30000</v>
      </c>
      <c r="E486">
        <v>0</v>
      </c>
      <c r="F486" t="s">
        <v>19</v>
      </c>
      <c r="G486" t="s">
        <v>20</v>
      </c>
      <c r="H486" t="s">
        <v>18</v>
      </c>
      <c r="I486">
        <v>1</v>
      </c>
      <c r="J486" t="s">
        <v>22</v>
      </c>
      <c r="K486" t="s">
        <v>17</v>
      </c>
      <c r="L486">
        <v>31</v>
      </c>
      <c r="M486" t="str">
        <f t="shared" si="10"/>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10"/>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t="str">
        <f t="shared" si="10"/>
        <v>Old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10"/>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t="str">
        <f t="shared" si="10"/>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10"/>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10"/>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10"/>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t="str">
        <f t="shared" si="10"/>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10"/>
        <v>Old Age</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10"/>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10"/>
        <v>Old Age</v>
      </c>
      <c r="N497" t="s">
        <v>18</v>
      </c>
    </row>
    <row r="498" spans="1:14" x14ac:dyDescent="0.25">
      <c r="A498">
        <v>20678</v>
      </c>
      <c r="B498" t="s">
        <v>37</v>
      </c>
      <c r="C498" t="s">
        <v>40</v>
      </c>
      <c r="D498" s="1">
        <v>60000</v>
      </c>
      <c r="E498">
        <v>3</v>
      </c>
      <c r="F498" t="s">
        <v>13</v>
      </c>
      <c r="G498" t="s">
        <v>14</v>
      </c>
      <c r="H498" t="s">
        <v>15</v>
      </c>
      <c r="I498">
        <v>1</v>
      </c>
      <c r="J498" t="s">
        <v>22</v>
      </c>
      <c r="K498" t="s">
        <v>32</v>
      </c>
      <c r="L498">
        <v>40</v>
      </c>
      <c r="M498" t="str">
        <f t="shared" si="10"/>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t="str">
        <f t="shared" si="10"/>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10"/>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t="str">
        <f t="shared" si="10"/>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10"/>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t="str">
        <f t="shared" si="10"/>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10"/>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t="str">
        <f t="shared" si="10"/>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10"/>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10"/>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t="str">
        <f t="shared" si="10"/>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t="str">
        <f t="shared" si="10"/>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10"/>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10"/>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10"/>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10"/>
        <v>Old Age</v>
      </c>
      <c r="N513" t="s">
        <v>15</v>
      </c>
    </row>
    <row r="514" spans="1:14" x14ac:dyDescent="0.25">
      <c r="A514">
        <v>18052</v>
      </c>
      <c r="B514" t="s">
        <v>36</v>
      </c>
      <c r="C514" t="s">
        <v>40</v>
      </c>
      <c r="D514" s="1">
        <v>60000</v>
      </c>
      <c r="E514">
        <v>1</v>
      </c>
      <c r="F514" t="s">
        <v>19</v>
      </c>
      <c r="G514" t="s">
        <v>14</v>
      </c>
      <c r="H514" t="s">
        <v>15</v>
      </c>
      <c r="I514">
        <v>1</v>
      </c>
      <c r="J514" t="s">
        <v>16</v>
      </c>
      <c r="K514" t="s">
        <v>32</v>
      </c>
      <c r="L514">
        <v>45</v>
      </c>
      <c r="M514" t="str">
        <f t="shared" si="10"/>
        <v>Middle age</v>
      </c>
      <c r="N514" t="s">
        <v>15</v>
      </c>
    </row>
    <row r="515" spans="1:14" x14ac:dyDescent="0.25">
      <c r="A515">
        <v>13353</v>
      </c>
      <c r="B515" t="s">
        <v>37</v>
      </c>
      <c r="C515" t="s">
        <v>40</v>
      </c>
      <c r="D515" s="1">
        <v>60000</v>
      </c>
      <c r="E515">
        <v>4</v>
      </c>
      <c r="F515" t="s">
        <v>31</v>
      </c>
      <c r="G515" t="s">
        <v>28</v>
      </c>
      <c r="H515" t="s">
        <v>15</v>
      </c>
      <c r="I515">
        <v>2</v>
      </c>
      <c r="J515" t="s">
        <v>47</v>
      </c>
      <c r="K515" t="s">
        <v>32</v>
      </c>
      <c r="L515">
        <v>61</v>
      </c>
      <c r="M515" t="str">
        <f t="shared" si="10"/>
        <v>Old Age</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10"/>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t="str">
        <f t="shared" si="10"/>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t="str">
        <f t="shared" si="10"/>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10"/>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t="str">
        <f t="shared" si="10"/>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10"/>
        <v>Old Age</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10"/>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10"/>
        <v>Old Age</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10"/>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10"/>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t="str">
        <f t="shared" si="10"/>
        <v>Old Age</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10"/>
        <v>Old Age</v>
      </c>
      <c r="N527" t="s">
        <v>15</v>
      </c>
    </row>
    <row r="528" spans="1:14" x14ac:dyDescent="0.25">
      <c r="A528">
        <v>15382</v>
      </c>
      <c r="B528" t="s">
        <v>36</v>
      </c>
      <c r="C528" t="s">
        <v>40</v>
      </c>
      <c r="D528" s="1">
        <v>110000</v>
      </c>
      <c r="E528">
        <v>1</v>
      </c>
      <c r="F528" t="s">
        <v>13</v>
      </c>
      <c r="G528" t="s">
        <v>28</v>
      </c>
      <c r="H528" t="s">
        <v>15</v>
      </c>
      <c r="I528">
        <v>2</v>
      </c>
      <c r="J528" t="s">
        <v>26</v>
      </c>
      <c r="K528" t="s">
        <v>32</v>
      </c>
      <c r="L528">
        <v>44</v>
      </c>
      <c r="M528" t="str">
        <f t="shared" si="10"/>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10"/>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t="str">
        <f t="shared" si="10"/>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10"/>
        <v>Old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10"/>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10"/>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t="str">
        <f t="shared" si="10"/>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10"/>
        <v>Old Age</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10"/>
        <v>Old Age</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10"/>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t="str">
        <f t="shared" si="10"/>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t="str">
        <f t="shared" si="10"/>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t="str">
        <f t="shared" si="10"/>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t="str">
        <f t="shared" si="10"/>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t="str">
        <f t="shared" si="10"/>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10"/>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10"/>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t="str">
        <f t="shared" si="10"/>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10"/>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10"/>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10"/>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ref="M549:M612" si="11">IF(L549&gt;55,"Old Age",IF(L549&gt;=31,"Middle age",IF(L549&lt;31,"Adolescent","invalid")))</f>
        <v>Middle age</v>
      </c>
      <c r="N549" t="s">
        <v>15</v>
      </c>
    </row>
    <row r="550" spans="1:14" x14ac:dyDescent="0.25">
      <c r="A550">
        <v>18674</v>
      </c>
      <c r="B550" t="s">
        <v>37</v>
      </c>
      <c r="C550" t="s">
        <v>40</v>
      </c>
      <c r="D550" s="1">
        <v>80000</v>
      </c>
      <c r="E550">
        <v>4</v>
      </c>
      <c r="F550" t="s">
        <v>31</v>
      </c>
      <c r="G550" t="s">
        <v>14</v>
      </c>
      <c r="H550" t="s">
        <v>18</v>
      </c>
      <c r="I550">
        <v>0</v>
      </c>
      <c r="J550" t="s">
        <v>16</v>
      </c>
      <c r="K550" t="s">
        <v>32</v>
      </c>
      <c r="L550">
        <v>48</v>
      </c>
      <c r="M550" t="str">
        <f t="shared" si="11"/>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t="str">
        <f t="shared" si="11"/>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t="str">
        <f t="shared" si="11"/>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t="str">
        <f t="shared" si="11"/>
        <v>Old Age</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11"/>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11"/>
        <v>Old Age</v>
      </c>
      <c r="N555" t="s">
        <v>15</v>
      </c>
    </row>
    <row r="556" spans="1:14" x14ac:dyDescent="0.25">
      <c r="A556">
        <v>18580</v>
      </c>
      <c r="B556" t="s">
        <v>36</v>
      </c>
      <c r="C556" t="s">
        <v>40</v>
      </c>
      <c r="D556" s="1">
        <v>60000</v>
      </c>
      <c r="E556">
        <v>2</v>
      </c>
      <c r="F556" t="s">
        <v>31</v>
      </c>
      <c r="G556" t="s">
        <v>21</v>
      </c>
      <c r="H556" t="s">
        <v>15</v>
      </c>
      <c r="I556">
        <v>0</v>
      </c>
      <c r="J556" t="s">
        <v>22</v>
      </c>
      <c r="K556" t="s">
        <v>32</v>
      </c>
      <c r="L556">
        <v>40</v>
      </c>
      <c r="M556" t="str">
        <f t="shared" si="11"/>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11"/>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11"/>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t="str">
        <f t="shared" si="11"/>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t="str">
        <f t="shared" si="11"/>
        <v>Middle age</v>
      </c>
      <c r="N560" t="s">
        <v>18</v>
      </c>
    </row>
    <row r="561" spans="1:14" x14ac:dyDescent="0.25">
      <c r="A561">
        <v>15895</v>
      </c>
      <c r="B561" t="s">
        <v>37</v>
      </c>
      <c r="C561" t="s">
        <v>40</v>
      </c>
      <c r="D561" s="1">
        <v>60000</v>
      </c>
      <c r="E561">
        <v>2</v>
      </c>
      <c r="F561" t="s">
        <v>13</v>
      </c>
      <c r="G561" t="s">
        <v>28</v>
      </c>
      <c r="H561" t="s">
        <v>15</v>
      </c>
      <c r="I561">
        <v>0</v>
      </c>
      <c r="J561" t="s">
        <v>47</v>
      </c>
      <c r="K561" t="s">
        <v>32</v>
      </c>
      <c r="L561">
        <v>58</v>
      </c>
      <c r="M561" t="str">
        <f t="shared" si="11"/>
        <v>Old Age</v>
      </c>
      <c r="N561" t="s">
        <v>18</v>
      </c>
    </row>
    <row r="562" spans="1:14" x14ac:dyDescent="0.25">
      <c r="A562">
        <v>18577</v>
      </c>
      <c r="B562" t="s">
        <v>36</v>
      </c>
      <c r="C562" t="s">
        <v>40</v>
      </c>
      <c r="D562" s="1">
        <v>60000</v>
      </c>
      <c r="E562">
        <v>0</v>
      </c>
      <c r="F562" t="s">
        <v>31</v>
      </c>
      <c r="G562" t="s">
        <v>21</v>
      </c>
      <c r="H562" t="s">
        <v>15</v>
      </c>
      <c r="I562">
        <v>0</v>
      </c>
      <c r="J562" t="s">
        <v>16</v>
      </c>
      <c r="K562" t="s">
        <v>32</v>
      </c>
      <c r="L562">
        <v>40</v>
      </c>
      <c r="M562" t="str">
        <f t="shared" si="11"/>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t="str">
        <f t="shared" si="11"/>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t="str">
        <f t="shared" si="11"/>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t="str">
        <f t="shared" si="11"/>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11"/>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11"/>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t="str">
        <f t="shared" si="11"/>
        <v>Old Age</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11"/>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11"/>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11"/>
        <v>Old Age</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11"/>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11"/>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11"/>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11"/>
        <v>Old Age</v>
      </c>
      <c r="N575" t="s">
        <v>18</v>
      </c>
    </row>
    <row r="576" spans="1:14" x14ac:dyDescent="0.25">
      <c r="A576">
        <v>21266</v>
      </c>
      <c r="B576" t="s">
        <v>37</v>
      </c>
      <c r="C576" t="s">
        <v>40</v>
      </c>
      <c r="D576" s="1">
        <v>80000</v>
      </c>
      <c r="E576">
        <v>0</v>
      </c>
      <c r="F576" t="s">
        <v>13</v>
      </c>
      <c r="G576" t="s">
        <v>28</v>
      </c>
      <c r="H576" t="s">
        <v>15</v>
      </c>
      <c r="I576">
        <v>1</v>
      </c>
      <c r="J576" t="s">
        <v>26</v>
      </c>
      <c r="K576" t="s">
        <v>32</v>
      </c>
      <c r="L576">
        <v>34</v>
      </c>
      <c r="M576" t="str">
        <f t="shared" si="11"/>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11"/>
        <v>Old Age</v>
      </c>
      <c r="N577" t="s">
        <v>18</v>
      </c>
    </row>
    <row r="578" spans="1:14" x14ac:dyDescent="0.25">
      <c r="A578">
        <v>18752</v>
      </c>
      <c r="B578" t="s">
        <v>37</v>
      </c>
      <c r="C578" t="s">
        <v>40</v>
      </c>
      <c r="D578" s="1">
        <v>40000</v>
      </c>
      <c r="E578">
        <v>0</v>
      </c>
      <c r="F578" t="s">
        <v>27</v>
      </c>
      <c r="G578" t="s">
        <v>14</v>
      </c>
      <c r="H578" t="s">
        <v>15</v>
      </c>
      <c r="I578">
        <v>1</v>
      </c>
      <c r="J578" t="s">
        <v>23</v>
      </c>
      <c r="K578" t="s">
        <v>32</v>
      </c>
      <c r="L578">
        <v>31</v>
      </c>
      <c r="M578" t="str">
        <f t="shared" si="11"/>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11"/>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11"/>
        <v>Old Age</v>
      </c>
      <c r="N580" t="s">
        <v>18</v>
      </c>
    </row>
    <row r="581" spans="1:14" x14ac:dyDescent="0.25">
      <c r="A581">
        <v>25329</v>
      </c>
      <c r="B581" t="s">
        <v>37</v>
      </c>
      <c r="C581" t="s">
        <v>40</v>
      </c>
      <c r="D581" s="1">
        <v>40000</v>
      </c>
      <c r="E581">
        <v>3</v>
      </c>
      <c r="F581" t="s">
        <v>19</v>
      </c>
      <c r="G581" t="s">
        <v>20</v>
      </c>
      <c r="H581" t="s">
        <v>18</v>
      </c>
      <c r="I581">
        <v>2</v>
      </c>
      <c r="J581" t="s">
        <v>16</v>
      </c>
      <c r="K581" t="s">
        <v>32</v>
      </c>
      <c r="L581">
        <v>32</v>
      </c>
      <c r="M581" t="str">
        <f t="shared" si="11"/>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t="str">
        <f t="shared" si="11"/>
        <v>Old Age</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11"/>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11"/>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11"/>
        <v>Old Age</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11"/>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11"/>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11"/>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t="str">
        <f t="shared" si="11"/>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t="str">
        <f t="shared" si="11"/>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11"/>
        <v>Old Age</v>
      </c>
      <c r="N591" t="s">
        <v>18</v>
      </c>
    </row>
    <row r="592" spans="1:14" x14ac:dyDescent="0.25">
      <c r="A592">
        <v>23158</v>
      </c>
      <c r="B592" t="s">
        <v>36</v>
      </c>
      <c r="C592" t="s">
        <v>40</v>
      </c>
      <c r="D592" s="1">
        <v>60000</v>
      </c>
      <c r="E592">
        <v>1</v>
      </c>
      <c r="F592" t="s">
        <v>31</v>
      </c>
      <c r="G592" t="s">
        <v>21</v>
      </c>
      <c r="H592" t="s">
        <v>18</v>
      </c>
      <c r="I592">
        <v>0</v>
      </c>
      <c r="J592" t="s">
        <v>16</v>
      </c>
      <c r="K592" t="s">
        <v>32</v>
      </c>
      <c r="L592">
        <v>35</v>
      </c>
      <c r="M592" t="str">
        <f t="shared" si="11"/>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11"/>
        <v>Old Age</v>
      </c>
      <c r="N593" t="s">
        <v>15</v>
      </c>
    </row>
    <row r="594" spans="1:14" x14ac:dyDescent="0.25">
      <c r="A594">
        <v>18391</v>
      </c>
      <c r="B594" t="s">
        <v>37</v>
      </c>
      <c r="C594" t="s">
        <v>40</v>
      </c>
      <c r="D594" s="1">
        <v>80000</v>
      </c>
      <c r="E594">
        <v>5</v>
      </c>
      <c r="F594" t="s">
        <v>19</v>
      </c>
      <c r="G594" t="s">
        <v>21</v>
      </c>
      <c r="H594" t="s">
        <v>15</v>
      </c>
      <c r="I594">
        <v>2</v>
      </c>
      <c r="J594" t="s">
        <v>23</v>
      </c>
      <c r="K594" t="s">
        <v>32</v>
      </c>
      <c r="L594">
        <v>44</v>
      </c>
      <c r="M594" t="str">
        <f t="shared" si="11"/>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t="str">
        <f t="shared" si="11"/>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11"/>
        <v>Old Age</v>
      </c>
      <c r="N596" t="s">
        <v>18</v>
      </c>
    </row>
    <row r="597" spans="1:14" x14ac:dyDescent="0.25">
      <c r="A597">
        <v>18058</v>
      </c>
      <c r="B597" t="s">
        <v>37</v>
      </c>
      <c r="C597" t="s">
        <v>40</v>
      </c>
      <c r="D597" s="1">
        <v>20000</v>
      </c>
      <c r="E597">
        <v>3</v>
      </c>
      <c r="F597" t="s">
        <v>27</v>
      </c>
      <c r="G597" t="s">
        <v>14</v>
      </c>
      <c r="H597" t="s">
        <v>15</v>
      </c>
      <c r="I597">
        <v>2</v>
      </c>
      <c r="J597" t="s">
        <v>22</v>
      </c>
      <c r="K597" t="s">
        <v>32</v>
      </c>
      <c r="L597">
        <v>78</v>
      </c>
      <c r="M597" t="str">
        <f t="shared" si="11"/>
        <v>Old Age</v>
      </c>
      <c r="N597" t="s">
        <v>18</v>
      </c>
    </row>
    <row r="598" spans="1:14" x14ac:dyDescent="0.25">
      <c r="A598">
        <v>20343</v>
      </c>
      <c r="B598" t="s">
        <v>36</v>
      </c>
      <c r="C598" t="s">
        <v>40</v>
      </c>
      <c r="D598" s="1">
        <v>90000</v>
      </c>
      <c r="E598">
        <v>4</v>
      </c>
      <c r="F598" t="s">
        <v>19</v>
      </c>
      <c r="G598" t="s">
        <v>21</v>
      </c>
      <c r="H598" t="s">
        <v>15</v>
      </c>
      <c r="I598">
        <v>1</v>
      </c>
      <c r="J598" t="s">
        <v>26</v>
      </c>
      <c r="K598" t="s">
        <v>32</v>
      </c>
      <c r="L598">
        <v>45</v>
      </c>
      <c r="M598" t="str">
        <f t="shared" si="11"/>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11"/>
        <v>Old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11"/>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t="str">
        <f t="shared" si="11"/>
        <v>Old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11"/>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11"/>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11"/>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11"/>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11"/>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11"/>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11"/>
        <v>Middle age</v>
      </c>
      <c r="N608" t="s">
        <v>18</v>
      </c>
    </row>
    <row r="609" spans="1:14" x14ac:dyDescent="0.25">
      <c r="A609">
        <v>16145</v>
      </c>
      <c r="B609" t="s">
        <v>37</v>
      </c>
      <c r="C609" t="s">
        <v>40</v>
      </c>
      <c r="D609" s="1">
        <v>70000</v>
      </c>
      <c r="E609">
        <v>5</v>
      </c>
      <c r="F609" t="s">
        <v>31</v>
      </c>
      <c r="G609" t="s">
        <v>21</v>
      </c>
      <c r="H609" t="s">
        <v>15</v>
      </c>
      <c r="I609">
        <v>3</v>
      </c>
      <c r="J609" t="s">
        <v>47</v>
      </c>
      <c r="K609" t="s">
        <v>32</v>
      </c>
      <c r="L609">
        <v>46</v>
      </c>
      <c r="M609" t="str">
        <f t="shared" si="11"/>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11"/>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11"/>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11"/>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t="str">
        <f t="shared" ref="M613:M676" si="12">IF(L613&gt;55,"Old Age",IF(L613&gt;=31,"Middle age",IF(L613&lt;31,"Adolescent","invalid")))</f>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t="str">
        <f t="shared" si="12"/>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12"/>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t="str">
        <f t="shared" si="12"/>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t="str">
        <f t="shared" si="12"/>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t="str">
        <f t="shared" si="12"/>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12"/>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t="str">
        <f t="shared" si="12"/>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t="str">
        <f t="shared" si="12"/>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t="str">
        <f t="shared" si="12"/>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12"/>
        <v>Old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12"/>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t="str">
        <f t="shared" si="12"/>
        <v>Middle age</v>
      </c>
      <c r="N625" t="s">
        <v>18</v>
      </c>
    </row>
    <row r="626" spans="1:14" x14ac:dyDescent="0.25">
      <c r="A626">
        <v>25943</v>
      </c>
      <c r="B626" t="s">
        <v>37</v>
      </c>
      <c r="C626" t="s">
        <v>40</v>
      </c>
      <c r="D626" s="1">
        <v>70000</v>
      </c>
      <c r="E626">
        <v>0</v>
      </c>
      <c r="F626" t="s">
        <v>19</v>
      </c>
      <c r="G626" t="s">
        <v>14</v>
      </c>
      <c r="H626" t="s">
        <v>18</v>
      </c>
      <c r="I626">
        <v>2</v>
      </c>
      <c r="J626" t="s">
        <v>16</v>
      </c>
      <c r="K626" t="s">
        <v>32</v>
      </c>
      <c r="L626">
        <v>27</v>
      </c>
      <c r="M626" t="str">
        <f t="shared" si="12"/>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12"/>
        <v>Old Age</v>
      </c>
      <c r="N627" t="s">
        <v>18</v>
      </c>
    </row>
    <row r="628" spans="1:14" x14ac:dyDescent="0.25">
      <c r="A628">
        <v>20414</v>
      </c>
      <c r="B628" t="s">
        <v>36</v>
      </c>
      <c r="C628" t="s">
        <v>40</v>
      </c>
      <c r="D628" s="1">
        <v>60000</v>
      </c>
      <c r="E628">
        <v>0</v>
      </c>
      <c r="F628" t="s">
        <v>19</v>
      </c>
      <c r="G628" t="s">
        <v>14</v>
      </c>
      <c r="H628" t="s">
        <v>15</v>
      </c>
      <c r="I628">
        <v>2</v>
      </c>
      <c r="J628" t="s">
        <v>23</v>
      </c>
      <c r="K628" t="s">
        <v>32</v>
      </c>
      <c r="L628">
        <v>29</v>
      </c>
      <c r="M628" t="str">
        <f t="shared" si="12"/>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t="str">
        <f t="shared" si="12"/>
        <v>Old Age</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12"/>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t="str">
        <f t="shared" si="12"/>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12"/>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12"/>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t="str">
        <f t="shared" si="12"/>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t="str">
        <f t="shared" si="12"/>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12"/>
        <v>Old Age</v>
      </c>
      <c r="N636" t="s">
        <v>18</v>
      </c>
    </row>
    <row r="637" spans="1:14" x14ac:dyDescent="0.25">
      <c r="A637">
        <v>24745</v>
      </c>
      <c r="B637" t="s">
        <v>37</v>
      </c>
      <c r="C637" t="s">
        <v>40</v>
      </c>
      <c r="D637" s="1">
        <v>30000</v>
      </c>
      <c r="E637">
        <v>2</v>
      </c>
      <c r="F637" t="s">
        <v>27</v>
      </c>
      <c r="G637" t="s">
        <v>14</v>
      </c>
      <c r="H637" t="s">
        <v>18</v>
      </c>
      <c r="I637">
        <v>2</v>
      </c>
      <c r="J637" t="s">
        <v>16</v>
      </c>
      <c r="K637" t="s">
        <v>32</v>
      </c>
      <c r="L637">
        <v>49</v>
      </c>
      <c r="M637" t="str">
        <f t="shared" si="12"/>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t="str">
        <f t="shared" si="12"/>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12"/>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12"/>
        <v>Old Age</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12"/>
        <v>Old Age</v>
      </c>
      <c r="N641" t="s">
        <v>18</v>
      </c>
    </row>
    <row r="642" spans="1:14" x14ac:dyDescent="0.25">
      <c r="A642">
        <v>25886</v>
      </c>
      <c r="B642" t="s">
        <v>36</v>
      </c>
      <c r="C642" t="s">
        <v>40</v>
      </c>
      <c r="D642" s="1">
        <v>60000</v>
      </c>
      <c r="E642">
        <v>2</v>
      </c>
      <c r="F642" t="s">
        <v>19</v>
      </c>
      <c r="G642" t="s">
        <v>21</v>
      </c>
      <c r="H642" t="s">
        <v>15</v>
      </c>
      <c r="I642">
        <v>2</v>
      </c>
      <c r="J642" t="s">
        <v>22</v>
      </c>
      <c r="K642" t="s">
        <v>32</v>
      </c>
      <c r="L642">
        <v>56</v>
      </c>
      <c r="M642" t="str">
        <f t="shared" si="12"/>
        <v>Old Age</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si="12"/>
        <v>Old Age</v>
      </c>
      <c r="N643" t="s">
        <v>18</v>
      </c>
    </row>
    <row r="644" spans="1:14" x14ac:dyDescent="0.25">
      <c r="A644">
        <v>21741</v>
      </c>
      <c r="B644" t="s">
        <v>36</v>
      </c>
      <c r="C644" t="s">
        <v>40</v>
      </c>
      <c r="D644" s="1">
        <v>70000</v>
      </c>
      <c r="E644">
        <v>3</v>
      </c>
      <c r="F644" t="s">
        <v>19</v>
      </c>
      <c r="G644" t="s">
        <v>21</v>
      </c>
      <c r="H644" t="s">
        <v>15</v>
      </c>
      <c r="I644">
        <v>2</v>
      </c>
      <c r="J644" t="s">
        <v>23</v>
      </c>
      <c r="K644" t="s">
        <v>32</v>
      </c>
      <c r="L644">
        <v>50</v>
      </c>
      <c r="M644" t="str">
        <f t="shared" si="12"/>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t="str">
        <f t="shared" si="12"/>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t="str">
        <f t="shared" si="12"/>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t="str">
        <f t="shared" si="12"/>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t="str">
        <f t="shared" si="12"/>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2"/>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t="str">
        <f t="shared" si="12"/>
        <v>Old Age</v>
      </c>
      <c r="N650" t="s">
        <v>15</v>
      </c>
    </row>
    <row r="651" spans="1:14" x14ac:dyDescent="0.25">
      <c r="A651">
        <v>19164</v>
      </c>
      <c r="B651" t="s">
        <v>37</v>
      </c>
      <c r="C651" t="s">
        <v>40</v>
      </c>
      <c r="D651" s="1">
        <v>70000</v>
      </c>
      <c r="E651">
        <v>0</v>
      </c>
      <c r="F651" t="s">
        <v>13</v>
      </c>
      <c r="G651" t="s">
        <v>21</v>
      </c>
      <c r="H651" t="s">
        <v>18</v>
      </c>
      <c r="I651">
        <v>1</v>
      </c>
      <c r="J651" t="s">
        <v>22</v>
      </c>
      <c r="K651" t="s">
        <v>32</v>
      </c>
      <c r="L651">
        <v>38</v>
      </c>
      <c r="M651" t="str">
        <f t="shared" si="12"/>
        <v>Middle age</v>
      </c>
      <c r="N651" t="s">
        <v>15</v>
      </c>
    </row>
    <row r="652" spans="1:14" x14ac:dyDescent="0.25">
      <c r="A652">
        <v>18435</v>
      </c>
      <c r="B652" t="s">
        <v>37</v>
      </c>
      <c r="C652" t="s">
        <v>40</v>
      </c>
      <c r="D652" s="1">
        <v>70000</v>
      </c>
      <c r="E652">
        <v>5</v>
      </c>
      <c r="F652" t="s">
        <v>31</v>
      </c>
      <c r="G652" t="s">
        <v>28</v>
      </c>
      <c r="H652" t="s">
        <v>15</v>
      </c>
      <c r="I652">
        <v>2</v>
      </c>
      <c r="J652" t="s">
        <v>47</v>
      </c>
      <c r="K652" t="s">
        <v>32</v>
      </c>
      <c r="L652">
        <v>67</v>
      </c>
      <c r="M652" t="str">
        <f t="shared" si="12"/>
        <v>Old Age</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2"/>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2"/>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2"/>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2"/>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t="str">
        <f t="shared" si="12"/>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2"/>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2"/>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2"/>
        <v>Middle age</v>
      </c>
      <c r="N660" t="s">
        <v>15</v>
      </c>
    </row>
    <row r="661" spans="1:14" x14ac:dyDescent="0.25">
      <c r="A661">
        <v>24643</v>
      </c>
      <c r="B661" t="s">
        <v>37</v>
      </c>
      <c r="C661" t="s">
        <v>40</v>
      </c>
      <c r="D661" s="1">
        <v>60000</v>
      </c>
      <c r="E661">
        <v>4</v>
      </c>
      <c r="F661" t="s">
        <v>13</v>
      </c>
      <c r="G661" t="s">
        <v>28</v>
      </c>
      <c r="H661" t="s">
        <v>15</v>
      </c>
      <c r="I661">
        <v>2</v>
      </c>
      <c r="J661" t="s">
        <v>47</v>
      </c>
      <c r="K661" t="s">
        <v>32</v>
      </c>
      <c r="L661">
        <v>63</v>
      </c>
      <c r="M661" t="str">
        <f t="shared" si="12"/>
        <v>Old Age</v>
      </c>
      <c r="N661" t="s">
        <v>18</v>
      </c>
    </row>
    <row r="662" spans="1:14" x14ac:dyDescent="0.25">
      <c r="A662">
        <v>21599</v>
      </c>
      <c r="B662" t="s">
        <v>36</v>
      </c>
      <c r="C662" t="s">
        <v>40</v>
      </c>
      <c r="D662" s="1">
        <v>60000</v>
      </c>
      <c r="E662">
        <v>1</v>
      </c>
      <c r="F662" t="s">
        <v>31</v>
      </c>
      <c r="G662" t="s">
        <v>21</v>
      </c>
      <c r="H662" t="s">
        <v>15</v>
      </c>
      <c r="I662">
        <v>0</v>
      </c>
      <c r="J662" t="s">
        <v>22</v>
      </c>
      <c r="K662" t="s">
        <v>32</v>
      </c>
      <c r="L662">
        <v>36</v>
      </c>
      <c r="M662" t="str">
        <f t="shared" si="12"/>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2"/>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t="str">
        <f t="shared" si="12"/>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t="str">
        <f t="shared" si="12"/>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t="str">
        <f t="shared" si="12"/>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2"/>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t="str">
        <f t="shared" si="12"/>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t="str">
        <f t="shared" si="12"/>
        <v>Old Age</v>
      </c>
      <c r="N669" t="s">
        <v>18</v>
      </c>
    </row>
    <row r="670" spans="1:14" x14ac:dyDescent="0.25">
      <c r="A670">
        <v>14592</v>
      </c>
      <c r="B670" t="s">
        <v>36</v>
      </c>
      <c r="C670" t="s">
        <v>40</v>
      </c>
      <c r="D670" s="1">
        <v>60000</v>
      </c>
      <c r="E670">
        <v>0</v>
      </c>
      <c r="F670" t="s">
        <v>31</v>
      </c>
      <c r="G670" t="s">
        <v>21</v>
      </c>
      <c r="H670" t="s">
        <v>15</v>
      </c>
      <c r="I670">
        <v>0</v>
      </c>
      <c r="J670" t="s">
        <v>16</v>
      </c>
      <c r="K670" t="s">
        <v>32</v>
      </c>
      <c r="L670">
        <v>40</v>
      </c>
      <c r="M670" t="str">
        <f t="shared" si="12"/>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t="str">
        <f t="shared" si="12"/>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2"/>
        <v>Old Age</v>
      </c>
      <c r="N672" t="s">
        <v>18</v>
      </c>
    </row>
    <row r="673" spans="1:14" x14ac:dyDescent="0.25">
      <c r="A673">
        <v>22252</v>
      </c>
      <c r="B673" t="s">
        <v>37</v>
      </c>
      <c r="C673" t="s">
        <v>40</v>
      </c>
      <c r="D673" s="1">
        <v>60000</v>
      </c>
      <c r="E673">
        <v>1</v>
      </c>
      <c r="F673" t="s">
        <v>31</v>
      </c>
      <c r="G673" t="s">
        <v>21</v>
      </c>
      <c r="H673" t="s">
        <v>15</v>
      </c>
      <c r="I673">
        <v>0</v>
      </c>
      <c r="J673" t="s">
        <v>22</v>
      </c>
      <c r="K673" t="s">
        <v>32</v>
      </c>
      <c r="L673">
        <v>36</v>
      </c>
      <c r="M673" t="str">
        <f t="shared" si="12"/>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t="str">
        <f t="shared" si="12"/>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t="str">
        <f t="shared" si="12"/>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t="str">
        <f t="shared" si="12"/>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ref="M677:M740" si="13">IF(L677&gt;55,"Old Age",IF(L677&gt;=31,"Middle age",IF(L677&lt;31,"Adolescent","invalid")))</f>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3"/>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3"/>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3"/>
        <v>Old Age</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3"/>
        <v>Old Age</v>
      </c>
      <c r="N681" t="s">
        <v>18</v>
      </c>
    </row>
    <row r="682" spans="1:14" x14ac:dyDescent="0.25">
      <c r="A682">
        <v>11165</v>
      </c>
      <c r="B682" t="s">
        <v>36</v>
      </c>
      <c r="C682" t="s">
        <v>40</v>
      </c>
      <c r="D682" s="1">
        <v>60000</v>
      </c>
      <c r="E682">
        <v>0</v>
      </c>
      <c r="F682" t="s">
        <v>19</v>
      </c>
      <c r="G682" t="s">
        <v>14</v>
      </c>
      <c r="H682" t="s">
        <v>18</v>
      </c>
      <c r="I682">
        <v>1</v>
      </c>
      <c r="J682" t="s">
        <v>26</v>
      </c>
      <c r="K682" t="s">
        <v>32</v>
      </c>
      <c r="L682">
        <v>33</v>
      </c>
      <c r="M682" t="str">
        <f t="shared" si="13"/>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t="str">
        <f t="shared" si="13"/>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3"/>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t="str">
        <f t="shared" si="13"/>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t="str">
        <f t="shared" si="13"/>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t="str">
        <f t="shared" si="13"/>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t="str">
        <f t="shared" si="13"/>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3"/>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3"/>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3"/>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t="str">
        <f t="shared" si="13"/>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3"/>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3"/>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t="str">
        <f t="shared" si="13"/>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t="str">
        <f t="shared" si="13"/>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3"/>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3"/>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t="str">
        <f t="shared" si="13"/>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3"/>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3"/>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t="str">
        <f t="shared" si="13"/>
        <v>Old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3"/>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3"/>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t="str">
        <f t="shared" si="13"/>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t="str">
        <f t="shared" si="13"/>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t="str">
        <f t="shared" si="13"/>
        <v>Old Age</v>
      </c>
      <c r="N707" t="s">
        <v>18</v>
      </c>
    </row>
    <row r="708" spans="1:14" x14ac:dyDescent="0.25">
      <c r="A708">
        <v>20296</v>
      </c>
      <c r="B708" t="s">
        <v>37</v>
      </c>
      <c r="C708" t="s">
        <v>40</v>
      </c>
      <c r="D708" s="1">
        <v>60000</v>
      </c>
      <c r="E708">
        <v>0</v>
      </c>
      <c r="F708" t="s">
        <v>19</v>
      </c>
      <c r="G708" t="s">
        <v>14</v>
      </c>
      <c r="H708" t="s">
        <v>18</v>
      </c>
      <c r="I708">
        <v>1</v>
      </c>
      <c r="J708" t="s">
        <v>26</v>
      </c>
      <c r="K708" t="s">
        <v>32</v>
      </c>
      <c r="L708">
        <v>33</v>
      </c>
      <c r="M708" t="str">
        <f t="shared" si="13"/>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t="str">
        <f t="shared" si="13"/>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3"/>
        <v>Old Age</v>
      </c>
      <c r="N710" t="s">
        <v>18</v>
      </c>
    </row>
    <row r="711" spans="1:14" x14ac:dyDescent="0.25">
      <c r="A711">
        <v>23712</v>
      </c>
      <c r="B711" t="s">
        <v>37</v>
      </c>
      <c r="C711" t="s">
        <v>40</v>
      </c>
      <c r="D711" s="1">
        <v>70000</v>
      </c>
      <c r="E711">
        <v>2</v>
      </c>
      <c r="F711" t="s">
        <v>13</v>
      </c>
      <c r="G711" t="s">
        <v>28</v>
      </c>
      <c r="H711" t="s">
        <v>15</v>
      </c>
      <c r="I711">
        <v>1</v>
      </c>
      <c r="J711" t="s">
        <v>47</v>
      </c>
      <c r="K711" t="s">
        <v>32</v>
      </c>
      <c r="L711">
        <v>59</v>
      </c>
      <c r="M711" t="str">
        <f t="shared" si="13"/>
        <v>Old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3"/>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t="str">
        <f t="shared" si="13"/>
        <v>Old Age</v>
      </c>
      <c r="N713" t="s">
        <v>18</v>
      </c>
    </row>
    <row r="714" spans="1:14" x14ac:dyDescent="0.25">
      <c r="A714">
        <v>28026</v>
      </c>
      <c r="B714" t="s">
        <v>36</v>
      </c>
      <c r="C714" t="s">
        <v>40</v>
      </c>
      <c r="D714" s="1">
        <v>40000</v>
      </c>
      <c r="E714">
        <v>2</v>
      </c>
      <c r="F714" t="s">
        <v>27</v>
      </c>
      <c r="G714" t="s">
        <v>21</v>
      </c>
      <c r="H714" t="s">
        <v>18</v>
      </c>
      <c r="I714">
        <v>2</v>
      </c>
      <c r="J714" t="s">
        <v>22</v>
      </c>
      <c r="K714" t="s">
        <v>32</v>
      </c>
      <c r="L714">
        <v>59</v>
      </c>
      <c r="M714" t="str">
        <f t="shared" si="13"/>
        <v>Old Age</v>
      </c>
      <c r="N714" t="s">
        <v>18</v>
      </c>
    </row>
    <row r="715" spans="1:14" x14ac:dyDescent="0.25">
      <c r="A715">
        <v>11669</v>
      </c>
      <c r="B715" t="s">
        <v>37</v>
      </c>
      <c r="C715" t="s">
        <v>40</v>
      </c>
      <c r="D715" s="1">
        <v>70000</v>
      </c>
      <c r="E715">
        <v>2</v>
      </c>
      <c r="F715" t="s">
        <v>13</v>
      </c>
      <c r="G715" t="s">
        <v>14</v>
      </c>
      <c r="H715" t="s">
        <v>15</v>
      </c>
      <c r="I715">
        <v>1</v>
      </c>
      <c r="J715" t="s">
        <v>22</v>
      </c>
      <c r="K715" t="s">
        <v>32</v>
      </c>
      <c r="L715">
        <v>38</v>
      </c>
      <c r="M715" t="str">
        <f t="shared" si="13"/>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3"/>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t="str">
        <f t="shared" si="13"/>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t="str">
        <f t="shared" si="13"/>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3"/>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3"/>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t="str">
        <f t="shared" si="13"/>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t="str">
        <f t="shared" si="13"/>
        <v>Old Age</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3"/>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t="str">
        <f t="shared" si="13"/>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t="str">
        <f t="shared" si="13"/>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3"/>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3"/>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3"/>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3"/>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3"/>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t="str">
        <f t="shared" si="13"/>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t="str">
        <f t="shared" si="13"/>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3"/>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t="str">
        <f t="shared" si="13"/>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3"/>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t="str">
        <f t="shared" si="13"/>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t="str">
        <f t="shared" si="13"/>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3"/>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3"/>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t="str">
        <f t="shared" si="13"/>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t="str">
        <f t="shared" ref="M741:M804" si="14">IF(L741&gt;55,"Old Age",IF(L741&gt;=31,"Middle age",IF(L741&lt;31,"Adolescent","invalid")))</f>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4"/>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t="str">
        <f t="shared" si="14"/>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4"/>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4"/>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t="str">
        <f t="shared" si="14"/>
        <v>Old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4"/>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t="str">
        <f t="shared" si="14"/>
        <v>Old Age</v>
      </c>
      <c r="N748" t="s">
        <v>18</v>
      </c>
    </row>
    <row r="749" spans="1:14" x14ac:dyDescent="0.25">
      <c r="A749">
        <v>12957</v>
      </c>
      <c r="B749" t="s">
        <v>37</v>
      </c>
      <c r="C749" t="s">
        <v>40</v>
      </c>
      <c r="D749" s="1">
        <v>70000</v>
      </c>
      <c r="E749">
        <v>1</v>
      </c>
      <c r="F749" t="s">
        <v>13</v>
      </c>
      <c r="G749" t="s">
        <v>21</v>
      </c>
      <c r="H749" t="s">
        <v>18</v>
      </c>
      <c r="I749">
        <v>1</v>
      </c>
      <c r="J749" t="s">
        <v>16</v>
      </c>
      <c r="K749" t="s">
        <v>32</v>
      </c>
      <c r="L749">
        <v>44</v>
      </c>
      <c r="M749" t="str">
        <f t="shared" si="14"/>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4"/>
        <v>Old Age</v>
      </c>
      <c r="N750" t="s">
        <v>18</v>
      </c>
    </row>
    <row r="751" spans="1:14" x14ac:dyDescent="0.25">
      <c r="A751">
        <v>20514</v>
      </c>
      <c r="B751" t="s">
        <v>36</v>
      </c>
      <c r="C751" t="s">
        <v>40</v>
      </c>
      <c r="D751" s="1">
        <v>70000</v>
      </c>
      <c r="E751">
        <v>2</v>
      </c>
      <c r="F751" t="s">
        <v>19</v>
      </c>
      <c r="G751" t="s">
        <v>21</v>
      </c>
      <c r="H751" t="s">
        <v>15</v>
      </c>
      <c r="I751">
        <v>1</v>
      </c>
      <c r="J751" t="s">
        <v>22</v>
      </c>
      <c r="K751" t="s">
        <v>32</v>
      </c>
      <c r="L751">
        <v>59</v>
      </c>
      <c r="M751" t="str">
        <f t="shared" si="14"/>
        <v>Old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4"/>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4"/>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4"/>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t="str">
        <f t="shared" si="14"/>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t="str">
        <f t="shared" si="14"/>
        <v>Old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4"/>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4"/>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4"/>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t="str">
        <f t="shared" si="14"/>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t="str">
        <f t="shared" si="14"/>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4"/>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t="str">
        <f t="shared" si="14"/>
        <v>Old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4"/>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4"/>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t="str">
        <f t="shared" si="14"/>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t="str">
        <f t="shared" si="14"/>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4"/>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t="str">
        <f t="shared" si="14"/>
        <v>Old Age</v>
      </c>
      <c r="N769" t="s">
        <v>15</v>
      </c>
    </row>
    <row r="770" spans="1:14" x14ac:dyDescent="0.25">
      <c r="A770">
        <v>13313</v>
      </c>
      <c r="B770" t="s">
        <v>36</v>
      </c>
      <c r="C770" t="s">
        <v>40</v>
      </c>
      <c r="D770" s="1">
        <v>120000</v>
      </c>
      <c r="E770">
        <v>1</v>
      </c>
      <c r="F770" t="s">
        <v>27</v>
      </c>
      <c r="G770" t="s">
        <v>21</v>
      </c>
      <c r="H770" t="s">
        <v>18</v>
      </c>
      <c r="I770">
        <v>4</v>
      </c>
      <c r="J770" t="s">
        <v>22</v>
      </c>
      <c r="K770" t="s">
        <v>32</v>
      </c>
      <c r="L770">
        <v>45</v>
      </c>
      <c r="M770" t="str">
        <f t="shared" si="14"/>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t="str">
        <f t="shared" si="14"/>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4"/>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4"/>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4"/>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t="str">
        <f t="shared" si="14"/>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t="str">
        <f t="shared" si="14"/>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4"/>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4"/>
        <v>Old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4"/>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4"/>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4"/>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t="str">
        <f t="shared" si="14"/>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4"/>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4"/>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4"/>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t="str">
        <f t="shared" si="14"/>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t="str">
        <f t="shared" si="14"/>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t="str">
        <f t="shared" si="14"/>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t="str">
        <f t="shared" si="14"/>
        <v>Old Age</v>
      </c>
      <c r="N789" t="s">
        <v>15</v>
      </c>
    </row>
    <row r="790" spans="1:14" x14ac:dyDescent="0.25">
      <c r="A790">
        <v>26270</v>
      </c>
      <c r="B790" t="s">
        <v>37</v>
      </c>
      <c r="C790" t="s">
        <v>40</v>
      </c>
      <c r="D790" s="1">
        <v>20000</v>
      </c>
      <c r="E790">
        <v>2</v>
      </c>
      <c r="F790" t="s">
        <v>29</v>
      </c>
      <c r="G790" t="s">
        <v>20</v>
      </c>
      <c r="H790" t="s">
        <v>15</v>
      </c>
      <c r="I790">
        <v>2</v>
      </c>
      <c r="J790" t="s">
        <v>26</v>
      </c>
      <c r="K790" t="s">
        <v>32</v>
      </c>
      <c r="L790">
        <v>49</v>
      </c>
      <c r="M790" t="str">
        <f t="shared" si="14"/>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4"/>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t="str">
        <f t="shared" si="14"/>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4"/>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4"/>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4"/>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4"/>
        <v>Old Age</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4"/>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4"/>
        <v>Old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4"/>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t="str">
        <f t="shared" si="14"/>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t="str">
        <f t="shared" si="14"/>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4"/>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4"/>
        <v>Old Age</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4"/>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ref="M805:M868" si="15">IF(L805&gt;55,"Old Age",IF(L805&gt;=31,"Middle age",IF(L805&lt;31,"Adolescent","invalid")))</f>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5"/>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t="str">
        <f t="shared" si="15"/>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t="str">
        <f t="shared" si="15"/>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t="str">
        <f t="shared" si="15"/>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5"/>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t="str">
        <f t="shared" si="15"/>
        <v>Old Age</v>
      </c>
      <c r="N811" t="s">
        <v>18</v>
      </c>
    </row>
    <row r="812" spans="1:14" x14ac:dyDescent="0.25">
      <c r="A812">
        <v>20376</v>
      </c>
      <c r="B812" t="s">
        <v>37</v>
      </c>
      <c r="C812" t="s">
        <v>40</v>
      </c>
      <c r="D812" s="1">
        <v>70000</v>
      </c>
      <c r="E812">
        <v>3</v>
      </c>
      <c r="F812" t="s">
        <v>31</v>
      </c>
      <c r="G812" t="s">
        <v>28</v>
      </c>
      <c r="H812" t="s">
        <v>15</v>
      </c>
      <c r="I812">
        <v>2</v>
      </c>
      <c r="J812" t="s">
        <v>23</v>
      </c>
      <c r="K812" t="s">
        <v>32</v>
      </c>
      <c r="L812">
        <v>52</v>
      </c>
      <c r="M812" t="str">
        <f t="shared" si="15"/>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5"/>
        <v>Middle age</v>
      </c>
      <c r="N813" t="s">
        <v>18</v>
      </c>
    </row>
    <row r="814" spans="1:14" x14ac:dyDescent="0.25">
      <c r="A814">
        <v>15749</v>
      </c>
      <c r="B814" t="s">
        <v>37</v>
      </c>
      <c r="C814" t="s">
        <v>40</v>
      </c>
      <c r="D814" s="1">
        <v>70000</v>
      </c>
      <c r="E814">
        <v>4</v>
      </c>
      <c r="F814" t="s">
        <v>13</v>
      </c>
      <c r="G814" t="s">
        <v>28</v>
      </c>
      <c r="H814" t="s">
        <v>15</v>
      </c>
      <c r="I814">
        <v>2</v>
      </c>
      <c r="J814" t="s">
        <v>47</v>
      </c>
      <c r="K814" t="s">
        <v>32</v>
      </c>
      <c r="L814">
        <v>61</v>
      </c>
      <c r="M814" t="str">
        <f t="shared" si="15"/>
        <v>Old Age</v>
      </c>
      <c r="N814" t="s">
        <v>18</v>
      </c>
    </row>
    <row r="815" spans="1:14" x14ac:dyDescent="0.25">
      <c r="A815">
        <v>25899</v>
      </c>
      <c r="B815" t="s">
        <v>36</v>
      </c>
      <c r="C815" t="s">
        <v>40</v>
      </c>
      <c r="D815" s="1">
        <v>70000</v>
      </c>
      <c r="E815">
        <v>2</v>
      </c>
      <c r="F815" t="s">
        <v>27</v>
      </c>
      <c r="G815" t="s">
        <v>21</v>
      </c>
      <c r="H815" t="s">
        <v>15</v>
      </c>
      <c r="I815">
        <v>2</v>
      </c>
      <c r="J815" t="s">
        <v>47</v>
      </c>
      <c r="K815" t="s">
        <v>32</v>
      </c>
      <c r="L815">
        <v>53</v>
      </c>
      <c r="M815" t="str">
        <f t="shared" si="15"/>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t="str">
        <f t="shared" si="15"/>
        <v>Old Age</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5"/>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t="str">
        <f t="shared" si="15"/>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t="str">
        <f t="shared" si="15"/>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5"/>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t="str">
        <f t="shared" si="15"/>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5"/>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5"/>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5"/>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t="str">
        <f t="shared" si="15"/>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5"/>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5"/>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5"/>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t="str">
        <f t="shared" si="15"/>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t="str">
        <f t="shared" si="15"/>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5"/>
        <v>Old Age</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5"/>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t="str">
        <f t="shared" si="15"/>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t="str">
        <f t="shared" si="15"/>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t="str">
        <f t="shared" si="15"/>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t="str">
        <f t="shared" si="15"/>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t="str">
        <f t="shared" si="15"/>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t="str">
        <f t="shared" si="15"/>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5"/>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t="str">
        <f t="shared" si="15"/>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t="str">
        <f t="shared" si="15"/>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5"/>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5"/>
        <v>Old Age</v>
      </c>
      <c r="N843" t="s">
        <v>18</v>
      </c>
    </row>
    <row r="844" spans="1:14" x14ac:dyDescent="0.25">
      <c r="A844">
        <v>15555</v>
      </c>
      <c r="B844" t="s">
        <v>36</v>
      </c>
      <c r="C844" t="s">
        <v>40</v>
      </c>
      <c r="D844" s="1">
        <v>60000</v>
      </c>
      <c r="E844">
        <v>1</v>
      </c>
      <c r="F844" t="s">
        <v>19</v>
      </c>
      <c r="G844" t="s">
        <v>14</v>
      </c>
      <c r="H844" t="s">
        <v>15</v>
      </c>
      <c r="I844">
        <v>1</v>
      </c>
      <c r="J844" t="s">
        <v>22</v>
      </c>
      <c r="K844" t="s">
        <v>32</v>
      </c>
      <c r="L844">
        <v>45</v>
      </c>
      <c r="M844" t="str">
        <f t="shared" si="15"/>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5"/>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t="str">
        <f t="shared" si="15"/>
        <v>Old Age</v>
      </c>
      <c r="N846" t="s">
        <v>18</v>
      </c>
    </row>
    <row r="847" spans="1:14" x14ac:dyDescent="0.25">
      <c r="A847">
        <v>25343</v>
      </c>
      <c r="B847" t="s">
        <v>37</v>
      </c>
      <c r="C847" t="s">
        <v>40</v>
      </c>
      <c r="D847" s="1">
        <v>20000</v>
      </c>
      <c r="E847">
        <v>3</v>
      </c>
      <c r="F847" t="s">
        <v>29</v>
      </c>
      <c r="G847" t="s">
        <v>20</v>
      </c>
      <c r="H847" t="s">
        <v>15</v>
      </c>
      <c r="I847">
        <v>2</v>
      </c>
      <c r="J847" t="s">
        <v>26</v>
      </c>
      <c r="K847" t="s">
        <v>32</v>
      </c>
      <c r="L847">
        <v>50</v>
      </c>
      <c r="M847" t="str">
        <f t="shared" si="15"/>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t="str">
        <f t="shared" si="15"/>
        <v>Old Age</v>
      </c>
      <c r="N848" t="s">
        <v>18</v>
      </c>
    </row>
    <row r="849" spans="1:14" x14ac:dyDescent="0.25">
      <c r="A849">
        <v>17482</v>
      </c>
      <c r="B849" t="s">
        <v>37</v>
      </c>
      <c r="C849" t="s">
        <v>40</v>
      </c>
      <c r="D849" s="1">
        <v>40000</v>
      </c>
      <c r="E849">
        <v>0</v>
      </c>
      <c r="F849" t="s">
        <v>29</v>
      </c>
      <c r="G849" t="s">
        <v>20</v>
      </c>
      <c r="H849" t="s">
        <v>15</v>
      </c>
      <c r="I849">
        <v>2</v>
      </c>
      <c r="J849" t="s">
        <v>23</v>
      </c>
      <c r="K849" t="s">
        <v>32</v>
      </c>
      <c r="L849">
        <v>29</v>
      </c>
      <c r="M849" t="str">
        <f t="shared" si="15"/>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5"/>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t="str">
        <f t="shared" si="15"/>
        <v>Old Age</v>
      </c>
      <c r="N851" t="s">
        <v>18</v>
      </c>
    </row>
    <row r="852" spans="1:14" x14ac:dyDescent="0.25">
      <c r="A852">
        <v>12205</v>
      </c>
      <c r="B852" t="s">
        <v>37</v>
      </c>
      <c r="C852" t="s">
        <v>40</v>
      </c>
      <c r="D852" s="1">
        <v>130000</v>
      </c>
      <c r="E852">
        <v>2</v>
      </c>
      <c r="F852" t="s">
        <v>13</v>
      </c>
      <c r="G852" t="s">
        <v>28</v>
      </c>
      <c r="H852" t="s">
        <v>18</v>
      </c>
      <c r="I852">
        <v>4</v>
      </c>
      <c r="J852" t="s">
        <v>16</v>
      </c>
      <c r="K852" t="s">
        <v>32</v>
      </c>
      <c r="L852">
        <v>67</v>
      </c>
      <c r="M852" t="str">
        <f t="shared" si="15"/>
        <v>Old Age</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5"/>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5"/>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5"/>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t="str">
        <f t="shared" si="15"/>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t="str">
        <f t="shared" si="15"/>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5"/>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t="str">
        <f t="shared" si="15"/>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5"/>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5"/>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5"/>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t="str">
        <f t="shared" si="15"/>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5"/>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5"/>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5"/>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t="str">
        <f t="shared" si="15"/>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5"/>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ref="M869:M932" si="16">IF(L869&gt;55,"Old Age",IF(L869&gt;=31,"Middle age",IF(L869&lt;31,"Adolescent","invalid")))</f>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6"/>
        <v>Old Age</v>
      </c>
      <c r="N870" t="s">
        <v>15</v>
      </c>
    </row>
    <row r="871" spans="1:14" x14ac:dyDescent="0.25">
      <c r="A871">
        <v>26065</v>
      </c>
      <c r="B871" t="s">
        <v>37</v>
      </c>
      <c r="C871" t="s">
        <v>40</v>
      </c>
      <c r="D871" s="1">
        <v>110000</v>
      </c>
      <c r="E871">
        <v>3</v>
      </c>
      <c r="F871" t="s">
        <v>13</v>
      </c>
      <c r="G871" t="s">
        <v>28</v>
      </c>
      <c r="H871" t="s">
        <v>18</v>
      </c>
      <c r="I871">
        <v>4</v>
      </c>
      <c r="J871" t="s">
        <v>26</v>
      </c>
      <c r="K871" t="s">
        <v>32</v>
      </c>
      <c r="L871">
        <v>42</v>
      </c>
      <c r="M871" t="str">
        <f t="shared" si="16"/>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6"/>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6"/>
        <v>Middle age</v>
      </c>
      <c r="N873" t="s">
        <v>18</v>
      </c>
    </row>
    <row r="874" spans="1:14" x14ac:dyDescent="0.25">
      <c r="A874">
        <v>22118</v>
      </c>
      <c r="B874" t="s">
        <v>37</v>
      </c>
      <c r="C874" t="s">
        <v>40</v>
      </c>
      <c r="D874" s="1">
        <v>70000</v>
      </c>
      <c r="E874">
        <v>3</v>
      </c>
      <c r="F874" t="s">
        <v>31</v>
      </c>
      <c r="G874" t="s">
        <v>28</v>
      </c>
      <c r="H874" t="s">
        <v>15</v>
      </c>
      <c r="I874">
        <v>2</v>
      </c>
      <c r="J874" t="s">
        <v>23</v>
      </c>
      <c r="K874" t="s">
        <v>32</v>
      </c>
      <c r="L874">
        <v>53</v>
      </c>
      <c r="M874" t="str">
        <f t="shared" si="16"/>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6"/>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t="str">
        <f t="shared" si="16"/>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t="str">
        <f t="shared" si="16"/>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6"/>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6"/>
        <v>Old Age</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6"/>
        <v>Old Age</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6"/>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6"/>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t="str">
        <f t="shared" si="16"/>
        <v>Old Age</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6"/>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t="str">
        <f t="shared" si="16"/>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6"/>
        <v>Old Age</v>
      </c>
      <c r="N886" t="s">
        <v>18</v>
      </c>
    </row>
    <row r="887" spans="1:14" x14ac:dyDescent="0.25">
      <c r="A887">
        <v>23801</v>
      </c>
      <c r="B887" t="s">
        <v>36</v>
      </c>
      <c r="C887" t="s">
        <v>40</v>
      </c>
      <c r="D887" s="1">
        <v>20000</v>
      </c>
      <c r="E887">
        <v>2</v>
      </c>
      <c r="F887" t="s">
        <v>29</v>
      </c>
      <c r="G887" t="s">
        <v>20</v>
      </c>
      <c r="H887" t="s">
        <v>15</v>
      </c>
      <c r="I887">
        <v>2</v>
      </c>
      <c r="J887" t="s">
        <v>16</v>
      </c>
      <c r="K887" t="s">
        <v>32</v>
      </c>
      <c r="L887">
        <v>49</v>
      </c>
      <c r="M887" t="str">
        <f t="shared" si="16"/>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6"/>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6"/>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t="str">
        <f t="shared" si="16"/>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t="str">
        <f t="shared" si="16"/>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t="str">
        <f t="shared" si="16"/>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6"/>
        <v>Old Age</v>
      </c>
      <c r="N893" t="s">
        <v>15</v>
      </c>
    </row>
    <row r="894" spans="1:14" x14ac:dyDescent="0.25">
      <c r="A894">
        <v>17000</v>
      </c>
      <c r="B894" t="s">
        <v>37</v>
      </c>
      <c r="C894" t="s">
        <v>40</v>
      </c>
      <c r="D894" s="1">
        <v>70000</v>
      </c>
      <c r="E894">
        <v>4</v>
      </c>
      <c r="F894" t="s">
        <v>13</v>
      </c>
      <c r="G894" t="s">
        <v>14</v>
      </c>
      <c r="H894" t="s">
        <v>15</v>
      </c>
      <c r="I894">
        <v>2</v>
      </c>
      <c r="J894" t="s">
        <v>22</v>
      </c>
      <c r="K894" t="s">
        <v>32</v>
      </c>
      <c r="L894">
        <v>43</v>
      </c>
      <c r="M894" t="str">
        <f t="shared" si="16"/>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6"/>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6"/>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t="str">
        <f t="shared" si="16"/>
        <v>Old Age</v>
      </c>
      <c r="N897" t="s">
        <v>15</v>
      </c>
    </row>
    <row r="898" spans="1:14" x14ac:dyDescent="0.25">
      <c r="A898">
        <v>21583</v>
      </c>
      <c r="B898" t="s">
        <v>36</v>
      </c>
      <c r="C898" t="s">
        <v>40</v>
      </c>
      <c r="D898" s="1">
        <v>50000</v>
      </c>
      <c r="E898">
        <v>1</v>
      </c>
      <c r="F898" t="s">
        <v>13</v>
      </c>
      <c r="G898" t="s">
        <v>14</v>
      </c>
      <c r="H898" t="s">
        <v>15</v>
      </c>
      <c r="I898">
        <v>0</v>
      </c>
      <c r="J898" t="s">
        <v>16</v>
      </c>
      <c r="K898" t="s">
        <v>32</v>
      </c>
      <c r="L898">
        <v>34</v>
      </c>
      <c r="M898" t="str">
        <f t="shared" si="16"/>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6"/>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6"/>
        <v>Old Age</v>
      </c>
      <c r="N900" t="s">
        <v>15</v>
      </c>
    </row>
    <row r="901" spans="1:14" x14ac:dyDescent="0.25">
      <c r="A901">
        <v>28192</v>
      </c>
      <c r="B901" t="s">
        <v>36</v>
      </c>
      <c r="C901" t="s">
        <v>40</v>
      </c>
      <c r="D901" s="1">
        <v>70000</v>
      </c>
      <c r="E901">
        <v>5</v>
      </c>
      <c r="F901" t="s">
        <v>31</v>
      </c>
      <c r="G901" t="s">
        <v>21</v>
      </c>
      <c r="H901" t="s">
        <v>15</v>
      </c>
      <c r="I901">
        <v>3</v>
      </c>
      <c r="J901" t="s">
        <v>47</v>
      </c>
      <c r="K901" t="s">
        <v>32</v>
      </c>
      <c r="L901">
        <v>46</v>
      </c>
      <c r="M901" t="str">
        <f t="shared" si="16"/>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6"/>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t="str">
        <f t="shared" si="16"/>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6"/>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6"/>
        <v>Old Age</v>
      </c>
      <c r="N905" t="s">
        <v>18</v>
      </c>
    </row>
    <row r="906" spans="1:14" x14ac:dyDescent="0.25">
      <c r="A906">
        <v>26305</v>
      </c>
      <c r="B906" t="s">
        <v>37</v>
      </c>
      <c r="C906" t="s">
        <v>40</v>
      </c>
      <c r="D906" s="1">
        <v>60000</v>
      </c>
      <c r="E906">
        <v>2</v>
      </c>
      <c r="F906" t="s">
        <v>13</v>
      </c>
      <c r="G906" t="s">
        <v>14</v>
      </c>
      <c r="H906" t="s">
        <v>18</v>
      </c>
      <c r="I906">
        <v>0</v>
      </c>
      <c r="J906" t="s">
        <v>16</v>
      </c>
      <c r="K906" t="s">
        <v>32</v>
      </c>
      <c r="L906">
        <v>36</v>
      </c>
      <c r="M906" t="str">
        <f t="shared" si="16"/>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6"/>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6"/>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6"/>
        <v>Old Age</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6"/>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6"/>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6"/>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t="str">
        <f t="shared" si="16"/>
        <v>Old Age</v>
      </c>
      <c r="N913" t="s">
        <v>18</v>
      </c>
    </row>
    <row r="914" spans="1:14" x14ac:dyDescent="0.25">
      <c r="A914">
        <v>27190</v>
      </c>
      <c r="B914" t="s">
        <v>36</v>
      </c>
      <c r="C914" t="s">
        <v>40</v>
      </c>
      <c r="D914" s="1">
        <v>40000</v>
      </c>
      <c r="E914">
        <v>3</v>
      </c>
      <c r="F914" t="s">
        <v>19</v>
      </c>
      <c r="G914" t="s">
        <v>20</v>
      </c>
      <c r="H914" t="s">
        <v>15</v>
      </c>
      <c r="I914">
        <v>1</v>
      </c>
      <c r="J914" t="s">
        <v>26</v>
      </c>
      <c r="K914" t="s">
        <v>32</v>
      </c>
      <c r="L914">
        <v>32</v>
      </c>
      <c r="M914" t="str">
        <f t="shared" si="16"/>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6"/>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6"/>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6"/>
        <v>Old Age</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6"/>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6"/>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t="str">
        <f t="shared" si="16"/>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t="str">
        <f t="shared" si="16"/>
        <v>Old Age</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6"/>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t="str">
        <f t="shared" si="16"/>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t="str">
        <f t="shared" si="16"/>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6"/>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6"/>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t="str">
        <f t="shared" si="16"/>
        <v>Middle age</v>
      </c>
      <c r="N927" t="s">
        <v>15</v>
      </c>
    </row>
    <row r="928" spans="1:14" x14ac:dyDescent="0.25">
      <c r="A928">
        <v>26495</v>
      </c>
      <c r="B928" t="s">
        <v>37</v>
      </c>
      <c r="C928" t="s">
        <v>40</v>
      </c>
      <c r="D928" s="1">
        <v>40000</v>
      </c>
      <c r="E928">
        <v>2</v>
      </c>
      <c r="F928" t="s">
        <v>27</v>
      </c>
      <c r="G928" t="s">
        <v>21</v>
      </c>
      <c r="H928" t="s">
        <v>15</v>
      </c>
      <c r="I928">
        <v>2</v>
      </c>
      <c r="J928" t="s">
        <v>47</v>
      </c>
      <c r="K928" t="s">
        <v>32</v>
      </c>
      <c r="L928">
        <v>57</v>
      </c>
      <c r="M928" t="str">
        <f t="shared" si="16"/>
        <v>Old Age</v>
      </c>
      <c r="N928" t="s">
        <v>18</v>
      </c>
    </row>
    <row r="929" spans="1:14" x14ac:dyDescent="0.25">
      <c r="A929">
        <v>11823</v>
      </c>
      <c r="B929" t="s">
        <v>36</v>
      </c>
      <c r="C929" t="s">
        <v>40</v>
      </c>
      <c r="D929" s="1">
        <v>70000</v>
      </c>
      <c r="E929">
        <v>0</v>
      </c>
      <c r="F929" t="s">
        <v>31</v>
      </c>
      <c r="G929" t="s">
        <v>21</v>
      </c>
      <c r="H929" t="s">
        <v>15</v>
      </c>
      <c r="I929">
        <v>0</v>
      </c>
      <c r="J929" t="s">
        <v>22</v>
      </c>
      <c r="K929" t="s">
        <v>32</v>
      </c>
      <c r="L929">
        <v>39</v>
      </c>
      <c r="M929" t="str">
        <f t="shared" si="16"/>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6"/>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6"/>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6"/>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t="str">
        <f t="shared" ref="M933:M996" si="17">IF(L933&gt;55,"Old Age",IF(L933&gt;=31,"Middle age",IF(L933&lt;31,"Adolescent","invalid")))</f>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t="str">
        <f t="shared" si="17"/>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7"/>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7"/>
        <v>Old Age</v>
      </c>
      <c r="N936" t="s">
        <v>18</v>
      </c>
    </row>
    <row r="937" spans="1:14" x14ac:dyDescent="0.25">
      <c r="A937">
        <v>18050</v>
      </c>
      <c r="B937" t="s">
        <v>36</v>
      </c>
      <c r="C937" t="s">
        <v>40</v>
      </c>
      <c r="D937" s="1">
        <v>60000</v>
      </c>
      <c r="E937">
        <v>1</v>
      </c>
      <c r="F937" t="s">
        <v>19</v>
      </c>
      <c r="G937" t="s">
        <v>14</v>
      </c>
      <c r="H937" t="s">
        <v>15</v>
      </c>
      <c r="I937">
        <v>1</v>
      </c>
      <c r="J937" t="s">
        <v>16</v>
      </c>
      <c r="K937" t="s">
        <v>32</v>
      </c>
      <c r="L937">
        <v>45</v>
      </c>
      <c r="M937" t="str">
        <f t="shared" si="17"/>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t="str">
        <f t="shared" si="17"/>
        <v>Old Age</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7"/>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t="str">
        <f t="shared" si="17"/>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7"/>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t="str">
        <f t="shared" si="17"/>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t="str">
        <f t="shared" si="17"/>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t="str">
        <f t="shared" si="17"/>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t="str">
        <f t="shared" si="17"/>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t="str">
        <f t="shared" si="17"/>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7"/>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t="str">
        <f t="shared" si="17"/>
        <v>Old Age</v>
      </c>
      <c r="N948" t="s">
        <v>15</v>
      </c>
    </row>
    <row r="949" spans="1:14" x14ac:dyDescent="0.25">
      <c r="A949">
        <v>11303</v>
      </c>
      <c r="B949" t="s">
        <v>37</v>
      </c>
      <c r="C949" t="s">
        <v>40</v>
      </c>
      <c r="D949" s="1">
        <v>90000</v>
      </c>
      <c r="E949">
        <v>4</v>
      </c>
      <c r="F949" t="s">
        <v>27</v>
      </c>
      <c r="G949" t="s">
        <v>21</v>
      </c>
      <c r="H949" t="s">
        <v>18</v>
      </c>
      <c r="I949">
        <v>3</v>
      </c>
      <c r="J949" t="s">
        <v>26</v>
      </c>
      <c r="K949" t="s">
        <v>32</v>
      </c>
      <c r="L949">
        <v>45</v>
      </c>
      <c r="M949" t="str">
        <f t="shared" si="17"/>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t="str">
        <f t="shared" si="17"/>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7"/>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t="str">
        <f t="shared" si="17"/>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7"/>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t="str">
        <f t="shared" si="17"/>
        <v>Old Age</v>
      </c>
      <c r="N954" t="s">
        <v>18</v>
      </c>
    </row>
    <row r="955" spans="1:14" x14ac:dyDescent="0.25">
      <c r="A955">
        <v>17654</v>
      </c>
      <c r="B955" t="s">
        <v>37</v>
      </c>
      <c r="C955" t="s">
        <v>40</v>
      </c>
      <c r="D955" s="1">
        <v>40000</v>
      </c>
      <c r="E955">
        <v>3</v>
      </c>
      <c r="F955" t="s">
        <v>19</v>
      </c>
      <c r="G955" t="s">
        <v>20</v>
      </c>
      <c r="H955" t="s">
        <v>15</v>
      </c>
      <c r="I955">
        <v>1</v>
      </c>
      <c r="J955" t="s">
        <v>26</v>
      </c>
      <c r="K955" t="s">
        <v>32</v>
      </c>
      <c r="L955">
        <v>30</v>
      </c>
      <c r="M955" t="str">
        <f t="shared" si="17"/>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7"/>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t="str">
        <f t="shared" si="17"/>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t="str">
        <f t="shared" si="17"/>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t="str">
        <f t="shared" si="17"/>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7"/>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7"/>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7"/>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t="str">
        <f t="shared" si="17"/>
        <v>Old Age</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7"/>
        <v>Middle age</v>
      </c>
      <c r="N964" t="s">
        <v>18</v>
      </c>
    </row>
    <row r="965" spans="1:14" x14ac:dyDescent="0.25">
      <c r="A965">
        <v>16007</v>
      </c>
      <c r="B965" t="s">
        <v>36</v>
      </c>
      <c r="C965" t="s">
        <v>40</v>
      </c>
      <c r="D965" s="1">
        <v>90000</v>
      </c>
      <c r="E965">
        <v>5</v>
      </c>
      <c r="F965" t="s">
        <v>13</v>
      </c>
      <c r="G965" t="s">
        <v>28</v>
      </c>
      <c r="H965" t="s">
        <v>15</v>
      </c>
      <c r="I965">
        <v>2</v>
      </c>
      <c r="J965" t="s">
        <v>26</v>
      </c>
      <c r="K965" t="s">
        <v>32</v>
      </c>
      <c r="L965">
        <v>66</v>
      </c>
      <c r="M965" t="str">
        <f t="shared" si="17"/>
        <v>Old Age</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7"/>
        <v>Old Age</v>
      </c>
      <c r="N966" t="s">
        <v>18</v>
      </c>
    </row>
    <row r="967" spans="1:14" x14ac:dyDescent="0.25">
      <c r="A967">
        <v>27756</v>
      </c>
      <c r="B967" t="s">
        <v>37</v>
      </c>
      <c r="C967" t="s">
        <v>40</v>
      </c>
      <c r="D967" s="1">
        <v>50000</v>
      </c>
      <c r="E967">
        <v>3</v>
      </c>
      <c r="F967" t="s">
        <v>13</v>
      </c>
      <c r="G967" t="s">
        <v>14</v>
      </c>
      <c r="H967" t="s">
        <v>18</v>
      </c>
      <c r="I967">
        <v>1</v>
      </c>
      <c r="J967" t="s">
        <v>16</v>
      </c>
      <c r="K967" t="s">
        <v>32</v>
      </c>
      <c r="L967">
        <v>40</v>
      </c>
      <c r="M967" t="str">
        <f t="shared" si="17"/>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t="str">
        <f t="shared" si="17"/>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7"/>
        <v>Old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7"/>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7"/>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t="str">
        <f t="shared" si="17"/>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t="str">
        <f t="shared" si="17"/>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t="str">
        <f t="shared" si="17"/>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7"/>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7"/>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7"/>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t="str">
        <f t="shared" si="17"/>
        <v>Old Age</v>
      </c>
      <c r="N978" t="s">
        <v>18</v>
      </c>
    </row>
    <row r="979" spans="1:14" x14ac:dyDescent="0.25">
      <c r="A979">
        <v>19741</v>
      </c>
      <c r="B979" t="s">
        <v>37</v>
      </c>
      <c r="C979" t="s">
        <v>40</v>
      </c>
      <c r="D979" s="1">
        <v>80000</v>
      </c>
      <c r="E979">
        <v>4</v>
      </c>
      <c r="F979" t="s">
        <v>31</v>
      </c>
      <c r="G979" t="s">
        <v>28</v>
      </c>
      <c r="H979" t="s">
        <v>15</v>
      </c>
      <c r="I979">
        <v>2</v>
      </c>
      <c r="J979" t="s">
        <v>23</v>
      </c>
      <c r="K979" t="s">
        <v>32</v>
      </c>
      <c r="L979">
        <v>65</v>
      </c>
      <c r="M979" t="str">
        <f t="shared" si="17"/>
        <v>Old Age</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7"/>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7"/>
        <v>Middle age</v>
      </c>
      <c r="N981" t="s">
        <v>18</v>
      </c>
    </row>
    <row r="982" spans="1:14" x14ac:dyDescent="0.25">
      <c r="A982">
        <v>18594</v>
      </c>
      <c r="B982" t="s">
        <v>37</v>
      </c>
      <c r="C982" t="s">
        <v>40</v>
      </c>
      <c r="D982" s="1">
        <v>80000</v>
      </c>
      <c r="E982">
        <v>3</v>
      </c>
      <c r="F982" t="s">
        <v>13</v>
      </c>
      <c r="G982" t="s">
        <v>14</v>
      </c>
      <c r="H982" t="s">
        <v>15</v>
      </c>
      <c r="I982">
        <v>3</v>
      </c>
      <c r="J982" t="s">
        <v>47</v>
      </c>
      <c r="K982" t="s">
        <v>32</v>
      </c>
      <c r="L982">
        <v>40</v>
      </c>
      <c r="M982" t="str">
        <f t="shared" si="17"/>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7"/>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7"/>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7"/>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7"/>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t="str">
        <f t="shared" si="17"/>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7"/>
        <v>Old Age</v>
      </c>
      <c r="N988" t="s">
        <v>15</v>
      </c>
    </row>
    <row r="989" spans="1:14" x14ac:dyDescent="0.25">
      <c r="A989">
        <v>28972</v>
      </c>
      <c r="B989" t="s">
        <v>37</v>
      </c>
      <c r="C989" t="s">
        <v>40</v>
      </c>
      <c r="D989" s="1">
        <v>60000</v>
      </c>
      <c r="E989">
        <v>3</v>
      </c>
      <c r="F989" t="s">
        <v>31</v>
      </c>
      <c r="G989" t="s">
        <v>28</v>
      </c>
      <c r="H989" t="s">
        <v>15</v>
      </c>
      <c r="I989">
        <v>2</v>
      </c>
      <c r="J989" t="s">
        <v>47</v>
      </c>
      <c r="K989" t="s">
        <v>32</v>
      </c>
      <c r="L989">
        <v>66</v>
      </c>
      <c r="M989" t="str">
        <f t="shared" si="17"/>
        <v>Old Age</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7"/>
        <v>Old Age</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7"/>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t="str">
        <f t="shared" si="17"/>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t="str">
        <f t="shared" si="17"/>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7"/>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7"/>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7"/>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ref="M997:M1001" si="18">IF(L997&gt;55,"Old Age",IF(L997&gt;=31,"Middle age",IF(L997&lt;31,"Adolescent","invalid")))</f>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8"/>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8"/>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8"/>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8"/>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1055-47F1-46DA-963D-B4F79CA13246}">
  <dimension ref="A1:D196"/>
  <sheetViews>
    <sheetView topLeftCell="A172" workbookViewId="0">
      <selection activeCell="A191" sqref="A191"/>
    </sheetView>
  </sheetViews>
  <sheetFormatPr defaultRowHeight="15" x14ac:dyDescent="0.25"/>
  <cols>
    <col min="1" max="1" width="13.140625" bestFit="1" customWidth="1"/>
    <col min="2" max="2" width="24.85546875" bestFit="1" customWidth="1"/>
    <col min="3" max="3" width="14.28515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40</v>
      </c>
      <c r="B3" s="3">
        <v>53440</v>
      </c>
      <c r="C3" s="3">
        <v>55774.058577405856</v>
      </c>
      <c r="D3" s="3">
        <v>54580.777096114522</v>
      </c>
    </row>
    <row r="4" spans="1:4" x14ac:dyDescent="0.25">
      <c r="A4" s="5" t="s">
        <v>43</v>
      </c>
      <c r="B4" s="3">
        <v>53440</v>
      </c>
      <c r="C4" s="3">
        <v>55774.058577405856</v>
      </c>
      <c r="D4" s="3">
        <v>54580.777096114522</v>
      </c>
    </row>
    <row r="31" spans="1:4" x14ac:dyDescent="0.25">
      <c r="A31" s="4" t="s">
        <v>46</v>
      </c>
      <c r="B31" s="4" t="s">
        <v>45</v>
      </c>
    </row>
    <row r="32" spans="1:4" x14ac:dyDescent="0.25">
      <c r="A32" s="4" t="s">
        <v>42</v>
      </c>
      <c r="B32" t="s">
        <v>18</v>
      </c>
      <c r="C32" t="s">
        <v>15</v>
      </c>
      <c r="D32" t="s">
        <v>43</v>
      </c>
    </row>
    <row r="33" spans="1:4" x14ac:dyDescent="0.25">
      <c r="A33" s="5" t="s">
        <v>16</v>
      </c>
      <c r="B33" s="3">
        <v>85</v>
      </c>
      <c r="C33" s="3">
        <v>107</v>
      </c>
      <c r="D33" s="3">
        <v>192</v>
      </c>
    </row>
    <row r="34" spans="1:4" x14ac:dyDescent="0.25">
      <c r="A34" s="5" t="s">
        <v>26</v>
      </c>
      <c r="B34" s="3">
        <v>46</v>
      </c>
      <c r="C34" s="3">
        <v>39</v>
      </c>
      <c r="D34" s="3">
        <v>85</v>
      </c>
    </row>
    <row r="35" spans="1:4" x14ac:dyDescent="0.25">
      <c r="A35" s="5" t="s">
        <v>22</v>
      </c>
      <c r="B35" s="3">
        <v>29</v>
      </c>
      <c r="C35" s="3">
        <v>50</v>
      </c>
      <c r="D35" s="3">
        <v>79</v>
      </c>
    </row>
    <row r="36" spans="1:4" x14ac:dyDescent="0.25">
      <c r="A36" s="5" t="s">
        <v>23</v>
      </c>
      <c r="B36" s="3">
        <v>49</v>
      </c>
      <c r="C36" s="3">
        <v>32</v>
      </c>
      <c r="D36" s="3">
        <v>81</v>
      </c>
    </row>
    <row r="37" spans="1:4" x14ac:dyDescent="0.25">
      <c r="A37" s="5" t="s">
        <v>47</v>
      </c>
      <c r="B37" s="3">
        <v>41</v>
      </c>
      <c r="C37" s="3">
        <v>11</v>
      </c>
      <c r="D37" s="3">
        <v>52</v>
      </c>
    </row>
    <row r="38" spans="1:4" x14ac:dyDescent="0.25">
      <c r="A38" s="5" t="s">
        <v>43</v>
      </c>
      <c r="B38" s="3">
        <v>250</v>
      </c>
      <c r="C38" s="3">
        <v>239</v>
      </c>
      <c r="D38" s="3">
        <v>489</v>
      </c>
    </row>
    <row r="67" spans="1:4" x14ac:dyDescent="0.25">
      <c r="A67" s="4" t="s">
        <v>46</v>
      </c>
      <c r="B67" s="4" t="s">
        <v>45</v>
      </c>
    </row>
    <row r="68" spans="1:4" x14ac:dyDescent="0.25">
      <c r="A68" s="4" t="s">
        <v>42</v>
      </c>
      <c r="B68" t="s">
        <v>18</v>
      </c>
      <c r="C68" t="s">
        <v>15</v>
      </c>
      <c r="D68" t="s">
        <v>43</v>
      </c>
    </row>
    <row r="69" spans="1:4" x14ac:dyDescent="0.25">
      <c r="A69" s="5" t="s">
        <v>48</v>
      </c>
      <c r="B69" s="3">
        <v>33</v>
      </c>
      <c r="C69" s="3">
        <v>16</v>
      </c>
      <c r="D69" s="3">
        <v>49</v>
      </c>
    </row>
    <row r="70" spans="1:4" x14ac:dyDescent="0.25">
      <c r="A70" s="5" t="s">
        <v>49</v>
      </c>
      <c r="B70" s="3">
        <v>154</v>
      </c>
      <c r="C70" s="3">
        <v>200</v>
      </c>
      <c r="D70" s="3">
        <v>354</v>
      </c>
    </row>
    <row r="71" spans="1:4" x14ac:dyDescent="0.25">
      <c r="A71" s="5" t="s">
        <v>50</v>
      </c>
      <c r="B71" s="3">
        <v>63</v>
      </c>
      <c r="C71" s="3">
        <v>23</v>
      </c>
      <c r="D71" s="3">
        <v>86</v>
      </c>
    </row>
    <row r="72" spans="1:4" x14ac:dyDescent="0.25">
      <c r="A72" s="5" t="s">
        <v>43</v>
      </c>
      <c r="B72" s="3">
        <v>250</v>
      </c>
      <c r="C72" s="3">
        <v>239</v>
      </c>
      <c r="D72" s="3">
        <v>489</v>
      </c>
    </row>
    <row r="89" spans="1:4" x14ac:dyDescent="0.25">
      <c r="A89" s="4" t="s">
        <v>46</v>
      </c>
      <c r="B89" s="4" t="s">
        <v>45</v>
      </c>
    </row>
    <row r="90" spans="1:4" x14ac:dyDescent="0.25">
      <c r="A90" s="4" t="s">
        <v>42</v>
      </c>
      <c r="B90" t="s">
        <v>18</v>
      </c>
      <c r="C90" t="s">
        <v>15</v>
      </c>
      <c r="D90" t="s">
        <v>43</v>
      </c>
    </row>
    <row r="91" spans="1:4" x14ac:dyDescent="0.25">
      <c r="A91" s="5">
        <v>26</v>
      </c>
      <c r="B91" s="3">
        <v>2</v>
      </c>
      <c r="C91" s="3">
        <v>1</v>
      </c>
      <c r="D91" s="3">
        <v>3</v>
      </c>
    </row>
    <row r="92" spans="1:4" x14ac:dyDescent="0.25">
      <c r="A92" s="5">
        <v>27</v>
      </c>
      <c r="B92" s="3">
        <v>2</v>
      </c>
      <c r="C92" s="3">
        <v>1</v>
      </c>
      <c r="D92" s="3">
        <v>3</v>
      </c>
    </row>
    <row r="93" spans="1:4" x14ac:dyDescent="0.25">
      <c r="A93" s="5">
        <v>28</v>
      </c>
      <c r="B93" s="3">
        <v>2</v>
      </c>
      <c r="C93" s="3">
        <v>2</v>
      </c>
      <c r="D93" s="3">
        <v>4</v>
      </c>
    </row>
    <row r="94" spans="1:4" x14ac:dyDescent="0.25">
      <c r="A94" s="5">
        <v>29</v>
      </c>
      <c r="B94" s="3">
        <v>2</v>
      </c>
      <c r="C94" s="3">
        <v>2</v>
      </c>
      <c r="D94" s="3">
        <v>4</v>
      </c>
    </row>
    <row r="95" spans="1:4" x14ac:dyDescent="0.25">
      <c r="A95" s="5">
        <v>30</v>
      </c>
      <c r="B95" s="3">
        <v>3</v>
      </c>
      <c r="C95" s="3">
        <v>1</v>
      </c>
      <c r="D95" s="3">
        <v>4</v>
      </c>
    </row>
    <row r="96" spans="1:4" x14ac:dyDescent="0.25">
      <c r="A96" s="5">
        <v>31</v>
      </c>
      <c r="B96" s="3">
        <v>3</v>
      </c>
      <c r="C96" s="3">
        <v>2</v>
      </c>
      <c r="D96" s="3">
        <v>5</v>
      </c>
    </row>
    <row r="97" spans="1:4" x14ac:dyDescent="0.25">
      <c r="A97" s="5">
        <v>32</v>
      </c>
      <c r="B97" s="3">
        <v>2</v>
      </c>
      <c r="C97" s="3"/>
      <c r="D97" s="3">
        <v>2</v>
      </c>
    </row>
    <row r="98" spans="1:4" x14ac:dyDescent="0.25">
      <c r="A98" s="5">
        <v>33</v>
      </c>
      <c r="B98" s="3">
        <v>2</v>
      </c>
      <c r="C98" s="3">
        <v>1</v>
      </c>
      <c r="D98" s="3">
        <v>3</v>
      </c>
    </row>
    <row r="99" spans="1:4" x14ac:dyDescent="0.25">
      <c r="A99" s="5">
        <v>34</v>
      </c>
      <c r="B99" s="3">
        <v>1</v>
      </c>
      <c r="C99" s="3"/>
      <c r="D99" s="3">
        <v>1</v>
      </c>
    </row>
    <row r="100" spans="1:4" x14ac:dyDescent="0.25">
      <c r="A100" s="5">
        <v>35</v>
      </c>
      <c r="B100" s="3">
        <v>1</v>
      </c>
      <c r="C100" s="3">
        <v>1</v>
      </c>
      <c r="D100" s="3">
        <v>2</v>
      </c>
    </row>
    <row r="101" spans="1:4" x14ac:dyDescent="0.25">
      <c r="A101" s="5">
        <v>36</v>
      </c>
      <c r="B101" s="3"/>
      <c r="C101" s="3">
        <v>2</v>
      </c>
      <c r="D101" s="3">
        <v>2</v>
      </c>
    </row>
    <row r="102" spans="1:4" x14ac:dyDescent="0.25">
      <c r="A102" s="5">
        <v>37</v>
      </c>
      <c r="B102" s="3"/>
      <c r="C102" s="3">
        <v>5</v>
      </c>
      <c r="D102" s="3">
        <v>5</v>
      </c>
    </row>
    <row r="103" spans="1:4" x14ac:dyDescent="0.25">
      <c r="A103" s="5">
        <v>38</v>
      </c>
      <c r="B103" s="3"/>
      <c r="C103" s="3">
        <v>6</v>
      </c>
      <c r="D103" s="3">
        <v>6</v>
      </c>
    </row>
    <row r="104" spans="1:4" x14ac:dyDescent="0.25">
      <c r="A104" s="5">
        <v>39</v>
      </c>
      <c r="B104" s="3"/>
      <c r="C104" s="3">
        <v>1</v>
      </c>
      <c r="D104" s="3">
        <v>1</v>
      </c>
    </row>
    <row r="105" spans="1:4" x14ac:dyDescent="0.25">
      <c r="A105" s="5">
        <v>42</v>
      </c>
      <c r="B105" s="3">
        <v>3</v>
      </c>
      <c r="C105" s="3">
        <v>1</v>
      </c>
      <c r="D105" s="3">
        <v>4</v>
      </c>
    </row>
    <row r="106" spans="1:4" x14ac:dyDescent="0.25">
      <c r="A106" s="5">
        <v>43</v>
      </c>
      <c r="B106" s="3">
        <v>2</v>
      </c>
      <c r="C106" s="3"/>
      <c r="D106" s="3">
        <v>2</v>
      </c>
    </row>
    <row r="107" spans="1:4" x14ac:dyDescent="0.25">
      <c r="A107" s="5">
        <v>44</v>
      </c>
      <c r="B107" s="3"/>
      <c r="C107" s="3">
        <v>1</v>
      </c>
      <c r="D107" s="3">
        <v>1</v>
      </c>
    </row>
    <row r="108" spans="1:4" x14ac:dyDescent="0.25">
      <c r="A108" s="5">
        <v>45</v>
      </c>
      <c r="B108" s="3">
        <v>3</v>
      </c>
      <c r="C108" s="3">
        <v>1</v>
      </c>
      <c r="D108" s="3">
        <v>4</v>
      </c>
    </row>
    <row r="109" spans="1:4" x14ac:dyDescent="0.25">
      <c r="A109" s="5">
        <v>46</v>
      </c>
      <c r="B109" s="3">
        <v>1</v>
      </c>
      <c r="C109" s="3">
        <v>2</v>
      </c>
      <c r="D109" s="3">
        <v>3</v>
      </c>
    </row>
    <row r="110" spans="1:4" x14ac:dyDescent="0.25">
      <c r="A110" s="5">
        <v>47</v>
      </c>
      <c r="B110" s="3">
        <v>1</v>
      </c>
      <c r="C110" s="3">
        <v>4</v>
      </c>
      <c r="D110" s="3">
        <v>5</v>
      </c>
    </row>
    <row r="111" spans="1:4" x14ac:dyDescent="0.25">
      <c r="A111" s="5">
        <v>48</v>
      </c>
      <c r="B111" s="3">
        <v>2</v>
      </c>
      <c r="C111" s="3">
        <v>1</v>
      </c>
      <c r="D111" s="3">
        <v>3</v>
      </c>
    </row>
    <row r="112" spans="1:4" x14ac:dyDescent="0.25">
      <c r="A112" s="5">
        <v>49</v>
      </c>
      <c r="B112" s="3">
        <v>3</v>
      </c>
      <c r="C112" s="3">
        <v>2</v>
      </c>
      <c r="D112" s="3">
        <v>5</v>
      </c>
    </row>
    <row r="113" spans="1:4" x14ac:dyDescent="0.25">
      <c r="A113" s="5">
        <v>50</v>
      </c>
      <c r="B113" s="3">
        <v>1</v>
      </c>
      <c r="C113" s="3">
        <v>1</v>
      </c>
      <c r="D113" s="3">
        <v>2</v>
      </c>
    </row>
    <row r="114" spans="1:4" x14ac:dyDescent="0.25">
      <c r="A114" s="5">
        <v>51</v>
      </c>
      <c r="B114" s="3"/>
      <c r="C114" s="3">
        <v>2</v>
      </c>
      <c r="D114" s="3">
        <v>2</v>
      </c>
    </row>
    <row r="115" spans="1:4" x14ac:dyDescent="0.25">
      <c r="A115" s="5">
        <v>52</v>
      </c>
      <c r="B115" s="3">
        <v>1</v>
      </c>
      <c r="C115" s="3"/>
      <c r="D115" s="3">
        <v>1</v>
      </c>
    </row>
    <row r="116" spans="1:4" x14ac:dyDescent="0.25">
      <c r="A116" s="5">
        <v>55</v>
      </c>
      <c r="B116" s="3"/>
      <c r="C116" s="3">
        <v>2</v>
      </c>
      <c r="D116" s="3">
        <v>2</v>
      </c>
    </row>
    <row r="117" spans="1:4" x14ac:dyDescent="0.25">
      <c r="A117" s="5">
        <v>58</v>
      </c>
      <c r="B117" s="3">
        <v>1</v>
      </c>
      <c r="C117" s="3"/>
      <c r="D117" s="3">
        <v>1</v>
      </c>
    </row>
    <row r="118" spans="1:4" x14ac:dyDescent="0.25">
      <c r="A118" s="5">
        <v>60</v>
      </c>
      <c r="B118" s="3"/>
      <c r="C118" s="3">
        <v>2</v>
      </c>
      <c r="D118" s="3">
        <v>2</v>
      </c>
    </row>
    <row r="119" spans="1:4" x14ac:dyDescent="0.25">
      <c r="A119" s="5">
        <v>64</v>
      </c>
      <c r="B119" s="3">
        <v>1</v>
      </c>
      <c r="C119" s="3"/>
      <c r="D119" s="3">
        <v>1</v>
      </c>
    </row>
    <row r="120" spans="1:4" x14ac:dyDescent="0.25">
      <c r="A120" s="5">
        <v>65</v>
      </c>
      <c r="B120" s="3">
        <v>2</v>
      </c>
      <c r="C120" s="3"/>
      <c r="D120" s="3">
        <v>2</v>
      </c>
    </row>
    <row r="121" spans="1:4" x14ac:dyDescent="0.25">
      <c r="A121" s="5">
        <v>66</v>
      </c>
      <c r="B121" s="3"/>
      <c r="C121" s="3">
        <v>1</v>
      </c>
      <c r="D121" s="3">
        <v>1</v>
      </c>
    </row>
    <row r="122" spans="1:4" x14ac:dyDescent="0.25">
      <c r="A122" s="5">
        <v>67</v>
      </c>
      <c r="B122" s="3">
        <v>3</v>
      </c>
      <c r="C122" s="3"/>
      <c r="D122" s="3">
        <v>3</v>
      </c>
    </row>
    <row r="123" spans="1:4" x14ac:dyDescent="0.25">
      <c r="A123" s="5">
        <v>68</v>
      </c>
      <c r="B123" s="3">
        <v>1</v>
      </c>
      <c r="C123" s="3"/>
      <c r="D123" s="3">
        <v>1</v>
      </c>
    </row>
    <row r="124" spans="1:4" x14ac:dyDescent="0.25">
      <c r="A124" s="5">
        <v>69</v>
      </c>
      <c r="B124" s="3">
        <v>3</v>
      </c>
      <c r="C124" s="3"/>
      <c r="D124" s="3">
        <v>3</v>
      </c>
    </row>
    <row r="125" spans="1:4" x14ac:dyDescent="0.25">
      <c r="A125" s="5">
        <v>70</v>
      </c>
      <c r="B125" s="3"/>
      <c r="C125" s="3">
        <v>1</v>
      </c>
      <c r="D125" s="3">
        <v>1</v>
      </c>
    </row>
    <row r="126" spans="1:4" x14ac:dyDescent="0.25">
      <c r="A126" s="5">
        <v>80</v>
      </c>
      <c r="B126" s="3">
        <v>1</v>
      </c>
      <c r="C126" s="3"/>
      <c r="D126" s="3">
        <v>1</v>
      </c>
    </row>
    <row r="127" spans="1:4" x14ac:dyDescent="0.25">
      <c r="A127" s="5" t="s">
        <v>43</v>
      </c>
      <c r="B127" s="3">
        <v>49</v>
      </c>
      <c r="C127" s="3">
        <v>46</v>
      </c>
      <c r="D127" s="3">
        <v>95</v>
      </c>
    </row>
    <row r="151" spans="1:3" x14ac:dyDescent="0.25">
      <c r="A151" s="4" t="s">
        <v>42</v>
      </c>
      <c r="B151" t="s">
        <v>46</v>
      </c>
      <c r="C151" t="s">
        <v>44</v>
      </c>
    </row>
    <row r="152" spans="1:3" x14ac:dyDescent="0.25">
      <c r="A152" s="5" t="s">
        <v>17</v>
      </c>
      <c r="B152" s="3">
        <v>59</v>
      </c>
      <c r="C152" s="3">
        <v>31525.423728813559</v>
      </c>
    </row>
    <row r="153" spans="1:3" x14ac:dyDescent="0.25">
      <c r="A153" s="6" t="s">
        <v>48</v>
      </c>
      <c r="B153" s="3">
        <v>11</v>
      </c>
      <c r="C153" s="3">
        <v>30000</v>
      </c>
    </row>
    <row r="154" spans="1:3" x14ac:dyDescent="0.25">
      <c r="A154" s="7" t="s">
        <v>40</v>
      </c>
      <c r="B154" s="3">
        <v>11</v>
      </c>
      <c r="C154" s="3">
        <v>30000</v>
      </c>
    </row>
    <row r="155" spans="1:3" x14ac:dyDescent="0.25">
      <c r="A155" s="6" t="s">
        <v>49</v>
      </c>
      <c r="B155" s="3">
        <v>41</v>
      </c>
      <c r="C155" s="3">
        <v>33414.634146341465</v>
      </c>
    </row>
    <row r="156" spans="1:3" x14ac:dyDescent="0.25">
      <c r="A156" s="7" t="s">
        <v>40</v>
      </c>
      <c r="B156" s="3">
        <v>41</v>
      </c>
      <c r="C156" s="3">
        <v>33414.634146341465</v>
      </c>
    </row>
    <row r="157" spans="1:3" x14ac:dyDescent="0.25">
      <c r="A157" s="6" t="s">
        <v>50</v>
      </c>
      <c r="B157" s="3">
        <v>7</v>
      </c>
      <c r="C157" s="3">
        <v>22857.142857142859</v>
      </c>
    </row>
    <row r="158" spans="1:3" x14ac:dyDescent="0.25">
      <c r="A158" s="7" t="s">
        <v>40</v>
      </c>
      <c r="B158" s="3">
        <v>7</v>
      </c>
      <c r="C158" s="3">
        <v>22857.142857142859</v>
      </c>
    </row>
    <row r="159" spans="1:3" x14ac:dyDescent="0.25">
      <c r="A159" s="5" t="s">
        <v>43</v>
      </c>
      <c r="B159" s="3">
        <v>59</v>
      </c>
      <c r="C159" s="3">
        <v>31525.423728813559</v>
      </c>
    </row>
    <row r="172" spans="1:2" x14ac:dyDescent="0.25">
      <c r="A172" s="4" t="s">
        <v>42</v>
      </c>
      <c r="B172" t="s">
        <v>51</v>
      </c>
    </row>
    <row r="173" spans="1:2" x14ac:dyDescent="0.25">
      <c r="A173" s="5" t="s">
        <v>20</v>
      </c>
      <c r="B173" s="3">
        <v>3010000</v>
      </c>
    </row>
    <row r="174" spans="1:2" x14ac:dyDescent="0.25">
      <c r="A174" s="6" t="s">
        <v>40</v>
      </c>
      <c r="B174" s="3">
        <v>3010000</v>
      </c>
    </row>
    <row r="175" spans="1:2" x14ac:dyDescent="0.25">
      <c r="A175" s="5" t="s">
        <v>43</v>
      </c>
      <c r="B175" s="3">
        <v>3010000</v>
      </c>
    </row>
    <row r="191" spans="1:3" x14ac:dyDescent="0.25">
      <c r="A191" s="4" t="s">
        <v>42</v>
      </c>
      <c r="B191" t="s">
        <v>52</v>
      </c>
      <c r="C191" t="s">
        <v>51</v>
      </c>
    </row>
    <row r="192" spans="1:3" x14ac:dyDescent="0.25">
      <c r="A192" s="5" t="s">
        <v>36</v>
      </c>
      <c r="B192" s="3" t="e">
        <v>#DIV/0!</v>
      </c>
      <c r="C192" s="3">
        <v>810000</v>
      </c>
    </row>
    <row r="193" spans="1:3" x14ac:dyDescent="0.25">
      <c r="A193" s="6" t="s">
        <v>40</v>
      </c>
      <c r="B193" s="3" t="e">
        <v>#DIV/0!</v>
      </c>
      <c r="C193" s="3">
        <v>810000</v>
      </c>
    </row>
    <row r="194" spans="1:3" x14ac:dyDescent="0.25">
      <c r="A194" s="5" t="s">
        <v>37</v>
      </c>
      <c r="B194" s="3" t="e">
        <v>#DIV/0!</v>
      </c>
      <c r="C194" s="3">
        <v>1050000</v>
      </c>
    </row>
    <row r="195" spans="1:3" x14ac:dyDescent="0.25">
      <c r="A195" s="6" t="s">
        <v>40</v>
      </c>
      <c r="B195" s="3" t="e">
        <v>#DIV/0!</v>
      </c>
      <c r="C195" s="3">
        <v>1050000</v>
      </c>
    </row>
    <row r="196" spans="1:3" x14ac:dyDescent="0.25">
      <c r="A196" s="5" t="s">
        <v>43</v>
      </c>
      <c r="B196" s="3" t="e">
        <v>#DIV/0!</v>
      </c>
      <c r="C196" s="3">
        <v>1860000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663D-5A75-4C2B-AC1E-27F70DB92DFF}">
  <dimension ref="A1"/>
  <sheetViews>
    <sheetView showGridLines="0" tabSelected="1" topLeftCell="J2" workbookViewId="0">
      <selection activeCell="W3" sqref="W3"/>
    </sheetView>
  </sheetViews>
  <sheetFormatPr defaultRowHeight="15" x14ac:dyDescent="0.25"/>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cp:lastPrinted>2023-04-25T08:59:50Z</cp:lastPrinted>
  <dcterms:created xsi:type="dcterms:W3CDTF">2022-03-18T02:50:57Z</dcterms:created>
  <dcterms:modified xsi:type="dcterms:W3CDTF">2023-04-25T11:35:10Z</dcterms:modified>
</cp:coreProperties>
</file>