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Edubridge Classes\From Number to Narrative\"/>
    </mc:Choice>
  </mc:AlternateContent>
  <bookViews>
    <workbookView xWindow="0" yWindow="0" windowWidth="20490" windowHeight="6705" activeTab="4"/>
  </bookViews>
  <sheets>
    <sheet name="Raw Data" sheetId="1" r:id="rId1"/>
    <sheet name="Pivot" sheetId="3" r:id="rId2"/>
    <sheet name="Stats" sheetId="4" r:id="rId3"/>
    <sheet name="Zone Wise" sheetId="6" r:id="rId4"/>
    <sheet name="Claim Type" sheetId="5" r:id="rId5"/>
    <sheet name="Others" sheetId="8" r:id="rId6"/>
  </sheets>
  <definedNames>
    <definedName name="_xlchart.v1.0" hidden="1">Stats!#REF!</definedName>
    <definedName name="_xlchart.v1.1" hidden="1">Stats!$A$1</definedName>
    <definedName name="_xlchart.v1.2" hidden="1">Stats!$A$2:$A$101</definedName>
    <definedName name="_xlchart.v1.3" hidden="1">'Zone Wise'!$A$2:$A$101</definedName>
    <definedName name="_xlchart.v1.4" hidden="1">'Zone Wise'!$B$1</definedName>
    <definedName name="_xlchart.v1.5" hidden="1">'Zone Wise'!$B$2:$B$101</definedName>
    <definedName name="_xlchart.v1.6" hidden="1">'Claim Type'!$A$2:$A$101</definedName>
    <definedName name="_xlchart.v1.7" hidden="1">'Claim Type'!$B$1</definedName>
    <definedName name="_xlchart.v1.8" hidden="1">'Claim Type'!$B$2:$B$101</definedName>
    <definedName name="_xlcn.WorksheetConnection_Sheet3G1J91" hidden="1">Stats!$AD$1:$AG$9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Stats!#REF!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pivotCaches>
    <pivotCache cacheId="0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G$1:$J$9"/>
        </x15:modelTables>
      </x15:dataModel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2" i="5"/>
  <c r="N28" i="4"/>
  <c r="AU5" i="8" l="1"/>
  <c r="AU4" i="8"/>
  <c r="AU3" i="8"/>
  <c r="AU2" i="8"/>
  <c r="AO3" i="8"/>
  <c r="AO4" i="8"/>
  <c r="AO5" i="8"/>
  <c r="AO6" i="8"/>
  <c r="AO7" i="8"/>
  <c r="AO8" i="8"/>
  <c r="AO9" i="8"/>
  <c r="AO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Z3" i="8"/>
  <c r="Z4" i="8"/>
  <c r="Z5" i="8"/>
  <c r="Z6" i="8"/>
  <c r="Z7" i="8"/>
  <c r="Z8" i="8"/>
  <c r="Z9" i="8"/>
  <c r="Z2" i="8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O101" i="1" l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3!$G$1:$J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3G1J91"/>
        </x15:connection>
      </ext>
    </extLst>
  </connection>
</connections>
</file>

<file path=xl/sharedStrings.xml><?xml version="1.0" encoding="utf-8"?>
<sst xmlns="http://schemas.openxmlformats.org/spreadsheetml/2006/main" count="936" uniqueCount="75">
  <si>
    <t>Claim No</t>
  </si>
  <si>
    <t>Employee code</t>
  </si>
  <si>
    <t>Zone</t>
  </si>
  <si>
    <t>Type</t>
  </si>
  <si>
    <t>Received</t>
  </si>
  <si>
    <t>Approved</t>
  </si>
  <si>
    <t>Days to approve</t>
  </si>
  <si>
    <t>Paid</t>
  </si>
  <si>
    <t>Days to pay</t>
  </si>
  <si>
    <t>Amount</t>
  </si>
  <si>
    <t>Reason for delay</t>
  </si>
  <si>
    <t>Accounts officer</t>
  </si>
  <si>
    <t>Day of the week Received</t>
  </si>
  <si>
    <t>Day of the week approved</t>
  </si>
  <si>
    <t>Day of the week paid</t>
  </si>
  <si>
    <t>Days to Pay-Discrete</t>
  </si>
  <si>
    <t>South</t>
  </si>
  <si>
    <t>Medical</t>
  </si>
  <si>
    <t>Bills not attached</t>
  </si>
  <si>
    <t>Rob</t>
  </si>
  <si>
    <t xml:space="preserve">East </t>
  </si>
  <si>
    <t>Not approved</t>
  </si>
  <si>
    <t>North</t>
  </si>
  <si>
    <t>Bill</t>
  </si>
  <si>
    <t>Travel</t>
  </si>
  <si>
    <t>Incomplete forms</t>
  </si>
  <si>
    <t>Others</t>
  </si>
  <si>
    <t>Direct payment</t>
  </si>
  <si>
    <t>West</t>
  </si>
  <si>
    <t>Clarifications needed</t>
  </si>
  <si>
    <t>Row Labels</t>
  </si>
  <si>
    <t>Grand Total</t>
  </si>
  <si>
    <t>Count of Zone</t>
  </si>
  <si>
    <t>No of claims from each zone</t>
  </si>
  <si>
    <t>Count of Type</t>
  </si>
  <si>
    <t>Type of claims</t>
  </si>
  <si>
    <t>Zone wise claims type</t>
  </si>
  <si>
    <t>Average of Days to approve</t>
  </si>
  <si>
    <t>Count</t>
  </si>
  <si>
    <t>Total</t>
  </si>
  <si>
    <t>%Claims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</si>
  <si>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</si>
  <si>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</si>
  <si>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</si>
  <si>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</si>
  <si>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</si>
  <si>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</si>
  <si>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</si>
  <si>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</si>
  <si>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</si>
  <si>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</si>
  <si>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</si>
  <si>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</si>
  <si>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Confidence Level(95.0%)</t>
  </si>
  <si>
    <t>Target</t>
  </si>
  <si>
    <t>Claim Type</t>
  </si>
  <si>
    <t>Not Okay</t>
  </si>
  <si>
    <t>OK</t>
  </si>
  <si>
    <t>Count of Days to Pay-Discrete</t>
  </si>
  <si>
    <t>Cont</t>
  </si>
  <si>
    <t>%tage</t>
  </si>
  <si>
    <t>Average of Days to pay</t>
  </si>
  <si>
    <t>.8 or more</t>
  </si>
  <si>
    <t>strong</t>
  </si>
  <si>
    <t>.5 and .8</t>
  </si>
  <si>
    <t>medium</t>
  </si>
  <si>
    <t>&lt;.5</t>
  </si>
  <si>
    <t>no relationship</t>
  </si>
  <si>
    <t>Y = mX + c</t>
  </si>
  <si>
    <t>Y is the output</t>
  </si>
  <si>
    <t>X is the input</t>
  </si>
  <si>
    <t>Dependent</t>
  </si>
  <si>
    <t>Independent</t>
  </si>
  <si>
    <t>%atge</t>
  </si>
  <si>
    <t>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</si>
</sst>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yy"/>
    <numFmt numFmtId="165" formatCode="[$-409]d\-mmm\-yy;@"/>
    <numFmt numFmtId="170" formatCode="0.000"/>
  </numFmts>
  <fonts count="4" x14ac:knownFonts="1">
    <font>
      <sz val="12"/>
      <color theme="1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i/>
      <sz val="12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/>
    <xf numFmtId="2" fontId="0" fillId="0" borderId="0" xfId="0" applyNumberFormat="1"/>
    <xf numFmtId="0" fontId="2" fillId="2" borderId="2" xfId="0" applyFont="1" applyFill="1" applyBorder="1"/>
    <xf numFmtId="0" fontId="2" fillId="0" borderId="0" xfId="0" applyFont="1"/>
    <xf numFmtId="0" fontId="2" fillId="0" borderId="2" xfId="0" applyFont="1" applyBorder="1"/>
    <xf numFmtId="0" fontId="2" fillId="2" borderId="0" xfId="0" applyFont="1" applyFill="1" applyBorder="1"/>
    <xf numFmtId="9" fontId="0" fillId="0" borderId="0" xfId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2" fontId="0" fillId="0" borderId="3" xfId="0" applyNumberFormat="1" applyFill="1" applyBorder="1" applyAlignment="1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170" fontId="0" fillId="0" borderId="3" xfId="0" applyNumberFormat="1" applyFill="1" applyBorder="1" applyAlignment="1"/>
    <xf numFmtId="0" fontId="0" fillId="5" borderId="0" xfId="0" applyFill="1" applyBorder="1" applyAlignment="1"/>
    <xf numFmtId="0" fontId="0" fillId="5" borderId="3" xfId="0" applyFill="1" applyBorder="1" applyAlignment="1"/>
    <xf numFmtId="0" fontId="0" fillId="6" borderId="1" xfId="0" applyFill="1" applyBorder="1"/>
    <xf numFmtId="0" fontId="0" fillId="6" borderId="0" xfId="0" applyFill="1"/>
  </cellXfs>
  <cellStyles count="2">
    <cellStyle name="Normal" xfId="0" builtinId="0"/>
    <cellStyle name="Percent" xfId="1" builtinId="5"/>
  </cellStyles>
  <dxfs count="62"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66" formatCode="0.0000000"/>
    </dxf>
    <dxf>
      <numFmt numFmtId="167" formatCode="0.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Stats!$L$1</c:f>
              <c:strCache>
                <c:ptCount val="1"/>
                <c:pt idx="0">
                  <c:v>Days to pay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19575678040244"/>
                  <c:y val="-0.1410181539807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Stats!$K$2:$K$101</c:f>
              <c:numCache>
                <c:formatCode>General</c:formatCode>
                <c:ptCount val="100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22</c:v>
                </c:pt>
                <c:pt idx="15">
                  <c:v>12</c:v>
                </c:pt>
                <c:pt idx="16">
                  <c:v>8</c:v>
                </c:pt>
                <c:pt idx="17">
                  <c:v>10</c:v>
                </c:pt>
                <c:pt idx="18">
                  <c:v>6</c:v>
                </c:pt>
                <c:pt idx="19">
                  <c:v>10</c:v>
                </c:pt>
                <c:pt idx="20">
                  <c:v>18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12</c:v>
                </c:pt>
                <c:pt idx="32">
                  <c:v>16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19</c:v>
                </c:pt>
                <c:pt idx="37">
                  <c:v>11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13</c:v>
                </c:pt>
                <c:pt idx="42">
                  <c:v>14</c:v>
                </c:pt>
                <c:pt idx="43">
                  <c:v>8</c:v>
                </c:pt>
                <c:pt idx="44">
                  <c:v>14</c:v>
                </c:pt>
                <c:pt idx="45">
                  <c:v>19</c:v>
                </c:pt>
                <c:pt idx="46">
                  <c:v>15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18</c:v>
                </c:pt>
                <c:pt idx="52">
                  <c:v>12</c:v>
                </c:pt>
                <c:pt idx="53">
                  <c:v>17</c:v>
                </c:pt>
                <c:pt idx="54">
                  <c:v>14</c:v>
                </c:pt>
                <c:pt idx="55">
                  <c:v>21</c:v>
                </c:pt>
                <c:pt idx="56">
                  <c:v>15</c:v>
                </c:pt>
                <c:pt idx="57">
                  <c:v>11</c:v>
                </c:pt>
                <c:pt idx="58">
                  <c:v>15</c:v>
                </c:pt>
                <c:pt idx="59">
                  <c:v>10</c:v>
                </c:pt>
                <c:pt idx="60">
                  <c:v>10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  <c:pt idx="65">
                  <c:v>11</c:v>
                </c:pt>
                <c:pt idx="66">
                  <c:v>17</c:v>
                </c:pt>
                <c:pt idx="67">
                  <c:v>14</c:v>
                </c:pt>
                <c:pt idx="68">
                  <c:v>17</c:v>
                </c:pt>
                <c:pt idx="69">
                  <c:v>10</c:v>
                </c:pt>
                <c:pt idx="70">
                  <c:v>21</c:v>
                </c:pt>
                <c:pt idx="71">
                  <c:v>15</c:v>
                </c:pt>
                <c:pt idx="72">
                  <c:v>10</c:v>
                </c:pt>
                <c:pt idx="73">
                  <c:v>16</c:v>
                </c:pt>
                <c:pt idx="74">
                  <c:v>11</c:v>
                </c:pt>
                <c:pt idx="75">
                  <c:v>9</c:v>
                </c:pt>
                <c:pt idx="76">
                  <c:v>16</c:v>
                </c:pt>
                <c:pt idx="77">
                  <c:v>18</c:v>
                </c:pt>
                <c:pt idx="78">
                  <c:v>15</c:v>
                </c:pt>
                <c:pt idx="79">
                  <c:v>10</c:v>
                </c:pt>
                <c:pt idx="80">
                  <c:v>13</c:v>
                </c:pt>
                <c:pt idx="81">
                  <c:v>19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17</c:v>
                </c:pt>
                <c:pt idx="86">
                  <c:v>22</c:v>
                </c:pt>
                <c:pt idx="87">
                  <c:v>17</c:v>
                </c:pt>
                <c:pt idx="88">
                  <c:v>11</c:v>
                </c:pt>
                <c:pt idx="89">
                  <c:v>19</c:v>
                </c:pt>
                <c:pt idx="90">
                  <c:v>13</c:v>
                </c:pt>
                <c:pt idx="91">
                  <c:v>8</c:v>
                </c:pt>
                <c:pt idx="92">
                  <c:v>15</c:v>
                </c:pt>
                <c:pt idx="93">
                  <c:v>16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18</c:v>
                </c:pt>
                <c:pt idx="98">
                  <c:v>13</c:v>
                </c:pt>
                <c:pt idx="99">
                  <c:v>10</c:v>
                </c:pt>
              </c:numCache>
            </c:numRef>
          </c:xVal>
          <c:yVal>
            <c:numRef>
              <c:f>Stats!$L$2:$L$101</c:f>
              <c:numCache>
                <c:formatCode>General</c:formatCode>
                <c:ptCount val="100"/>
                <c:pt idx="0">
                  <c:v>20</c:v>
                </c:pt>
                <c:pt idx="1">
                  <c:v>9</c:v>
                </c:pt>
                <c:pt idx="2">
                  <c:v>19</c:v>
                </c:pt>
                <c:pt idx="3">
                  <c:v>23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20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  <c:pt idx="14">
                  <c:v>31</c:v>
                </c:pt>
                <c:pt idx="15">
                  <c:v>20</c:v>
                </c:pt>
                <c:pt idx="16">
                  <c:v>12</c:v>
                </c:pt>
                <c:pt idx="17">
                  <c:v>13</c:v>
                </c:pt>
                <c:pt idx="18">
                  <c:v>8</c:v>
                </c:pt>
                <c:pt idx="19">
                  <c:v>17</c:v>
                </c:pt>
                <c:pt idx="20">
                  <c:v>27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22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16</c:v>
                </c:pt>
                <c:pt idx="32">
                  <c:v>24</c:v>
                </c:pt>
                <c:pt idx="33">
                  <c:v>18</c:v>
                </c:pt>
                <c:pt idx="34">
                  <c:v>15</c:v>
                </c:pt>
                <c:pt idx="35">
                  <c:v>20</c:v>
                </c:pt>
                <c:pt idx="36">
                  <c:v>27</c:v>
                </c:pt>
                <c:pt idx="37">
                  <c:v>14</c:v>
                </c:pt>
                <c:pt idx="38">
                  <c:v>18</c:v>
                </c:pt>
                <c:pt idx="39">
                  <c:v>23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16</c:v>
                </c:pt>
                <c:pt idx="44">
                  <c:v>20</c:v>
                </c:pt>
                <c:pt idx="45">
                  <c:v>25</c:v>
                </c:pt>
                <c:pt idx="46">
                  <c:v>23</c:v>
                </c:pt>
                <c:pt idx="47">
                  <c:v>20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18</c:v>
                </c:pt>
                <c:pt idx="55">
                  <c:v>29</c:v>
                </c:pt>
                <c:pt idx="56">
                  <c:v>25</c:v>
                </c:pt>
                <c:pt idx="57">
                  <c:v>21</c:v>
                </c:pt>
                <c:pt idx="58">
                  <c:v>21</c:v>
                </c:pt>
                <c:pt idx="59">
                  <c:v>17</c:v>
                </c:pt>
                <c:pt idx="60">
                  <c:v>16</c:v>
                </c:pt>
                <c:pt idx="61">
                  <c:v>20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17</c:v>
                </c:pt>
                <c:pt idx="66">
                  <c:v>23</c:v>
                </c:pt>
                <c:pt idx="67">
                  <c:v>18</c:v>
                </c:pt>
                <c:pt idx="68">
                  <c:v>32</c:v>
                </c:pt>
                <c:pt idx="69">
                  <c:v>20</c:v>
                </c:pt>
                <c:pt idx="70">
                  <c:v>27</c:v>
                </c:pt>
                <c:pt idx="71">
                  <c:v>23</c:v>
                </c:pt>
                <c:pt idx="72">
                  <c:v>17</c:v>
                </c:pt>
                <c:pt idx="73">
                  <c:v>21</c:v>
                </c:pt>
                <c:pt idx="74">
                  <c:v>18</c:v>
                </c:pt>
                <c:pt idx="75">
                  <c:v>15</c:v>
                </c:pt>
                <c:pt idx="76">
                  <c:v>23</c:v>
                </c:pt>
                <c:pt idx="77">
                  <c:v>26</c:v>
                </c:pt>
                <c:pt idx="78">
                  <c:v>20</c:v>
                </c:pt>
                <c:pt idx="79">
                  <c:v>17</c:v>
                </c:pt>
                <c:pt idx="80">
                  <c:v>19</c:v>
                </c:pt>
                <c:pt idx="81">
                  <c:v>28</c:v>
                </c:pt>
                <c:pt idx="82">
                  <c:v>26</c:v>
                </c:pt>
                <c:pt idx="83">
                  <c:v>21</c:v>
                </c:pt>
                <c:pt idx="84">
                  <c:v>19</c:v>
                </c:pt>
                <c:pt idx="85">
                  <c:v>23</c:v>
                </c:pt>
                <c:pt idx="86">
                  <c:v>29</c:v>
                </c:pt>
                <c:pt idx="87">
                  <c:v>22</c:v>
                </c:pt>
                <c:pt idx="88">
                  <c:v>22</c:v>
                </c:pt>
                <c:pt idx="89">
                  <c:v>25</c:v>
                </c:pt>
                <c:pt idx="90">
                  <c:v>20</c:v>
                </c:pt>
                <c:pt idx="91">
                  <c:v>13</c:v>
                </c:pt>
                <c:pt idx="92">
                  <c:v>22</c:v>
                </c:pt>
                <c:pt idx="93">
                  <c:v>22</c:v>
                </c:pt>
                <c:pt idx="94">
                  <c:v>12</c:v>
                </c:pt>
                <c:pt idx="95">
                  <c:v>16</c:v>
                </c:pt>
                <c:pt idx="96">
                  <c:v>24</c:v>
                </c:pt>
                <c:pt idx="97">
                  <c:v>23</c:v>
                </c:pt>
                <c:pt idx="98">
                  <c:v>24</c:v>
                </c:pt>
                <c:pt idx="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4-4167-9C49-F58F723B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86015"/>
        <c:axId val="789576863"/>
      </c:scatterChart>
      <c:valAx>
        <c:axId val="7895860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76863"/>
        <c:crosses val="autoZero"/>
        <c:crossBetween val="midCat"/>
      </c:valAx>
      <c:valAx>
        <c:axId val="7895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Others!$AM$1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Others!$AK$2:$AL$9</c:f>
              <c:multiLvlStrCache>
                <c:ptCount val="8"/>
                <c:lvl>
                  <c:pt idx="0">
                    <c:v>Not Okay</c:v>
                  </c:pt>
                  <c:pt idx="1">
                    <c:v>OK</c:v>
                  </c:pt>
                  <c:pt idx="2">
                    <c:v>Not Okay</c:v>
                  </c:pt>
                  <c:pt idx="3">
                    <c:v>OK</c:v>
                  </c:pt>
                  <c:pt idx="4">
                    <c:v>Not Okay</c:v>
                  </c:pt>
                  <c:pt idx="5">
                    <c:v>OK</c:v>
                  </c:pt>
                  <c:pt idx="6">
                    <c:v>Not Okay</c:v>
                  </c:pt>
                  <c:pt idx="7">
                    <c:v>OK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Others!$AM$2:$AM$9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21</c:v>
                </c:pt>
                <c:pt idx="4">
                  <c:v>25</c:v>
                </c:pt>
                <c:pt idx="5">
                  <c:v>25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CDA-94A1-4498ECB64F85}"/>
            </c:ext>
          </c:extLst>
        </c:ser>
        <c:ser>
          <c:idx val="1"/>
          <c:order val="1"/>
          <c:tx>
            <c:strRef>
              <c:f>Others!$AN$1</c:f>
              <c:strCache>
                <c:ptCount val="1"/>
                <c:pt idx="0">
                  <c:v>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Others!$AK$2:$AL$9</c:f>
              <c:multiLvlStrCache>
                <c:ptCount val="8"/>
                <c:lvl>
                  <c:pt idx="0">
                    <c:v>Not Okay</c:v>
                  </c:pt>
                  <c:pt idx="1">
                    <c:v>OK</c:v>
                  </c:pt>
                  <c:pt idx="2">
                    <c:v>Not Okay</c:v>
                  </c:pt>
                  <c:pt idx="3">
                    <c:v>OK</c:v>
                  </c:pt>
                  <c:pt idx="4">
                    <c:v>Not Okay</c:v>
                  </c:pt>
                  <c:pt idx="5">
                    <c:v>OK</c:v>
                  </c:pt>
                  <c:pt idx="6">
                    <c:v>Not Okay</c:v>
                  </c:pt>
                  <c:pt idx="7">
                    <c:v>OK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Others!$AN$2:$AN$9</c:f>
              <c:numCache>
                <c:formatCode>0.00</c:formatCode>
                <c:ptCount val="8"/>
                <c:pt idx="0">
                  <c:v>22</c:v>
                </c:pt>
                <c:pt idx="1">
                  <c:v>4</c:v>
                </c:pt>
                <c:pt idx="2">
                  <c:v>19</c:v>
                </c:pt>
                <c:pt idx="3">
                  <c:v>2</c:v>
                </c:pt>
                <c:pt idx="4">
                  <c:v>23</c:v>
                </c:pt>
                <c:pt idx="5">
                  <c:v>2</c:v>
                </c:pt>
                <c:pt idx="6">
                  <c:v>23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1-4CDA-94A1-4498ECB64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100"/>
        <c:axId val="67585663"/>
        <c:axId val="67576927"/>
      </c:barChart>
      <c:lineChart>
        <c:grouping val="standard"/>
        <c:varyColors val="0"/>
        <c:ser>
          <c:idx val="2"/>
          <c:order val="2"/>
          <c:tx>
            <c:strRef>
              <c:f>Others!$AO$1</c:f>
              <c:strCache>
                <c:ptCount val="1"/>
                <c:pt idx="0">
                  <c:v>%tage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Others!$AK$2:$AL$9</c:f>
              <c:multiLvlStrCache>
                <c:ptCount val="8"/>
                <c:lvl>
                  <c:pt idx="0">
                    <c:v>Not Okay</c:v>
                  </c:pt>
                  <c:pt idx="1">
                    <c:v>OK</c:v>
                  </c:pt>
                  <c:pt idx="2">
                    <c:v>Not Okay</c:v>
                  </c:pt>
                  <c:pt idx="3">
                    <c:v>OK</c:v>
                  </c:pt>
                  <c:pt idx="4">
                    <c:v>Not Okay</c:v>
                  </c:pt>
                  <c:pt idx="5">
                    <c:v>OK</c:v>
                  </c:pt>
                  <c:pt idx="6">
                    <c:v>Not Okay</c:v>
                  </c:pt>
                  <c:pt idx="7">
                    <c:v>OK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Others!$AO$2:$AO$9</c:f>
              <c:numCache>
                <c:formatCode>0%</c:formatCode>
                <c:ptCount val="8"/>
                <c:pt idx="0">
                  <c:v>0.84615384615384615</c:v>
                </c:pt>
                <c:pt idx="1">
                  <c:v>0.15384615384615385</c:v>
                </c:pt>
                <c:pt idx="2">
                  <c:v>0.90476190476190477</c:v>
                </c:pt>
                <c:pt idx="3">
                  <c:v>9.5238095238095233E-2</c:v>
                </c:pt>
                <c:pt idx="4">
                  <c:v>0.92</c:v>
                </c:pt>
                <c:pt idx="5">
                  <c:v>0.08</c:v>
                </c:pt>
                <c:pt idx="6">
                  <c:v>0.8214285714285714</c:v>
                </c:pt>
                <c:pt idx="7">
                  <c:v>0.17857142857142858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1-4CDA-94A1-4498ECB64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86911"/>
        <c:axId val="67580671"/>
      </c:lineChart>
      <c:catAx>
        <c:axId val="675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6927"/>
        <c:crosses val="autoZero"/>
        <c:auto val="1"/>
        <c:lblAlgn val="ctr"/>
        <c:lblOffset val="100"/>
        <c:noMultiLvlLbl val="0"/>
      </c:catAx>
      <c:valAx>
        <c:axId val="675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663"/>
        <c:crosses val="autoZero"/>
        <c:crossBetween val="between"/>
      </c:valAx>
      <c:valAx>
        <c:axId val="675806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911"/>
        <c:crosses val="max"/>
        <c:crossBetween val="between"/>
      </c:valAx>
      <c:catAx>
        <c:axId val="6758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8067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Others!$AS$1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Others!$AQ$2:$AR$5</c:f>
              <c:multiLvlStrCache>
                <c:ptCount val="4"/>
                <c:lvl>
                  <c:pt idx="0">
                    <c:v>Not Okay</c:v>
                  </c:pt>
                  <c:pt idx="1">
                    <c:v>Not Okay</c:v>
                  </c:pt>
                  <c:pt idx="2">
                    <c:v>Not Okay</c:v>
                  </c:pt>
                  <c:pt idx="3">
                    <c:v>Not Okay</c:v>
                  </c:pt>
                </c:lvl>
                <c:lvl>
                  <c:pt idx="0">
                    <c:v>East 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Others!$AS$2:$AS$5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A-4A23-BDF1-9A5AB13E0CB2}"/>
            </c:ext>
          </c:extLst>
        </c:ser>
        <c:ser>
          <c:idx val="1"/>
          <c:order val="1"/>
          <c:tx>
            <c:strRef>
              <c:f>Others!$AT$1</c:f>
              <c:strCache>
                <c:ptCount val="1"/>
                <c:pt idx="0">
                  <c:v>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Others!$AQ$2:$AR$5</c:f>
              <c:multiLvlStrCache>
                <c:ptCount val="4"/>
                <c:lvl>
                  <c:pt idx="0">
                    <c:v>Not Okay</c:v>
                  </c:pt>
                  <c:pt idx="1">
                    <c:v>Not Okay</c:v>
                  </c:pt>
                  <c:pt idx="2">
                    <c:v>Not Okay</c:v>
                  </c:pt>
                  <c:pt idx="3">
                    <c:v>Not Okay</c:v>
                  </c:pt>
                </c:lvl>
                <c:lvl>
                  <c:pt idx="0">
                    <c:v>East 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Others!$AT$2:$AT$5</c:f>
              <c:numCache>
                <c:formatCode>0.00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A-4A23-BDF1-9A5AB13E0C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87646127"/>
        <c:axId val="387646543"/>
      </c:barChart>
      <c:lineChart>
        <c:grouping val="standard"/>
        <c:varyColors val="0"/>
        <c:ser>
          <c:idx val="2"/>
          <c:order val="2"/>
          <c:tx>
            <c:strRef>
              <c:f>Others!$AU$1</c:f>
              <c:strCache>
                <c:ptCount val="1"/>
                <c:pt idx="0">
                  <c:v>%tage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Others!$AQ$2:$AR$5</c:f>
              <c:multiLvlStrCache>
                <c:ptCount val="4"/>
                <c:lvl>
                  <c:pt idx="0">
                    <c:v>Not Okay</c:v>
                  </c:pt>
                  <c:pt idx="1">
                    <c:v>Not Okay</c:v>
                  </c:pt>
                  <c:pt idx="2">
                    <c:v>Not Okay</c:v>
                  </c:pt>
                  <c:pt idx="3">
                    <c:v>Not Okay</c:v>
                  </c:pt>
                </c:lvl>
                <c:lvl>
                  <c:pt idx="0">
                    <c:v>East 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Others!$AU$2:$AU$5</c:f>
              <c:numCache>
                <c:formatCode>0%</c:formatCode>
                <c:ptCount val="4"/>
                <c:pt idx="0">
                  <c:v>0.84615384615384615</c:v>
                </c:pt>
                <c:pt idx="1">
                  <c:v>0.90476190476190477</c:v>
                </c:pt>
                <c:pt idx="2">
                  <c:v>0.92</c:v>
                </c:pt>
                <c:pt idx="3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A-4A23-BDF1-9A5AB13E0C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7593295"/>
        <c:axId val="387603279"/>
      </c:lineChart>
      <c:catAx>
        <c:axId val="3876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6543"/>
        <c:crosses val="autoZero"/>
        <c:auto val="1"/>
        <c:lblAlgn val="ctr"/>
        <c:lblOffset val="100"/>
        <c:noMultiLvlLbl val="0"/>
      </c:catAx>
      <c:valAx>
        <c:axId val="3876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6127"/>
        <c:crosses val="autoZero"/>
        <c:crossBetween val="between"/>
      </c:valAx>
      <c:valAx>
        <c:axId val="3876032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3295"/>
        <c:crosses val="max"/>
        <c:crossBetween val="between"/>
      </c:valAx>
      <c:catAx>
        <c:axId val="38759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0327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'Zone Wise'!$L$1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'Zone Wise'!$K$2:$K$5</c:f>
              <c:strCache>
                <c:ptCount val="4"/>
                <c:pt idx="0">
                  <c:v>East 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 Wise'!$L$2:$L$5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C68-9345-D7D6F9D381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9594751"/>
        <c:axId val="789572703"/>
      </c:barChart>
      <c:catAx>
        <c:axId val="7895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72703"/>
        <c:crosses val="autoZero"/>
        <c:auto val="1"/>
        <c:lblAlgn val="ctr"/>
        <c:lblOffset val="100"/>
        <c:noMultiLvlLbl val="0"/>
      </c:catAx>
      <c:valAx>
        <c:axId val="789572703"/>
        <c:scaling>
          <c:orientation val="minMax"/>
        </c:scaling>
        <c:delete val="1"/>
        <c:axPos val="l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fo Claims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959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'Claim Type'!$L$1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'Claim Type'!$K$2:$K$3</c:f>
              <c:strCache>
                <c:ptCount val="2"/>
                <c:pt idx="0">
                  <c:v>Medical</c:v>
                </c:pt>
                <c:pt idx="1">
                  <c:v>Travel</c:v>
                </c:pt>
              </c:strCache>
            </c:strRef>
          </c:cat>
          <c:val>
            <c:numRef>
              <c:f>'Claim Type'!$L$2:$L$3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7-4225-B027-A2C19350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6079"/>
        <c:axId val="62724415"/>
      </c:barChart>
      <c:catAx>
        <c:axId val="627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415"/>
        <c:crosses val="autoZero"/>
        <c:auto val="1"/>
        <c:lblAlgn val="ctr"/>
        <c:lblOffset val="100"/>
        <c:noMultiLvlLbl val="0"/>
      </c:catAx>
      <c:valAx>
        <c:axId val="627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'Claim Type'!$U$1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'Claim Type'!$S$2:$T$9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'Claim Type'!$U$2:$U$9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E-4A2F-B95E-C58B5B0CA9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9573951"/>
        <c:axId val="789580607"/>
      </c:barChart>
      <c:catAx>
        <c:axId val="7895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0607"/>
        <c:crosses val="autoZero"/>
        <c:auto val="1"/>
        <c:lblAlgn val="ctr"/>
        <c:lblOffset val="100"/>
        <c:noMultiLvlLbl val="0"/>
      </c:catAx>
      <c:valAx>
        <c:axId val="7895806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9573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'Claim Type'!$Z$1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'Claim Type'!$X$2:$Y$9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'Claim Type'!$Z$2:$Z$9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21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478-BA66-F29FB0FCE718}"/>
            </c:ext>
          </c:extLst>
        </c:ser>
        <c:ser>
          <c:idx val="1"/>
          <c:order val="1"/>
          <c:tx>
            <c:strRef>
              <c:f>'Claim Type'!$AA$1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'Claim Type'!$X$2:$Y$9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'Claim Type'!$AA$2:$AA$9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478-BA66-F29FB0FCE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77780319"/>
        <c:axId val="777780735"/>
      </c:barChart>
      <c:lineChart>
        <c:grouping val="standard"/>
        <c:varyColors val="0"/>
        <c:ser>
          <c:idx val="2"/>
          <c:order val="2"/>
          <c:tx>
            <c:strRef>
              <c:f>'Claim Type'!$AB$1</c:f>
              <c:strCache>
                <c:ptCount val="1"/>
                <c:pt idx="0">
                  <c:v>%atge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'Claim Type'!$X$2:$Y$9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'Claim Type'!$AB$2:$AB$9</c:f>
              <c:numCache>
                <c:formatCode>0%</c:formatCode>
                <c:ptCount val="8"/>
                <c:pt idx="0">
                  <c:v>0.38461538461538464</c:v>
                </c:pt>
                <c:pt idx="1">
                  <c:v>0.61538461538461542</c:v>
                </c:pt>
                <c:pt idx="2">
                  <c:v>0.47619047619047616</c:v>
                </c:pt>
                <c:pt idx="3">
                  <c:v>0.52380952380952384</c:v>
                </c:pt>
                <c:pt idx="4">
                  <c:v>0.42307692307692307</c:v>
                </c:pt>
                <c:pt idx="5">
                  <c:v>0.53846153846153844</c:v>
                </c:pt>
                <c:pt idx="6">
                  <c:v>0.6428571428571429</c:v>
                </c:pt>
                <c:pt idx="7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C-4478-BA66-F29FB0FCE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7763679"/>
        <c:axId val="777759519"/>
      </c:lineChart>
      <c:catAx>
        <c:axId val="7777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80735"/>
        <c:crosses val="autoZero"/>
        <c:auto val="1"/>
        <c:lblAlgn val="ctr"/>
        <c:lblOffset val="100"/>
        <c:noMultiLvlLbl val="0"/>
      </c:catAx>
      <c:valAx>
        <c:axId val="7777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80319"/>
        <c:crosses val="autoZero"/>
        <c:crossBetween val="between"/>
      </c:valAx>
      <c:valAx>
        <c:axId val="7777595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63679"/>
        <c:crosses val="max"/>
        <c:crossBetween val="between"/>
      </c:valAx>
      <c:catAx>
        <c:axId val="77776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759519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to Pay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Others!$A$1</c:f>
              <c:strCache>
                <c:ptCount val="1"/>
                <c:pt idx="0">
                  <c:v>Days to 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Others!$A$2:$A$101</c:f>
              <c:numCache>
                <c:formatCode>General</c:formatCode>
                <c:ptCount val="100"/>
                <c:pt idx="0">
                  <c:v>20</c:v>
                </c:pt>
                <c:pt idx="1">
                  <c:v>9</c:v>
                </c:pt>
                <c:pt idx="2">
                  <c:v>19</c:v>
                </c:pt>
                <c:pt idx="3">
                  <c:v>23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20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  <c:pt idx="14">
                  <c:v>31</c:v>
                </c:pt>
                <c:pt idx="15">
                  <c:v>20</c:v>
                </c:pt>
                <c:pt idx="16">
                  <c:v>12</c:v>
                </c:pt>
                <c:pt idx="17">
                  <c:v>13</c:v>
                </c:pt>
                <c:pt idx="18">
                  <c:v>8</c:v>
                </c:pt>
                <c:pt idx="19">
                  <c:v>17</c:v>
                </c:pt>
                <c:pt idx="20">
                  <c:v>27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22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16</c:v>
                </c:pt>
                <c:pt idx="32">
                  <c:v>24</c:v>
                </c:pt>
                <c:pt idx="33">
                  <c:v>18</c:v>
                </c:pt>
                <c:pt idx="34">
                  <c:v>15</c:v>
                </c:pt>
                <c:pt idx="35">
                  <c:v>20</c:v>
                </c:pt>
                <c:pt idx="36">
                  <c:v>27</c:v>
                </c:pt>
                <c:pt idx="37">
                  <c:v>14</c:v>
                </c:pt>
                <c:pt idx="38">
                  <c:v>18</c:v>
                </c:pt>
                <c:pt idx="39">
                  <c:v>23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16</c:v>
                </c:pt>
                <c:pt idx="44">
                  <c:v>20</c:v>
                </c:pt>
                <c:pt idx="45">
                  <c:v>25</c:v>
                </c:pt>
                <c:pt idx="46">
                  <c:v>23</c:v>
                </c:pt>
                <c:pt idx="47">
                  <c:v>20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18</c:v>
                </c:pt>
                <c:pt idx="55">
                  <c:v>29</c:v>
                </c:pt>
                <c:pt idx="56">
                  <c:v>25</c:v>
                </c:pt>
                <c:pt idx="57">
                  <c:v>21</c:v>
                </c:pt>
                <c:pt idx="58">
                  <c:v>21</c:v>
                </c:pt>
                <c:pt idx="59">
                  <c:v>17</c:v>
                </c:pt>
                <c:pt idx="60">
                  <c:v>16</c:v>
                </c:pt>
                <c:pt idx="61">
                  <c:v>20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17</c:v>
                </c:pt>
                <c:pt idx="66">
                  <c:v>23</c:v>
                </c:pt>
                <c:pt idx="67">
                  <c:v>18</c:v>
                </c:pt>
                <c:pt idx="68">
                  <c:v>32</c:v>
                </c:pt>
                <c:pt idx="69">
                  <c:v>20</c:v>
                </c:pt>
                <c:pt idx="70">
                  <c:v>27</c:v>
                </c:pt>
                <c:pt idx="71">
                  <c:v>23</c:v>
                </c:pt>
                <c:pt idx="72">
                  <c:v>17</c:v>
                </c:pt>
                <c:pt idx="73">
                  <c:v>21</c:v>
                </c:pt>
                <c:pt idx="74">
                  <c:v>18</c:v>
                </c:pt>
                <c:pt idx="75">
                  <c:v>15</c:v>
                </c:pt>
                <c:pt idx="76">
                  <c:v>23</c:v>
                </c:pt>
                <c:pt idx="77">
                  <c:v>26</c:v>
                </c:pt>
                <c:pt idx="78">
                  <c:v>20</c:v>
                </c:pt>
                <c:pt idx="79">
                  <c:v>17</c:v>
                </c:pt>
                <c:pt idx="80">
                  <c:v>19</c:v>
                </c:pt>
                <c:pt idx="81">
                  <c:v>28</c:v>
                </c:pt>
                <c:pt idx="82">
                  <c:v>26</c:v>
                </c:pt>
                <c:pt idx="83">
                  <c:v>21</c:v>
                </c:pt>
                <c:pt idx="84">
                  <c:v>19</c:v>
                </c:pt>
                <c:pt idx="85">
                  <c:v>23</c:v>
                </c:pt>
                <c:pt idx="86">
                  <c:v>29</c:v>
                </c:pt>
                <c:pt idx="87">
                  <c:v>22</c:v>
                </c:pt>
                <c:pt idx="88">
                  <c:v>22</c:v>
                </c:pt>
                <c:pt idx="89">
                  <c:v>25</c:v>
                </c:pt>
                <c:pt idx="90">
                  <c:v>20</c:v>
                </c:pt>
                <c:pt idx="91">
                  <c:v>13</c:v>
                </c:pt>
                <c:pt idx="92">
                  <c:v>22</c:v>
                </c:pt>
                <c:pt idx="93">
                  <c:v>22</c:v>
                </c:pt>
                <c:pt idx="94">
                  <c:v>12</c:v>
                </c:pt>
                <c:pt idx="95">
                  <c:v>16</c:v>
                </c:pt>
                <c:pt idx="96">
                  <c:v>24</c:v>
                </c:pt>
                <c:pt idx="97">
                  <c:v>23</c:v>
                </c:pt>
                <c:pt idx="98">
                  <c:v>24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4395-91E8-9FD3249C1DB2}"/>
            </c:ext>
          </c:extLst>
        </c:ser>
        <c:ser>
          <c:idx val="1"/>
          <c:order val="1"/>
          <c:tx>
            <c:strRef>
              <c:f>Others!$B$1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Others!$B$2:$B$101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0-4395-91E8-9FD3249C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47775"/>
        <c:axId val="164349855"/>
      </c:lineChart>
      <c:catAx>
        <c:axId val="16434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855"/>
        <c:crosses val="autoZero"/>
        <c:auto val="1"/>
        <c:lblAlgn val="ctr"/>
        <c:lblOffset val="100"/>
        <c:noMultiLvlLbl val="0"/>
      </c:catAx>
      <c:valAx>
        <c:axId val="1643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to approve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Others!$K$1</c:f>
              <c:strCache>
                <c:ptCount val="1"/>
                <c:pt idx="0">
                  <c:v>Days to 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Others!$K$2:$K$101</c:f>
              <c:numCache>
                <c:formatCode>General</c:formatCode>
                <c:ptCount val="100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22</c:v>
                </c:pt>
                <c:pt idx="15">
                  <c:v>12</c:v>
                </c:pt>
                <c:pt idx="16">
                  <c:v>8</c:v>
                </c:pt>
                <c:pt idx="17">
                  <c:v>10</c:v>
                </c:pt>
                <c:pt idx="18">
                  <c:v>6</c:v>
                </c:pt>
                <c:pt idx="19">
                  <c:v>10</c:v>
                </c:pt>
                <c:pt idx="20">
                  <c:v>18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12</c:v>
                </c:pt>
                <c:pt idx="32">
                  <c:v>16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19</c:v>
                </c:pt>
                <c:pt idx="37">
                  <c:v>11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13</c:v>
                </c:pt>
                <c:pt idx="42">
                  <c:v>14</c:v>
                </c:pt>
                <c:pt idx="43">
                  <c:v>8</c:v>
                </c:pt>
                <c:pt idx="44">
                  <c:v>14</c:v>
                </c:pt>
                <c:pt idx="45">
                  <c:v>19</c:v>
                </c:pt>
                <c:pt idx="46">
                  <c:v>15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18</c:v>
                </c:pt>
                <c:pt idx="52">
                  <c:v>12</c:v>
                </c:pt>
                <c:pt idx="53">
                  <c:v>17</c:v>
                </c:pt>
                <c:pt idx="54">
                  <c:v>14</c:v>
                </c:pt>
                <c:pt idx="55">
                  <c:v>21</c:v>
                </c:pt>
                <c:pt idx="56">
                  <c:v>15</c:v>
                </c:pt>
                <c:pt idx="57">
                  <c:v>11</c:v>
                </c:pt>
                <c:pt idx="58">
                  <c:v>15</c:v>
                </c:pt>
                <c:pt idx="59">
                  <c:v>10</c:v>
                </c:pt>
                <c:pt idx="60">
                  <c:v>10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  <c:pt idx="65">
                  <c:v>11</c:v>
                </c:pt>
                <c:pt idx="66">
                  <c:v>17</c:v>
                </c:pt>
                <c:pt idx="67">
                  <c:v>14</c:v>
                </c:pt>
                <c:pt idx="68">
                  <c:v>17</c:v>
                </c:pt>
                <c:pt idx="69">
                  <c:v>10</c:v>
                </c:pt>
                <c:pt idx="70">
                  <c:v>21</c:v>
                </c:pt>
                <c:pt idx="71">
                  <c:v>15</c:v>
                </c:pt>
                <c:pt idx="72">
                  <c:v>10</c:v>
                </c:pt>
                <c:pt idx="73">
                  <c:v>16</c:v>
                </c:pt>
                <c:pt idx="74">
                  <c:v>11</c:v>
                </c:pt>
                <c:pt idx="75">
                  <c:v>9</c:v>
                </c:pt>
                <c:pt idx="76">
                  <c:v>16</c:v>
                </c:pt>
                <c:pt idx="77">
                  <c:v>18</c:v>
                </c:pt>
                <c:pt idx="78">
                  <c:v>15</c:v>
                </c:pt>
                <c:pt idx="79">
                  <c:v>10</c:v>
                </c:pt>
                <c:pt idx="80">
                  <c:v>13</c:v>
                </c:pt>
                <c:pt idx="81">
                  <c:v>19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17</c:v>
                </c:pt>
                <c:pt idx="86">
                  <c:v>22</c:v>
                </c:pt>
                <c:pt idx="87">
                  <c:v>17</c:v>
                </c:pt>
                <c:pt idx="88">
                  <c:v>11</c:v>
                </c:pt>
                <c:pt idx="89">
                  <c:v>19</c:v>
                </c:pt>
                <c:pt idx="90">
                  <c:v>13</c:v>
                </c:pt>
                <c:pt idx="91">
                  <c:v>8</c:v>
                </c:pt>
                <c:pt idx="92">
                  <c:v>15</c:v>
                </c:pt>
                <c:pt idx="93">
                  <c:v>16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18</c:v>
                </c:pt>
                <c:pt idx="98">
                  <c:v>13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8-42D7-B290-EA5DCF029157}"/>
            </c:ext>
          </c:extLst>
        </c:ser>
        <c:ser>
          <c:idx val="1"/>
          <c:order val="1"/>
          <c:tx>
            <c:strRef>
              <c:f>Others!$L$1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Others!$L$2:$L$101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8-42D7-B290-EA5DCF02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6255"/>
        <c:axId val="124263935"/>
      </c:lineChart>
      <c:catAx>
        <c:axId val="6168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3935"/>
        <c:crosses val="autoZero"/>
        <c:auto val="1"/>
        <c:lblAlgn val="ctr"/>
        <c:lblOffset val="100"/>
        <c:noMultiLvlLbl val="0"/>
      </c:catAx>
      <c:valAx>
        <c:axId val="1242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Zone</a:t>
            </a:r>
            <a:r>
              <a:rPr lang="en-US" baseline="0"/>
              <a:t> and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Others!$X$1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Others!$V$2:$W$9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Others!$X$2:$X$9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21</c:v>
                </c:pt>
                <c:pt idx="4">
                  <c:v>25</c:v>
                </c:pt>
                <c:pt idx="5">
                  <c:v>25</c:v>
                </c:pt>
                <c:pt idx="6">
                  <c:v>28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4DDF-A2C8-3FDC999A0ABA}"/>
            </c:ext>
          </c:extLst>
        </c:ser>
        <c:ser>
          <c:idx val="1"/>
          <c:order val="1"/>
          <c:tx>
            <c:strRef>
              <c:f>Others!$Y$1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Others!$V$2:$W$9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Others!$Y$2:$Y$9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C-4DDF-A2C8-3FDC999A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63519"/>
        <c:axId val="123463935"/>
      </c:barChart>
      <c:lineChart>
        <c:grouping val="standard"/>
        <c:varyColors val="0"/>
        <c:ser>
          <c:idx val="2"/>
          <c:order val="2"/>
          <c:tx>
            <c:strRef>
              <c:f>Others!$Z$1</c:f>
              <c:strCache>
                <c:ptCount val="1"/>
                <c:pt idx="0">
                  <c:v>%Claims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Others!$V$2:$W$9</c:f>
              <c:multiLvlStrCache>
                <c:ptCount val="8"/>
                <c:lvl>
                  <c:pt idx="0">
                    <c:v>Medical</c:v>
                  </c:pt>
                  <c:pt idx="1">
                    <c:v>Travel</c:v>
                  </c:pt>
                  <c:pt idx="2">
                    <c:v>Medical</c:v>
                  </c:pt>
                  <c:pt idx="3">
                    <c:v>Travel</c:v>
                  </c:pt>
                  <c:pt idx="4">
                    <c:v>Medical</c:v>
                  </c:pt>
                  <c:pt idx="5">
                    <c:v>Travel</c:v>
                  </c:pt>
                  <c:pt idx="6">
                    <c:v>Medical</c:v>
                  </c:pt>
                  <c:pt idx="7">
                    <c:v>Travel</c:v>
                  </c:pt>
                </c:lvl>
                <c:lvl>
                  <c:pt idx="0">
                    <c:v>East </c:v>
                  </c:pt>
                  <c:pt idx="1">
                    <c:v>East 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Others!$Z$2:$Z$9</c:f>
              <c:numCache>
                <c:formatCode>0%</c:formatCode>
                <c:ptCount val="8"/>
                <c:pt idx="0">
                  <c:v>0.38461538461538464</c:v>
                </c:pt>
                <c:pt idx="1">
                  <c:v>0.61538461538461542</c:v>
                </c:pt>
                <c:pt idx="2">
                  <c:v>0.47619047619047616</c:v>
                </c:pt>
                <c:pt idx="3">
                  <c:v>0.52380952380952384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0.6428571428571429</c:v>
                </c:pt>
                <c:pt idx="7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DDF-A2C8-3FDC999A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67711"/>
        <c:axId val="812066463"/>
      </c:lineChart>
      <c:catAx>
        <c:axId val="123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3935"/>
        <c:crosses val="autoZero"/>
        <c:auto val="1"/>
        <c:lblAlgn val="ctr"/>
        <c:lblOffset val="100"/>
        <c:noMultiLvlLbl val="0"/>
      </c:catAx>
      <c:valAx>
        <c:axId val="1234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3519"/>
        <c:crosses val="autoZero"/>
        <c:crossBetween val="between"/>
      </c:valAx>
      <c:valAx>
        <c:axId val="8120664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67711"/>
        <c:crosses val="max"/>
        <c:crossBetween val="between"/>
      </c:valAx>
      <c:catAx>
        <c:axId val="81206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066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Others!$AE$1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53-497C-9FC7-4FF975B01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53-497C-9FC7-4FF975B015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Others!$AD$2:$AD$3</c:f>
              <c:strCache>
                <c:ptCount val="2"/>
                <c:pt idx="0">
                  <c:v>Not Okay</c:v>
                </c:pt>
                <c:pt idx="1">
                  <c:v>OK</c:v>
                </c:pt>
              </c:strCache>
            </c:strRef>
          </c:cat>
          <c:val>
            <c:numRef>
              <c:f>Others!$AE$2:$AE$3</c:f>
              <c:numCache>
                <c:formatCode>0.00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6BE-A1BE-14194B6A15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4A501BF-7CF9-4315-BF5A-7EA62778C416}">
          <cx:tx>
            <cx:txData>
              <cx:f>_xlchart.v1.1</cx:f>
              <cx:v>Days to pay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Zone Wise Days to Pay</a:t>
            </a:r>
          </a:p>
        </cx:rich>
      </cx:tx>
    </cx:title>
    <cx:plotArea>
      <cx:plotAreaRegion>
        <cx:series layoutId="boxWhisker" uniqueId="{8DB13517-2DDB-467E-B2A5-C918CC14509A}">
          <cx:tx>
            <cx:txData>
              <cx:f>_xlchart.v1.4</cx:f>
              <cx:v>Days to pay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305421E6-88FC-4251-8AC3-E3B4A34FCA5B}">
          <cx:tx>
            <cx:txData>
              <cx:f>_xlchart.v1.7</cx:f>
              <cx:v>Days to pay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3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86</xdr:row>
      <xdr:rowOff>119062</xdr:rowOff>
    </xdr:from>
    <xdr:to>
      <xdr:col>37</xdr:col>
      <xdr:colOff>676275</xdr:colOff>
      <xdr:row>98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66675</xdr:colOff>
      <xdr:row>8</xdr:row>
      <xdr:rowOff>4762</xdr:rowOff>
    </xdr:from>
    <xdr:to>
      <xdr:col>16</xdr:col>
      <xdr:colOff>609600</xdr:colOff>
      <xdr:row>19</xdr:row>
      <xdr:rowOff>223837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90487</xdr:rowOff>
    </xdr:from>
    <xdr:to>
      <xdr:col>8</xdr:col>
      <xdr:colOff>85725</xdr:colOff>
      <xdr:row>12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666750</xdr:colOff>
      <xdr:row>5</xdr:row>
      <xdr:rowOff>61912</xdr:rowOff>
    </xdr:from>
    <xdr:to>
      <xdr:col>15</xdr:col>
      <xdr:colOff>276225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223837</xdr:rowOff>
    </xdr:from>
    <xdr:to>
      <xdr:col>9</xdr:col>
      <xdr:colOff>471487</xdr:colOff>
      <xdr:row>12</xdr:row>
      <xdr:rowOff>223837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14287</xdr:colOff>
      <xdr:row>3</xdr:row>
      <xdr:rowOff>214312</xdr:rowOff>
    </xdr:from>
    <xdr:to>
      <xdr:col>16</xdr:col>
      <xdr:colOff>252412</xdr:colOff>
      <xdr:row>15</xdr:row>
      <xdr:rowOff>214312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9</xdr:row>
      <xdr:rowOff>33337</xdr:rowOff>
    </xdr:from>
    <xdr:to>
      <xdr:col>23</xdr:col>
      <xdr:colOff>409575</xdr:colOff>
      <xdr:row>21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10</xdr:row>
      <xdr:rowOff>71437</xdr:rowOff>
    </xdr:from>
    <xdr:to>
      <xdr:col>30</xdr:col>
      <xdr:colOff>561975</xdr:colOff>
      <xdr:row>22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0</xdr:row>
      <xdr:rowOff>166687</xdr:rowOff>
    </xdr:from>
    <xdr:to>
      <xdr:col>9</xdr:col>
      <xdr:colOff>280987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519112</xdr:colOff>
      <xdr:row>0</xdr:row>
      <xdr:rowOff>128587</xdr:rowOff>
    </xdr:from>
    <xdr:to>
      <xdr:col>19</xdr:col>
      <xdr:colOff>290512</xdr:colOff>
      <xdr:row>12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666750</xdr:colOff>
      <xdr:row>10</xdr:row>
      <xdr:rowOff>4762</xdr:rowOff>
    </xdr:from>
    <xdr:to>
      <xdr:col>27</xdr:col>
      <xdr:colOff>438150</xdr:colOff>
      <xdr:row>22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681037</xdr:colOff>
      <xdr:row>3</xdr:row>
      <xdr:rowOff>195262</xdr:rowOff>
    </xdr:from>
    <xdr:to>
      <xdr:col>34</xdr:col>
      <xdr:colOff>19050</xdr:colOff>
      <xdr:row>15</xdr:row>
      <xdr:rowOff>195262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23812</xdr:colOff>
      <xdr:row>9</xdr:row>
      <xdr:rowOff>109537</xdr:rowOff>
    </xdr:from>
    <xdr:to>
      <xdr:col>40</xdr:col>
      <xdr:colOff>528637</xdr:colOff>
      <xdr:row>21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19050</xdr:colOff>
      <xdr:row>6</xdr:row>
      <xdr:rowOff>23812</xdr:rowOff>
    </xdr:from>
    <xdr:to>
      <xdr:col>48</xdr:col>
      <xdr:colOff>476250</xdr:colOff>
      <xdr:row>18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rat Sharma" refreshedDate="44697.669428819441" createdVersion="6" refreshedVersion="6" minRefreshableVersion="3" recordCount="100">
  <cacheSource type="worksheet">
    <worksheetSource ref="A1:P101" sheet="Raw Data"/>
  </cacheSource>
  <cacheFields count="16">
    <cacheField name="Claim No" numFmtId="0">
      <sharedItems containsSemiMixedTypes="0" containsString="0" containsNumber="1" containsInteger="1" minValue="10" maxValue="996"/>
    </cacheField>
    <cacheField name="Employee code" numFmtId="0">
      <sharedItems containsSemiMixedTypes="0" containsString="0" containsNumber="1" containsInteger="1" minValue="10250" maxValue="19897"/>
    </cacheField>
    <cacheField name="Zone" numFmtId="0">
      <sharedItems count="4">
        <s v="South"/>
        <s v="East "/>
        <s v="North"/>
        <s v="West"/>
      </sharedItems>
    </cacheField>
    <cacheField name="Type" numFmtId="0">
      <sharedItems count="2">
        <s v="Medical"/>
        <s v="Travel"/>
      </sharedItems>
    </cacheField>
    <cacheField name="Received" numFmtId="165">
      <sharedItems containsSemiMixedTypes="0" containsNonDate="0" containsDate="1" containsString="0" minDate="2021-10-01T00:00:00" maxDate="2021-11-01T00:00:00"/>
    </cacheField>
    <cacheField name="Approved" numFmtId="165">
      <sharedItems containsSemiMixedTypes="0" containsNonDate="0" containsDate="1" containsString="0" minDate="2021-10-08T00:00:00" maxDate="2021-11-20T00:00:00"/>
    </cacheField>
    <cacheField name="Days to approve" numFmtId="0">
      <sharedItems containsSemiMixedTypes="0" containsString="0" containsNumber="1" containsInteger="1" minValue="6" maxValue="22"/>
    </cacheField>
    <cacheField name="Paid" numFmtId="165">
      <sharedItems containsSemiMixedTypes="0" containsNonDate="0" containsDate="1" containsString="0" minDate="2021-10-10T00:00:00" maxDate="2021-11-27T00:00:00"/>
    </cacheField>
    <cacheField name="Days to pay" numFmtId="0">
      <sharedItems containsSemiMixedTypes="0" containsString="0" containsNumber="1" containsInteger="1" minValue="8" maxValue="32"/>
    </cacheField>
    <cacheField name="Amount" numFmtId="0">
      <sharedItems containsSemiMixedTypes="0" containsString="0" containsNumber="1" containsInteger="1" minValue="705" maxValue="9453"/>
    </cacheField>
    <cacheField name="Reason for delay" numFmtId="0">
      <sharedItems/>
    </cacheField>
    <cacheField name="Accounts officer" numFmtId="0">
      <sharedItems/>
    </cacheField>
    <cacheField name="Day of the week Received" numFmtId="0">
      <sharedItems/>
    </cacheField>
    <cacheField name="Day of the week approved" numFmtId="0">
      <sharedItems/>
    </cacheField>
    <cacheField name="Day of the week paid" numFmtId="0">
      <sharedItems/>
    </cacheField>
    <cacheField name="Days to Pay-Discrete" numFmtId="0">
      <sharedItems count="2">
        <s v="Not Okay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arat Sharma" refreshedDate="44698.492598726851" createdVersion="6" refreshedVersion="6" minRefreshableVersion="3" recordCount="101">
  <cacheSource type="worksheet">
    <worksheetSource ref="A1:Q1048576" sheet="Raw Data"/>
  </cacheSource>
  <cacheFields count="17">
    <cacheField name="Claim No" numFmtId="0">
      <sharedItems containsString="0" containsBlank="1" containsNumber="1" containsInteger="1" minValue="10" maxValue="996"/>
    </cacheField>
    <cacheField name="Employee code" numFmtId="0">
      <sharedItems containsString="0" containsBlank="1" containsNumber="1" containsInteger="1" minValue="10250" maxValue="19897"/>
    </cacheField>
    <cacheField name="Zone" numFmtId="0">
      <sharedItems containsBlank="1" count="5">
        <s v="South"/>
        <s v="East "/>
        <s v="North"/>
        <s v="West"/>
        <m/>
      </sharedItems>
    </cacheField>
    <cacheField name="Type" numFmtId="0">
      <sharedItems containsBlank="1" count="3">
        <s v="Medical"/>
        <s v="Travel"/>
        <m/>
      </sharedItems>
    </cacheField>
    <cacheField name="Received" numFmtId="0">
      <sharedItems containsNonDate="0" containsDate="1" containsString="0" containsBlank="1" minDate="2021-10-01T00:00:00" maxDate="2021-11-01T00:00:00"/>
    </cacheField>
    <cacheField name="Approved" numFmtId="0">
      <sharedItems containsNonDate="0" containsDate="1" containsString="0" containsBlank="1" minDate="2021-10-08T00:00:00" maxDate="2021-11-20T00:00:00"/>
    </cacheField>
    <cacheField name="Days to approve" numFmtId="0">
      <sharedItems containsString="0" containsBlank="1" containsNumber="1" containsInteger="1" minValue="6" maxValue="22"/>
    </cacheField>
    <cacheField name="Paid" numFmtId="0">
      <sharedItems containsNonDate="0" containsDate="1" containsString="0" containsBlank="1" minDate="2021-10-10T00:00:00" maxDate="2021-11-27T00:00:00"/>
    </cacheField>
    <cacheField name="Days to pay" numFmtId="0">
      <sharedItems containsString="0" containsBlank="1" containsNumber="1" containsInteger="1" minValue="8" maxValue="32"/>
    </cacheField>
    <cacheField name="Amount" numFmtId="0">
      <sharedItems containsString="0" containsBlank="1" containsNumber="1" containsInteger="1" minValue="705" maxValue="9453"/>
    </cacheField>
    <cacheField name="Reason for delay" numFmtId="0">
      <sharedItems containsBlank="1"/>
    </cacheField>
    <cacheField name="Accounts officer" numFmtId="0">
      <sharedItems containsBlank="1"/>
    </cacheField>
    <cacheField name="Day of the week Received" numFmtId="0">
      <sharedItems containsBlank="1"/>
    </cacheField>
    <cacheField name="Day of the week approved" numFmtId="0">
      <sharedItems containsBlank="1"/>
    </cacheField>
    <cacheField name="Day of the week paid" numFmtId="0">
      <sharedItems containsBlank="1"/>
    </cacheField>
    <cacheField name="Days to Pay-Discrete" numFmtId="0">
      <sharedItems containsBlank="1"/>
    </cacheField>
    <cacheField name="Target" numFmtId="0">
      <sharedItems containsString="0" containsBlank="1" containsNumber="1" containsInteger="1" minValue="18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"/>
    <n v="12606"/>
    <x v="0"/>
    <x v="0"/>
    <d v="2021-10-01T00:00:00"/>
    <d v="2021-10-15T00:00:00"/>
    <n v="14"/>
    <d v="2021-10-21T00:00:00"/>
    <n v="20"/>
    <n v="8738"/>
    <s v="Bills not attached"/>
    <s v="Rob"/>
    <s v="Friday"/>
    <s v="Friday"/>
    <s v="Thursday"/>
    <x v="0"/>
  </r>
  <r>
    <n v="22"/>
    <n v="15653"/>
    <x v="1"/>
    <x v="0"/>
    <d v="2021-10-01T00:00:00"/>
    <d v="2021-10-08T00:00:00"/>
    <n v="7"/>
    <d v="2021-10-10T00:00:00"/>
    <n v="9"/>
    <n v="7002"/>
    <s v="Not approved"/>
    <s v="Rob"/>
    <s v="Friday"/>
    <s v="Friday"/>
    <s v="Sunday"/>
    <x v="1"/>
  </r>
  <r>
    <n v="28"/>
    <n v="17165"/>
    <x v="2"/>
    <x v="0"/>
    <d v="2021-10-01T00:00:00"/>
    <d v="2021-10-12T00:00:00"/>
    <n v="11"/>
    <d v="2021-10-20T00:00:00"/>
    <n v="19"/>
    <n v="6227"/>
    <s v="Bills not attached"/>
    <s v="Rob"/>
    <s v="Friday"/>
    <s v="Tuesday"/>
    <s v="Wednesday"/>
    <x v="0"/>
  </r>
  <r>
    <n v="67"/>
    <n v="18331"/>
    <x v="1"/>
    <x v="0"/>
    <d v="2021-10-02T00:00:00"/>
    <d v="2021-10-16T00:00:00"/>
    <n v="14"/>
    <d v="2021-10-25T00:00:00"/>
    <n v="23"/>
    <n v="5705"/>
    <s v="Bills not attached"/>
    <s v="Bill"/>
    <s v="Saturday"/>
    <s v="Saturday"/>
    <s v="Monday"/>
    <x v="0"/>
  </r>
  <r>
    <n v="68"/>
    <n v="15464"/>
    <x v="0"/>
    <x v="0"/>
    <d v="2021-10-02T00:00:00"/>
    <d v="2021-10-13T00:00:00"/>
    <n v="11"/>
    <d v="2021-10-19T00:00:00"/>
    <n v="17"/>
    <n v="4784"/>
    <s v="Bills not attached"/>
    <s v="Rob"/>
    <s v="Saturday"/>
    <s v="Wednesday"/>
    <s v="Tuesday"/>
    <x v="0"/>
  </r>
  <r>
    <n v="87"/>
    <n v="13325"/>
    <x v="1"/>
    <x v="1"/>
    <d v="2021-10-02T00:00:00"/>
    <d v="2021-10-16T00:00:00"/>
    <n v="14"/>
    <d v="2021-10-21T00:00:00"/>
    <n v="19"/>
    <n v="3111"/>
    <s v="Incomplete forms"/>
    <s v="Rob"/>
    <s v="Saturday"/>
    <s v="Saturday"/>
    <s v="Thursday"/>
    <x v="0"/>
  </r>
  <r>
    <n v="116"/>
    <n v="17820"/>
    <x v="0"/>
    <x v="1"/>
    <d v="2021-10-02T00:00:00"/>
    <d v="2021-10-13T00:00:00"/>
    <n v="11"/>
    <d v="2021-10-23T00:00:00"/>
    <n v="21"/>
    <n v="5861"/>
    <s v="Bills not attached"/>
    <s v="Bill"/>
    <s v="Saturday"/>
    <s v="Wednesday"/>
    <s v="Saturday"/>
    <x v="0"/>
  </r>
  <r>
    <n v="119"/>
    <n v="10368"/>
    <x v="2"/>
    <x v="0"/>
    <d v="2021-10-02T00:00:00"/>
    <d v="2021-10-14T00:00:00"/>
    <n v="12"/>
    <d v="2021-10-18T00:00:00"/>
    <n v="16"/>
    <n v="5992"/>
    <s v="Others"/>
    <s v="Rob"/>
    <s v="Saturday"/>
    <s v="Thursday"/>
    <s v="Monday"/>
    <x v="0"/>
  </r>
  <r>
    <n v="140"/>
    <n v="19333"/>
    <x v="0"/>
    <x v="1"/>
    <d v="2021-10-03T00:00:00"/>
    <d v="2021-10-14T00:00:00"/>
    <n v="11"/>
    <d v="2021-10-23T00:00:00"/>
    <n v="20"/>
    <n v="6152"/>
    <s v="Bills not attached"/>
    <s v="Rob"/>
    <s v="Sunday"/>
    <s v="Thursday"/>
    <s v="Saturday"/>
    <x v="0"/>
  </r>
  <r>
    <n v="147"/>
    <n v="13971"/>
    <x v="2"/>
    <x v="0"/>
    <d v="2021-10-03T00:00:00"/>
    <d v="2021-10-15T00:00:00"/>
    <n v="12"/>
    <d v="2021-10-26T00:00:00"/>
    <n v="23"/>
    <n v="6072"/>
    <s v="Bills not attached"/>
    <s v="Bill"/>
    <s v="Sunday"/>
    <s v="Friday"/>
    <s v="Tuesday"/>
    <x v="0"/>
  </r>
  <r>
    <n v="150"/>
    <n v="11591"/>
    <x v="1"/>
    <x v="0"/>
    <d v="2021-10-05T00:00:00"/>
    <d v="2021-10-18T00:00:00"/>
    <n v="13"/>
    <d v="2021-10-25T00:00:00"/>
    <n v="20"/>
    <n v="7716"/>
    <s v="Bills not attached"/>
    <s v="Rob"/>
    <s v="Tuesday"/>
    <s v="Monday"/>
    <s v="Monday"/>
    <x v="0"/>
  </r>
  <r>
    <n v="152"/>
    <n v="12518"/>
    <x v="2"/>
    <x v="1"/>
    <d v="2021-10-05T00:00:00"/>
    <d v="2021-10-14T00:00:00"/>
    <n v="9"/>
    <d v="2021-10-20T00:00:00"/>
    <n v="15"/>
    <n v="6503"/>
    <s v="Direct payment"/>
    <s v="Rob"/>
    <s v="Tuesday"/>
    <s v="Thursday"/>
    <s v="Wednesday"/>
    <x v="1"/>
  </r>
  <r>
    <n v="156"/>
    <n v="18428"/>
    <x v="3"/>
    <x v="1"/>
    <d v="2021-10-06T00:00:00"/>
    <d v="2021-10-19T00:00:00"/>
    <n v="13"/>
    <d v="2021-10-24T00:00:00"/>
    <n v="18"/>
    <n v="4688"/>
    <s v="Incomplete forms"/>
    <s v="Rob"/>
    <s v="Wednesday"/>
    <s v="Tuesday"/>
    <s v="Sunday"/>
    <x v="0"/>
  </r>
  <r>
    <n v="172"/>
    <n v="15113"/>
    <x v="0"/>
    <x v="1"/>
    <d v="2021-10-06T00:00:00"/>
    <d v="2021-10-21T00:00:00"/>
    <n v="15"/>
    <d v="2021-10-25T00:00:00"/>
    <n v="19"/>
    <n v="4214"/>
    <s v="Bills not attached"/>
    <s v="Rob"/>
    <s v="Wednesday"/>
    <s v="Thursday"/>
    <s v="Monday"/>
    <x v="0"/>
  </r>
  <r>
    <n v="194"/>
    <n v="15478"/>
    <x v="0"/>
    <x v="1"/>
    <d v="2021-10-06T00:00:00"/>
    <d v="2021-10-28T00:00:00"/>
    <n v="22"/>
    <d v="2021-11-06T00:00:00"/>
    <n v="31"/>
    <n v="5701"/>
    <s v="Bills not attached"/>
    <s v="Bill"/>
    <s v="Wednesday"/>
    <s v="Thursday"/>
    <s v="Saturday"/>
    <x v="0"/>
  </r>
  <r>
    <n v="219"/>
    <n v="18055"/>
    <x v="3"/>
    <x v="1"/>
    <d v="2021-10-07T00:00:00"/>
    <d v="2021-10-19T00:00:00"/>
    <n v="12"/>
    <d v="2021-10-27T00:00:00"/>
    <n v="20"/>
    <n v="7083"/>
    <s v="Bills not attached"/>
    <s v="Rob"/>
    <s v="Thursday"/>
    <s v="Tuesday"/>
    <s v="Wednesday"/>
    <x v="0"/>
  </r>
  <r>
    <n v="234"/>
    <n v="19590"/>
    <x v="1"/>
    <x v="1"/>
    <d v="2021-10-07T00:00:00"/>
    <d v="2021-10-15T00:00:00"/>
    <n v="8"/>
    <d v="2021-10-19T00:00:00"/>
    <n v="12"/>
    <n v="4053"/>
    <s v="Direct payment"/>
    <s v="Rob"/>
    <s v="Thursday"/>
    <s v="Friday"/>
    <s v="Tuesday"/>
    <x v="1"/>
  </r>
  <r>
    <n v="249"/>
    <n v="12280"/>
    <x v="3"/>
    <x v="1"/>
    <d v="2021-10-08T00:00:00"/>
    <d v="2021-10-18T00:00:00"/>
    <n v="10"/>
    <d v="2021-10-21T00:00:00"/>
    <n v="13"/>
    <n v="4440"/>
    <s v="Bills not attached"/>
    <s v="Rob"/>
    <s v="Friday"/>
    <s v="Monday"/>
    <s v="Thursday"/>
    <x v="1"/>
  </r>
  <r>
    <n v="261"/>
    <n v="19017"/>
    <x v="0"/>
    <x v="1"/>
    <d v="2021-10-08T00:00:00"/>
    <d v="2021-10-14T00:00:00"/>
    <n v="6"/>
    <d v="2021-10-16T00:00:00"/>
    <n v="8"/>
    <n v="5904"/>
    <s v="Bills not attached"/>
    <s v="Rob"/>
    <s v="Friday"/>
    <s v="Thursday"/>
    <s v="Saturday"/>
    <x v="1"/>
  </r>
  <r>
    <n v="271"/>
    <n v="10478"/>
    <x v="2"/>
    <x v="1"/>
    <d v="2021-10-08T00:00:00"/>
    <d v="2021-10-18T00:00:00"/>
    <n v="10"/>
    <d v="2021-10-25T00:00:00"/>
    <n v="17"/>
    <n v="6384"/>
    <s v="Bills not attached"/>
    <s v="Rob"/>
    <s v="Friday"/>
    <s v="Monday"/>
    <s v="Monday"/>
    <x v="0"/>
  </r>
  <r>
    <n v="274"/>
    <n v="10537"/>
    <x v="1"/>
    <x v="1"/>
    <d v="2021-10-08T00:00:00"/>
    <d v="2021-10-26T00:00:00"/>
    <n v="18"/>
    <d v="2021-11-04T00:00:00"/>
    <n v="27"/>
    <n v="7792"/>
    <s v="Incomplete forms"/>
    <s v="Bill"/>
    <s v="Friday"/>
    <s v="Tuesday"/>
    <s v="Thursday"/>
    <x v="0"/>
  </r>
  <r>
    <n v="278"/>
    <n v="19113"/>
    <x v="3"/>
    <x v="0"/>
    <d v="2021-10-08T00:00:00"/>
    <d v="2021-10-22T00:00:00"/>
    <n v="14"/>
    <d v="2021-10-26T00:00:00"/>
    <n v="18"/>
    <n v="4331"/>
    <s v="Bills not attached"/>
    <s v="Rob"/>
    <s v="Friday"/>
    <s v="Friday"/>
    <s v="Tuesday"/>
    <x v="0"/>
  </r>
  <r>
    <n v="278"/>
    <n v="15753"/>
    <x v="2"/>
    <x v="0"/>
    <d v="2021-10-08T00:00:00"/>
    <d v="2021-10-20T00:00:00"/>
    <n v="12"/>
    <d v="2021-10-27T00:00:00"/>
    <n v="19"/>
    <n v="4923"/>
    <s v="Direct payment"/>
    <s v="Rob"/>
    <s v="Friday"/>
    <s v="Wednesday"/>
    <s v="Wednesday"/>
    <x v="0"/>
  </r>
  <r>
    <n v="280"/>
    <n v="13160"/>
    <x v="3"/>
    <x v="1"/>
    <d v="2021-10-08T00:00:00"/>
    <d v="2021-10-19T00:00:00"/>
    <n v="11"/>
    <d v="2021-10-27T00:00:00"/>
    <n v="19"/>
    <n v="6676"/>
    <s v="Bills not attached"/>
    <s v="Rob"/>
    <s v="Friday"/>
    <s v="Tuesday"/>
    <s v="Wednesday"/>
    <x v="0"/>
  </r>
  <r>
    <n v="286"/>
    <n v="19293"/>
    <x v="3"/>
    <x v="0"/>
    <d v="2021-10-08T00:00:00"/>
    <d v="2021-10-19T00:00:00"/>
    <n v="11"/>
    <d v="2021-10-23T00:00:00"/>
    <n v="15"/>
    <n v="7005"/>
    <s v="Incomplete forms"/>
    <s v="Rob"/>
    <s v="Friday"/>
    <s v="Tuesday"/>
    <s v="Saturday"/>
    <x v="1"/>
  </r>
  <r>
    <n v="287"/>
    <n v="17220"/>
    <x v="0"/>
    <x v="0"/>
    <d v="2021-10-08T00:00:00"/>
    <d v="2021-10-23T00:00:00"/>
    <n v="15"/>
    <d v="2021-11-01T00:00:00"/>
    <n v="24"/>
    <n v="4848"/>
    <s v="Incomplete forms"/>
    <s v="Bill"/>
    <s v="Friday"/>
    <s v="Saturday"/>
    <s v="Monday"/>
    <x v="0"/>
  </r>
  <r>
    <n v="289"/>
    <n v="13932"/>
    <x v="3"/>
    <x v="0"/>
    <d v="2021-10-09T00:00:00"/>
    <d v="2021-10-28T00:00:00"/>
    <n v="19"/>
    <d v="2021-11-04T00:00:00"/>
    <n v="26"/>
    <n v="5379"/>
    <s v="Bills not attached"/>
    <s v="Bill"/>
    <s v="Saturday"/>
    <s v="Thursday"/>
    <s v="Thursday"/>
    <x v="0"/>
  </r>
  <r>
    <n v="292"/>
    <n v="11470"/>
    <x v="2"/>
    <x v="1"/>
    <d v="2021-10-09T00:00:00"/>
    <d v="2021-10-24T00:00:00"/>
    <n v="15"/>
    <d v="2021-10-31T00:00:00"/>
    <n v="22"/>
    <n v="3925"/>
    <s v="Incomplete forms"/>
    <s v="Rob"/>
    <s v="Saturday"/>
    <s v="Sunday"/>
    <s v="Sunday"/>
    <x v="0"/>
  </r>
  <r>
    <n v="296"/>
    <n v="12042"/>
    <x v="3"/>
    <x v="0"/>
    <d v="2021-10-09T00:00:00"/>
    <d v="2021-10-24T00:00:00"/>
    <n v="15"/>
    <d v="2021-10-28T00:00:00"/>
    <n v="19"/>
    <n v="1349"/>
    <s v="Bills not attached"/>
    <s v="Rob"/>
    <s v="Saturday"/>
    <s v="Sunday"/>
    <s v="Thursday"/>
    <x v="0"/>
  </r>
  <r>
    <n v="297"/>
    <n v="18355"/>
    <x v="0"/>
    <x v="0"/>
    <d v="2021-10-10T00:00:00"/>
    <d v="2021-10-25T00:00:00"/>
    <n v="15"/>
    <d v="2021-10-29T00:00:00"/>
    <n v="19"/>
    <n v="6403"/>
    <s v="Direct payment"/>
    <s v="Rob"/>
    <s v="Sunday"/>
    <s v="Monday"/>
    <s v="Friday"/>
    <x v="0"/>
  </r>
  <r>
    <n v="299"/>
    <n v="17639"/>
    <x v="2"/>
    <x v="1"/>
    <d v="2021-10-10T00:00:00"/>
    <d v="2021-10-26T00:00:00"/>
    <n v="16"/>
    <d v="2021-11-04T00:00:00"/>
    <n v="25"/>
    <n v="8841"/>
    <s v="Incomplete forms"/>
    <s v="Bill"/>
    <s v="Sunday"/>
    <s v="Tuesday"/>
    <s v="Thursday"/>
    <x v="0"/>
  </r>
  <r>
    <n v="309"/>
    <n v="12051"/>
    <x v="1"/>
    <x v="0"/>
    <d v="2021-10-10T00:00:00"/>
    <d v="2021-10-22T00:00:00"/>
    <n v="12"/>
    <d v="2021-10-26T00:00:00"/>
    <n v="16"/>
    <n v="2814"/>
    <s v="Bills not attached"/>
    <s v="Rob"/>
    <s v="Sunday"/>
    <s v="Friday"/>
    <s v="Tuesday"/>
    <x v="0"/>
  </r>
  <r>
    <n v="323"/>
    <n v="15448"/>
    <x v="1"/>
    <x v="0"/>
    <d v="2021-10-10T00:00:00"/>
    <d v="2021-10-26T00:00:00"/>
    <n v="16"/>
    <d v="2021-11-03T00:00:00"/>
    <n v="24"/>
    <n v="2406"/>
    <s v="Not approved"/>
    <s v="Bill"/>
    <s v="Sunday"/>
    <s v="Tuesday"/>
    <s v="Wednesday"/>
    <x v="0"/>
  </r>
  <r>
    <n v="345"/>
    <n v="18206"/>
    <x v="0"/>
    <x v="1"/>
    <d v="2021-10-11T00:00:00"/>
    <d v="2021-10-21T00:00:00"/>
    <n v="10"/>
    <d v="2021-10-29T00:00:00"/>
    <n v="18"/>
    <n v="3118"/>
    <s v="Others"/>
    <s v="Rob"/>
    <s v="Monday"/>
    <s v="Thursday"/>
    <s v="Friday"/>
    <x v="0"/>
  </r>
  <r>
    <n v="363"/>
    <n v="11513"/>
    <x v="3"/>
    <x v="0"/>
    <d v="2021-10-11T00:00:00"/>
    <d v="2021-10-20T00:00:00"/>
    <n v="9"/>
    <d v="2021-10-26T00:00:00"/>
    <n v="15"/>
    <n v="6334"/>
    <s v="Incomplete forms"/>
    <s v="Rob"/>
    <s v="Monday"/>
    <s v="Wednesday"/>
    <s v="Tuesday"/>
    <x v="1"/>
  </r>
  <r>
    <n v="377"/>
    <n v="15652"/>
    <x v="2"/>
    <x v="1"/>
    <d v="2021-10-11T00:00:00"/>
    <d v="2021-10-23T00:00:00"/>
    <n v="12"/>
    <d v="2021-10-31T00:00:00"/>
    <n v="20"/>
    <n v="7798"/>
    <s v="Incomplete forms"/>
    <s v="Rob"/>
    <s v="Monday"/>
    <s v="Saturday"/>
    <s v="Sunday"/>
    <x v="0"/>
  </r>
  <r>
    <n v="377"/>
    <n v="13108"/>
    <x v="1"/>
    <x v="0"/>
    <d v="2021-10-12T00:00:00"/>
    <d v="2021-10-31T00:00:00"/>
    <n v="19"/>
    <d v="2021-11-08T00:00:00"/>
    <n v="27"/>
    <n v="4713"/>
    <s v="Others"/>
    <s v="Bill"/>
    <s v="Tuesday"/>
    <s v="Sunday"/>
    <s v="Monday"/>
    <x v="0"/>
  </r>
  <r>
    <n v="379"/>
    <n v="13294"/>
    <x v="1"/>
    <x v="1"/>
    <d v="2021-10-13T00:00:00"/>
    <d v="2021-10-24T00:00:00"/>
    <n v="11"/>
    <d v="2021-10-27T00:00:00"/>
    <n v="14"/>
    <n v="6621"/>
    <s v="Direct payment"/>
    <s v="Rob"/>
    <s v="Wednesday"/>
    <s v="Sunday"/>
    <s v="Wednesday"/>
    <x v="1"/>
  </r>
  <r>
    <n v="408"/>
    <n v="14294"/>
    <x v="2"/>
    <x v="1"/>
    <d v="2021-10-13T00:00:00"/>
    <d v="2021-10-25T00:00:00"/>
    <n v="12"/>
    <d v="2021-10-31T00:00:00"/>
    <n v="18"/>
    <n v="6732"/>
    <s v="Incomplete forms"/>
    <s v="Rob"/>
    <s v="Wednesday"/>
    <s v="Monday"/>
    <s v="Sunday"/>
    <x v="0"/>
  </r>
  <r>
    <n v="413"/>
    <n v="13074"/>
    <x v="3"/>
    <x v="1"/>
    <d v="2021-10-13T00:00:00"/>
    <d v="2021-10-31T00:00:00"/>
    <n v="18"/>
    <d v="2021-11-05T00:00:00"/>
    <n v="23"/>
    <n v="5259"/>
    <s v="Bills not attached"/>
    <s v="Bill"/>
    <s v="Wednesday"/>
    <s v="Sunday"/>
    <s v="Friday"/>
    <x v="0"/>
  </r>
  <r>
    <n v="414"/>
    <n v="14385"/>
    <x v="3"/>
    <x v="1"/>
    <d v="2021-10-14T00:00:00"/>
    <d v="2021-10-29T00:00:00"/>
    <n v="15"/>
    <d v="2021-11-03T00:00:00"/>
    <n v="20"/>
    <n v="6790"/>
    <s v="Incomplete forms"/>
    <s v="Rob"/>
    <s v="Thursday"/>
    <s v="Friday"/>
    <s v="Wednesday"/>
    <x v="0"/>
  </r>
  <r>
    <n v="427"/>
    <n v="16299"/>
    <x v="1"/>
    <x v="1"/>
    <d v="2021-10-14T00:00:00"/>
    <d v="2021-10-27T00:00:00"/>
    <n v="13"/>
    <d v="2021-11-01T00:00:00"/>
    <n v="18"/>
    <n v="5215"/>
    <s v="Bills not attached"/>
    <s v="Rob"/>
    <s v="Thursday"/>
    <s v="Wednesday"/>
    <s v="Monday"/>
    <x v="0"/>
  </r>
  <r>
    <n v="431"/>
    <n v="16512"/>
    <x v="1"/>
    <x v="1"/>
    <d v="2021-10-15T00:00:00"/>
    <d v="2021-10-29T00:00:00"/>
    <n v="14"/>
    <d v="2021-11-02T00:00:00"/>
    <n v="18"/>
    <n v="3905"/>
    <s v="Bills not attached"/>
    <s v="Rob"/>
    <s v="Friday"/>
    <s v="Friday"/>
    <s v="Tuesday"/>
    <x v="0"/>
  </r>
  <r>
    <n v="437"/>
    <n v="17388"/>
    <x v="1"/>
    <x v="1"/>
    <d v="2021-10-15T00:00:00"/>
    <d v="2021-10-23T00:00:00"/>
    <n v="8"/>
    <d v="2021-10-31T00:00:00"/>
    <n v="16"/>
    <n v="6930"/>
    <s v="Not approved"/>
    <s v="Rob"/>
    <s v="Friday"/>
    <s v="Saturday"/>
    <s v="Sunday"/>
    <x v="0"/>
  </r>
  <r>
    <n v="438"/>
    <n v="10250"/>
    <x v="2"/>
    <x v="0"/>
    <d v="2021-10-15T00:00:00"/>
    <d v="2021-10-29T00:00:00"/>
    <n v="14"/>
    <d v="2021-11-04T00:00:00"/>
    <n v="20"/>
    <n v="4651"/>
    <s v="Incomplete forms"/>
    <s v="Rob"/>
    <s v="Friday"/>
    <s v="Friday"/>
    <s v="Thursday"/>
    <x v="0"/>
  </r>
  <r>
    <n v="456"/>
    <n v="15335"/>
    <x v="1"/>
    <x v="1"/>
    <d v="2021-10-15T00:00:00"/>
    <d v="2021-11-03T00:00:00"/>
    <n v="19"/>
    <d v="2021-11-09T00:00:00"/>
    <n v="25"/>
    <n v="7808"/>
    <s v="Not approved"/>
    <s v="Bill"/>
    <s v="Friday"/>
    <s v="Wednesday"/>
    <s v="Tuesday"/>
    <x v="0"/>
  </r>
  <r>
    <n v="458"/>
    <n v="11292"/>
    <x v="1"/>
    <x v="0"/>
    <d v="2021-10-16T00:00:00"/>
    <d v="2021-10-31T00:00:00"/>
    <n v="15"/>
    <d v="2021-11-08T00:00:00"/>
    <n v="23"/>
    <n v="5432"/>
    <s v="Clarifications needed"/>
    <s v="Bill"/>
    <s v="Saturday"/>
    <s v="Sunday"/>
    <s v="Monday"/>
    <x v="0"/>
  </r>
  <r>
    <n v="482"/>
    <n v="11351"/>
    <x v="0"/>
    <x v="1"/>
    <d v="2021-10-16T00:00:00"/>
    <d v="2021-10-31T00:00:00"/>
    <n v="15"/>
    <d v="2021-11-05T00:00:00"/>
    <n v="20"/>
    <n v="3603"/>
    <s v="Clarifications needed"/>
    <s v="Rob"/>
    <s v="Saturday"/>
    <s v="Sunday"/>
    <s v="Friday"/>
    <x v="0"/>
  </r>
  <r>
    <n v="491"/>
    <n v="16522"/>
    <x v="3"/>
    <x v="0"/>
    <d v="2021-10-16T00:00:00"/>
    <d v="2021-10-27T00:00:00"/>
    <n v="11"/>
    <d v="2021-10-31T00:00:00"/>
    <n v="15"/>
    <n v="7998"/>
    <s v="Bills not attached"/>
    <s v="Rob"/>
    <s v="Saturday"/>
    <s v="Wednesday"/>
    <s v="Sunday"/>
    <x v="1"/>
  </r>
  <r>
    <n v="509"/>
    <n v="13129"/>
    <x v="3"/>
    <x v="1"/>
    <d v="2021-10-16T00:00:00"/>
    <d v="2021-10-29T00:00:00"/>
    <n v="13"/>
    <d v="2021-11-02T00:00:00"/>
    <n v="17"/>
    <n v="1403"/>
    <s v="Incomplete forms"/>
    <s v="Rob"/>
    <s v="Saturday"/>
    <s v="Friday"/>
    <s v="Tuesday"/>
    <x v="0"/>
  </r>
  <r>
    <n v="513"/>
    <n v="13436"/>
    <x v="2"/>
    <x v="1"/>
    <d v="2021-10-17T00:00:00"/>
    <d v="2021-10-27T00:00:00"/>
    <n v="10"/>
    <d v="2021-11-01T00:00:00"/>
    <n v="15"/>
    <n v="6516"/>
    <s v="Incomplete forms"/>
    <s v="Rob"/>
    <s v="Sunday"/>
    <s v="Wednesday"/>
    <s v="Monday"/>
    <x v="1"/>
  </r>
  <r>
    <n v="515"/>
    <n v="13919"/>
    <x v="1"/>
    <x v="1"/>
    <d v="2021-10-17T00:00:00"/>
    <d v="2021-11-04T00:00:00"/>
    <n v="18"/>
    <d v="2021-11-09T00:00:00"/>
    <n v="23"/>
    <n v="1625"/>
    <s v="Bills not attached"/>
    <s v="Bill"/>
    <s v="Sunday"/>
    <s v="Thursday"/>
    <s v="Tuesday"/>
    <x v="0"/>
  </r>
  <r>
    <n v="519"/>
    <n v="12151"/>
    <x v="3"/>
    <x v="0"/>
    <d v="2021-10-17T00:00:00"/>
    <d v="2021-10-29T00:00:00"/>
    <n v="12"/>
    <d v="2021-11-08T00:00:00"/>
    <n v="22"/>
    <n v="5921"/>
    <s v="Incomplete forms"/>
    <s v="Bill"/>
    <s v="Sunday"/>
    <s v="Friday"/>
    <s v="Monday"/>
    <x v="0"/>
  </r>
  <r>
    <n v="548"/>
    <n v="16772"/>
    <x v="0"/>
    <x v="1"/>
    <d v="2021-10-17T00:00:00"/>
    <d v="2021-11-03T00:00:00"/>
    <n v="17"/>
    <d v="2021-11-12T00:00:00"/>
    <n v="26"/>
    <n v="6597"/>
    <s v="Incomplete forms"/>
    <s v="Bill"/>
    <s v="Sunday"/>
    <s v="Wednesday"/>
    <s v="Friday"/>
    <x v="0"/>
  </r>
  <r>
    <n v="548"/>
    <n v="15472"/>
    <x v="3"/>
    <x v="0"/>
    <d v="2021-10-18T00:00:00"/>
    <d v="2021-11-01T00:00:00"/>
    <n v="14"/>
    <d v="2021-11-05T00:00:00"/>
    <n v="18"/>
    <n v="3556"/>
    <s v="Bills not attached"/>
    <s v="Rob"/>
    <s v="Monday"/>
    <s v="Monday"/>
    <s v="Friday"/>
    <x v="0"/>
  </r>
  <r>
    <n v="556"/>
    <n v="13351"/>
    <x v="3"/>
    <x v="0"/>
    <d v="2021-10-18T00:00:00"/>
    <d v="2021-11-08T00:00:00"/>
    <n v="21"/>
    <d v="2021-11-16T00:00:00"/>
    <n v="29"/>
    <n v="5442"/>
    <s v="Bills not attached"/>
    <s v="Bill"/>
    <s v="Monday"/>
    <s v="Monday"/>
    <s v="Tuesday"/>
    <x v="0"/>
  </r>
  <r>
    <n v="558"/>
    <n v="18220"/>
    <x v="3"/>
    <x v="1"/>
    <d v="2021-10-18T00:00:00"/>
    <d v="2021-11-02T00:00:00"/>
    <n v="15"/>
    <d v="2021-11-12T00:00:00"/>
    <n v="25"/>
    <n v="5144"/>
    <s v="Direct payment"/>
    <s v="Bill"/>
    <s v="Monday"/>
    <s v="Tuesday"/>
    <s v="Friday"/>
    <x v="0"/>
  </r>
  <r>
    <n v="576"/>
    <n v="10658"/>
    <x v="3"/>
    <x v="0"/>
    <d v="2021-10-18T00:00:00"/>
    <d v="2021-10-29T00:00:00"/>
    <n v="11"/>
    <d v="2021-11-08T00:00:00"/>
    <n v="21"/>
    <n v="8212"/>
    <s v="Not approved"/>
    <s v="Bill"/>
    <s v="Monday"/>
    <s v="Friday"/>
    <s v="Monday"/>
    <x v="0"/>
  </r>
  <r>
    <n v="590"/>
    <n v="12165"/>
    <x v="0"/>
    <x v="1"/>
    <d v="2021-10-18T00:00:00"/>
    <d v="2021-11-02T00:00:00"/>
    <n v="15"/>
    <d v="2021-11-08T00:00:00"/>
    <n v="21"/>
    <n v="4433"/>
    <s v="Bills not attached"/>
    <s v="Bill"/>
    <s v="Monday"/>
    <s v="Tuesday"/>
    <s v="Monday"/>
    <x v="0"/>
  </r>
  <r>
    <n v="592"/>
    <n v="19262"/>
    <x v="0"/>
    <x v="1"/>
    <d v="2021-10-19T00:00:00"/>
    <d v="2021-10-29T00:00:00"/>
    <n v="10"/>
    <d v="2021-11-05T00:00:00"/>
    <n v="17"/>
    <n v="2585"/>
    <s v="Bills not attached"/>
    <s v="Rob"/>
    <s v="Tuesday"/>
    <s v="Friday"/>
    <s v="Friday"/>
    <x v="0"/>
  </r>
  <r>
    <n v="601"/>
    <n v="16274"/>
    <x v="1"/>
    <x v="1"/>
    <d v="2021-10-19T00:00:00"/>
    <d v="2021-10-29T00:00:00"/>
    <n v="10"/>
    <d v="2021-11-04T00:00:00"/>
    <n v="16"/>
    <n v="9259"/>
    <s v="Incomplete forms"/>
    <s v="Rob"/>
    <s v="Tuesday"/>
    <s v="Friday"/>
    <s v="Thursday"/>
    <x v="0"/>
  </r>
  <r>
    <n v="626"/>
    <n v="11135"/>
    <x v="1"/>
    <x v="1"/>
    <d v="2021-10-19T00:00:00"/>
    <d v="2021-11-02T00:00:00"/>
    <n v="14"/>
    <d v="2021-11-08T00:00:00"/>
    <n v="20"/>
    <n v="6742"/>
    <s v="Bills not attached"/>
    <s v="Rob"/>
    <s v="Tuesday"/>
    <s v="Tuesday"/>
    <s v="Monday"/>
    <x v="0"/>
  </r>
  <r>
    <n v="637"/>
    <n v="16604"/>
    <x v="1"/>
    <x v="1"/>
    <d v="2021-10-19T00:00:00"/>
    <d v="2021-10-29T00:00:00"/>
    <n v="10"/>
    <d v="2021-11-04T00:00:00"/>
    <n v="16"/>
    <n v="4442"/>
    <s v="Bills not attached"/>
    <s v="Rob"/>
    <s v="Tuesday"/>
    <s v="Friday"/>
    <s v="Thursday"/>
    <x v="0"/>
  </r>
  <r>
    <n v="638"/>
    <n v="16513"/>
    <x v="1"/>
    <x v="0"/>
    <d v="2021-10-19T00:00:00"/>
    <d v="2021-11-01T00:00:00"/>
    <n v="13"/>
    <d v="2021-11-08T00:00:00"/>
    <n v="20"/>
    <n v="4046"/>
    <s v="Bills not attached"/>
    <s v="Rob"/>
    <s v="Tuesday"/>
    <s v="Monday"/>
    <s v="Monday"/>
    <x v="0"/>
  </r>
  <r>
    <n v="639"/>
    <n v="19775"/>
    <x v="3"/>
    <x v="1"/>
    <d v="2021-10-20T00:00:00"/>
    <d v="2021-11-02T00:00:00"/>
    <n v="13"/>
    <d v="2021-11-09T00:00:00"/>
    <n v="20"/>
    <n v="3508"/>
    <s v="Not approved"/>
    <s v="Rob"/>
    <s v="Wednesday"/>
    <s v="Tuesday"/>
    <s v="Tuesday"/>
    <x v="0"/>
  </r>
  <r>
    <n v="644"/>
    <n v="17602"/>
    <x v="1"/>
    <x v="0"/>
    <d v="2021-10-20T00:00:00"/>
    <d v="2021-10-31T00:00:00"/>
    <n v="11"/>
    <d v="2021-11-06T00:00:00"/>
    <n v="17"/>
    <n v="5838"/>
    <s v="Incomplete forms"/>
    <s v="Rob"/>
    <s v="Wednesday"/>
    <s v="Sunday"/>
    <s v="Saturday"/>
    <x v="0"/>
  </r>
  <r>
    <n v="650"/>
    <n v="18673"/>
    <x v="0"/>
    <x v="0"/>
    <d v="2021-10-20T00:00:00"/>
    <d v="2021-11-06T00:00:00"/>
    <n v="17"/>
    <d v="2021-11-12T00:00:00"/>
    <n v="23"/>
    <n v="3591"/>
    <s v="Bills not attached"/>
    <s v="Bill"/>
    <s v="Wednesday"/>
    <s v="Saturday"/>
    <s v="Friday"/>
    <x v="0"/>
  </r>
  <r>
    <n v="663"/>
    <n v="19034"/>
    <x v="2"/>
    <x v="1"/>
    <d v="2021-10-21T00:00:00"/>
    <d v="2021-11-04T00:00:00"/>
    <n v="14"/>
    <d v="2021-11-08T00:00:00"/>
    <n v="18"/>
    <n v="4725"/>
    <s v="Bills not attached"/>
    <s v="Rob"/>
    <s v="Thursday"/>
    <s v="Thursday"/>
    <s v="Monday"/>
    <x v="0"/>
  </r>
  <r>
    <n v="670"/>
    <n v="19666"/>
    <x v="2"/>
    <x v="0"/>
    <d v="2021-10-21T00:00:00"/>
    <d v="2021-11-07T00:00:00"/>
    <n v="17"/>
    <d v="2021-11-22T00:00:00"/>
    <n v="32"/>
    <n v="7249"/>
    <s v="Incomplete forms"/>
    <s v="Bill"/>
    <s v="Thursday"/>
    <s v="Sunday"/>
    <s v="Monday"/>
    <x v="0"/>
  </r>
  <r>
    <n v="670"/>
    <n v="10687"/>
    <x v="3"/>
    <x v="0"/>
    <d v="2021-10-22T00:00:00"/>
    <d v="2021-11-01T00:00:00"/>
    <n v="10"/>
    <d v="2021-11-11T00:00:00"/>
    <n v="20"/>
    <n v="5625"/>
    <s v="Bills not attached"/>
    <s v="Rob"/>
    <s v="Friday"/>
    <s v="Monday"/>
    <s v="Thursday"/>
    <x v="0"/>
  </r>
  <r>
    <n v="672"/>
    <n v="16743"/>
    <x v="3"/>
    <x v="0"/>
    <d v="2021-10-22T00:00:00"/>
    <d v="2021-11-12T00:00:00"/>
    <n v="21"/>
    <d v="2021-11-18T00:00:00"/>
    <n v="27"/>
    <n v="7023"/>
    <s v="Incomplete forms"/>
    <s v="Bill"/>
    <s v="Friday"/>
    <s v="Friday"/>
    <s v="Thursday"/>
    <x v="0"/>
  </r>
  <r>
    <n v="674"/>
    <n v="10895"/>
    <x v="2"/>
    <x v="0"/>
    <d v="2021-10-23T00:00:00"/>
    <d v="2021-11-07T00:00:00"/>
    <n v="15"/>
    <d v="2021-11-15T00:00:00"/>
    <n v="23"/>
    <n v="705"/>
    <s v="Bills not attached"/>
    <s v="Rob"/>
    <s v="Saturday"/>
    <s v="Sunday"/>
    <s v="Monday"/>
    <x v="0"/>
  </r>
  <r>
    <n v="679"/>
    <n v="10858"/>
    <x v="0"/>
    <x v="1"/>
    <d v="2021-10-23T00:00:00"/>
    <d v="2021-11-02T00:00:00"/>
    <n v="10"/>
    <d v="2021-11-09T00:00:00"/>
    <n v="17"/>
    <n v="8118"/>
    <s v="Incomplete forms"/>
    <s v="Rob"/>
    <s v="Saturday"/>
    <s v="Tuesday"/>
    <s v="Tuesday"/>
    <x v="0"/>
  </r>
  <r>
    <n v="717"/>
    <n v="19897"/>
    <x v="0"/>
    <x v="0"/>
    <d v="2021-10-23T00:00:00"/>
    <d v="2021-11-08T00:00:00"/>
    <n v="16"/>
    <d v="2021-11-13T00:00:00"/>
    <n v="21"/>
    <n v="1836"/>
    <s v="Not approved"/>
    <s v="Rob"/>
    <s v="Saturday"/>
    <s v="Monday"/>
    <s v="Saturday"/>
    <x v="0"/>
  </r>
  <r>
    <n v="724"/>
    <n v="19024"/>
    <x v="3"/>
    <x v="0"/>
    <d v="2021-10-24T00:00:00"/>
    <d v="2021-11-04T00:00:00"/>
    <n v="11"/>
    <d v="2021-11-11T00:00:00"/>
    <n v="18"/>
    <n v="5673"/>
    <s v="Bills not attached"/>
    <s v="Bill"/>
    <s v="Sunday"/>
    <s v="Thursday"/>
    <s v="Thursday"/>
    <x v="0"/>
  </r>
  <r>
    <n v="728"/>
    <n v="10943"/>
    <x v="3"/>
    <x v="0"/>
    <d v="2021-10-24T00:00:00"/>
    <d v="2021-11-02T00:00:00"/>
    <n v="9"/>
    <d v="2021-11-08T00:00:00"/>
    <n v="15"/>
    <n v="3930"/>
    <s v="Not approved"/>
    <s v="Bill"/>
    <s v="Sunday"/>
    <s v="Tuesday"/>
    <s v="Monday"/>
    <x v="1"/>
  </r>
  <r>
    <n v="761"/>
    <n v="12427"/>
    <x v="2"/>
    <x v="1"/>
    <d v="2021-10-24T00:00:00"/>
    <d v="2021-11-09T00:00:00"/>
    <n v="16"/>
    <d v="2021-11-16T00:00:00"/>
    <n v="23"/>
    <n v="5557"/>
    <s v="Incomplete forms"/>
    <s v="Rob"/>
    <s v="Sunday"/>
    <s v="Tuesday"/>
    <s v="Tuesday"/>
    <x v="0"/>
  </r>
  <r>
    <n v="767"/>
    <n v="11456"/>
    <x v="2"/>
    <x v="0"/>
    <d v="2021-10-24T00:00:00"/>
    <d v="2021-11-11T00:00:00"/>
    <n v="18"/>
    <d v="2021-11-19T00:00:00"/>
    <n v="26"/>
    <n v="5844"/>
    <s v="Bills not attached"/>
    <s v="Rob"/>
    <s v="Sunday"/>
    <s v="Thursday"/>
    <s v="Friday"/>
    <x v="0"/>
  </r>
  <r>
    <n v="767"/>
    <n v="18292"/>
    <x v="1"/>
    <x v="1"/>
    <d v="2021-10-25T00:00:00"/>
    <d v="2021-11-09T00:00:00"/>
    <n v="15"/>
    <d v="2021-11-14T00:00:00"/>
    <n v="20"/>
    <n v="5425"/>
    <s v="Incomplete forms"/>
    <s v="Rob"/>
    <s v="Monday"/>
    <s v="Tuesday"/>
    <s v="Sunday"/>
    <x v="0"/>
  </r>
  <r>
    <n v="774"/>
    <n v="10598"/>
    <x v="1"/>
    <x v="1"/>
    <d v="2021-10-25T00:00:00"/>
    <d v="2021-11-04T00:00:00"/>
    <n v="10"/>
    <d v="2021-11-11T00:00:00"/>
    <n v="17"/>
    <n v="6005"/>
    <s v="Bills not attached"/>
    <s v="Bill"/>
    <s v="Monday"/>
    <s v="Thursday"/>
    <s v="Thursday"/>
    <x v="0"/>
  </r>
  <r>
    <n v="782"/>
    <n v="12731"/>
    <x v="1"/>
    <x v="1"/>
    <d v="2021-10-26T00:00:00"/>
    <d v="2021-11-08T00:00:00"/>
    <n v="13"/>
    <d v="2021-11-14T00:00:00"/>
    <n v="19"/>
    <n v="7381"/>
    <s v="Incomplete forms"/>
    <s v="Rob"/>
    <s v="Tuesday"/>
    <s v="Monday"/>
    <s v="Sunday"/>
    <x v="0"/>
  </r>
  <r>
    <n v="784"/>
    <n v="17539"/>
    <x v="3"/>
    <x v="1"/>
    <d v="2021-10-27T00:00:00"/>
    <d v="2021-11-15T00:00:00"/>
    <n v="19"/>
    <d v="2021-11-24T00:00:00"/>
    <n v="28"/>
    <n v="6001"/>
    <s v="Bills not attached"/>
    <s v="Bill"/>
    <s v="Wednesday"/>
    <s v="Monday"/>
    <s v="Wednesday"/>
    <x v="0"/>
  </r>
  <r>
    <n v="791"/>
    <n v="18321"/>
    <x v="2"/>
    <x v="0"/>
    <d v="2021-10-27T00:00:00"/>
    <d v="2021-11-10T00:00:00"/>
    <n v="14"/>
    <d v="2021-11-22T00:00:00"/>
    <n v="26"/>
    <n v="4564"/>
    <s v="Incomplete forms"/>
    <s v="Bill"/>
    <s v="Wednesday"/>
    <s v="Wednesday"/>
    <s v="Monday"/>
    <x v="0"/>
  </r>
  <r>
    <n v="803"/>
    <n v="18057"/>
    <x v="3"/>
    <x v="0"/>
    <d v="2021-10-27T00:00:00"/>
    <d v="2021-11-08T00:00:00"/>
    <n v="12"/>
    <d v="2021-11-17T00:00:00"/>
    <n v="21"/>
    <n v="4616"/>
    <s v="Bills not attached"/>
    <s v="Rob"/>
    <s v="Wednesday"/>
    <s v="Monday"/>
    <s v="Wednesday"/>
    <x v="0"/>
  </r>
  <r>
    <n v="805"/>
    <n v="18585"/>
    <x v="0"/>
    <x v="1"/>
    <d v="2021-10-28T00:00:00"/>
    <d v="2021-11-10T00:00:00"/>
    <n v="13"/>
    <d v="2021-11-16T00:00:00"/>
    <n v="19"/>
    <n v="5188"/>
    <s v="Bills not attached"/>
    <s v="Rob"/>
    <s v="Thursday"/>
    <s v="Wednesday"/>
    <s v="Tuesday"/>
    <x v="0"/>
  </r>
  <r>
    <n v="814"/>
    <n v="16325"/>
    <x v="2"/>
    <x v="1"/>
    <d v="2021-10-28T00:00:00"/>
    <d v="2021-11-14T00:00:00"/>
    <n v="17"/>
    <d v="2021-11-20T00:00:00"/>
    <n v="23"/>
    <n v="2721"/>
    <s v="Bills not attached"/>
    <s v="Rob"/>
    <s v="Thursday"/>
    <s v="Sunday"/>
    <s v="Saturday"/>
    <x v="0"/>
  </r>
  <r>
    <n v="816"/>
    <n v="12677"/>
    <x v="0"/>
    <x v="0"/>
    <d v="2021-10-28T00:00:00"/>
    <d v="2021-11-19T00:00:00"/>
    <n v="22"/>
    <d v="2021-11-26T00:00:00"/>
    <n v="29"/>
    <n v="3517"/>
    <s v="Bills not attached"/>
    <s v="Bill"/>
    <s v="Thursday"/>
    <s v="Friday"/>
    <s v="Friday"/>
    <x v="0"/>
  </r>
  <r>
    <n v="830"/>
    <n v="12693"/>
    <x v="2"/>
    <x v="1"/>
    <d v="2021-10-28T00:00:00"/>
    <d v="2021-11-14T00:00:00"/>
    <n v="17"/>
    <d v="2021-11-19T00:00:00"/>
    <n v="22"/>
    <n v="5775"/>
    <s v="Bills not attached"/>
    <s v="Rob"/>
    <s v="Thursday"/>
    <s v="Sunday"/>
    <s v="Friday"/>
    <x v="0"/>
  </r>
  <r>
    <n v="840"/>
    <n v="16453"/>
    <x v="0"/>
    <x v="0"/>
    <d v="2021-10-28T00:00:00"/>
    <d v="2021-11-08T00:00:00"/>
    <n v="11"/>
    <d v="2021-11-19T00:00:00"/>
    <n v="22"/>
    <n v="3458"/>
    <s v="Incomplete forms"/>
    <s v="Rob"/>
    <s v="Thursday"/>
    <s v="Monday"/>
    <s v="Friday"/>
    <x v="0"/>
  </r>
  <r>
    <n v="845"/>
    <n v="14217"/>
    <x v="3"/>
    <x v="0"/>
    <d v="2021-10-29T00:00:00"/>
    <d v="2021-11-17T00:00:00"/>
    <n v="19"/>
    <d v="2021-11-23T00:00:00"/>
    <n v="25"/>
    <n v="9453"/>
    <s v="Not approved"/>
    <s v="Rob"/>
    <s v="Friday"/>
    <s v="Wednesday"/>
    <s v="Tuesday"/>
    <x v="0"/>
  </r>
  <r>
    <n v="862"/>
    <n v="13174"/>
    <x v="0"/>
    <x v="0"/>
    <d v="2021-10-29T00:00:00"/>
    <d v="2021-11-11T00:00:00"/>
    <n v="13"/>
    <d v="2021-11-18T00:00:00"/>
    <n v="20"/>
    <n v="4884"/>
    <s v="Bills not attached"/>
    <s v="Bill"/>
    <s v="Friday"/>
    <s v="Thursday"/>
    <s v="Thursday"/>
    <x v="0"/>
  </r>
  <r>
    <n v="899"/>
    <n v="17310"/>
    <x v="0"/>
    <x v="1"/>
    <d v="2021-10-29T00:00:00"/>
    <d v="2021-11-06T00:00:00"/>
    <n v="8"/>
    <d v="2021-11-11T00:00:00"/>
    <n v="13"/>
    <n v="4312"/>
    <s v="Bills not attached"/>
    <s v="Rob"/>
    <s v="Friday"/>
    <s v="Saturday"/>
    <s v="Thursday"/>
    <x v="1"/>
  </r>
  <r>
    <n v="916"/>
    <n v="17598"/>
    <x v="1"/>
    <x v="1"/>
    <d v="2021-10-30T00:00:00"/>
    <d v="2021-11-14T00:00:00"/>
    <n v="15"/>
    <d v="2021-11-21T00:00:00"/>
    <n v="22"/>
    <n v="5267"/>
    <s v="Direct payment"/>
    <s v="Rob"/>
    <s v="Saturday"/>
    <s v="Sunday"/>
    <s v="Sunday"/>
    <x v="0"/>
  </r>
  <r>
    <n v="920"/>
    <n v="12868"/>
    <x v="3"/>
    <x v="0"/>
    <d v="2021-10-30T00:00:00"/>
    <d v="2021-11-15T00:00:00"/>
    <n v="16"/>
    <d v="2021-11-21T00:00:00"/>
    <n v="22"/>
    <n v="5684"/>
    <s v="Incomplete forms"/>
    <s v="Bill"/>
    <s v="Saturday"/>
    <s v="Monday"/>
    <s v="Sunday"/>
    <x v="0"/>
  </r>
  <r>
    <n v="937"/>
    <n v="16766"/>
    <x v="1"/>
    <x v="0"/>
    <d v="2021-10-30T00:00:00"/>
    <d v="2021-11-05T00:00:00"/>
    <n v="6"/>
    <d v="2021-11-11T00:00:00"/>
    <n v="12"/>
    <n v="6563"/>
    <s v="Incomplete forms"/>
    <s v="Bill"/>
    <s v="Saturday"/>
    <s v="Friday"/>
    <s v="Thursday"/>
    <x v="1"/>
  </r>
  <r>
    <n v="939"/>
    <n v="13527"/>
    <x v="0"/>
    <x v="0"/>
    <d v="2021-10-30T00:00:00"/>
    <d v="2021-11-08T00:00:00"/>
    <n v="9"/>
    <d v="2021-11-15T00:00:00"/>
    <n v="16"/>
    <n v="1256"/>
    <s v="Direct payment"/>
    <s v="Rob"/>
    <s v="Saturday"/>
    <s v="Monday"/>
    <s v="Monday"/>
    <x v="0"/>
  </r>
  <r>
    <n v="959"/>
    <n v="11337"/>
    <x v="0"/>
    <x v="0"/>
    <d v="2021-10-31T00:00:00"/>
    <d v="2021-11-12T00:00:00"/>
    <n v="12"/>
    <d v="2021-11-24T00:00:00"/>
    <n v="24"/>
    <n v="6063"/>
    <s v="Bills not attached"/>
    <s v="Bill"/>
    <s v="Sunday"/>
    <s v="Friday"/>
    <s v="Wednesday"/>
    <x v="0"/>
  </r>
  <r>
    <n v="981"/>
    <n v="14895"/>
    <x v="0"/>
    <x v="1"/>
    <d v="2021-10-31T00:00:00"/>
    <d v="2021-11-18T00:00:00"/>
    <n v="18"/>
    <d v="2021-11-23T00:00:00"/>
    <n v="23"/>
    <n v="4601"/>
    <s v="Clarifications needed"/>
    <s v="Rob"/>
    <s v="Sunday"/>
    <s v="Thursday"/>
    <s v="Tuesday"/>
    <x v="0"/>
  </r>
  <r>
    <n v="994"/>
    <n v="12193"/>
    <x v="2"/>
    <x v="0"/>
    <d v="2021-10-31T00:00:00"/>
    <d v="2021-11-13T00:00:00"/>
    <n v="13"/>
    <d v="2021-11-24T00:00:00"/>
    <n v="24"/>
    <n v="8079"/>
    <s v="Bills not attached"/>
    <s v="Rob"/>
    <s v="Sunday"/>
    <s v="Saturday"/>
    <s v="Wednesday"/>
    <x v="0"/>
  </r>
  <r>
    <n v="996"/>
    <n v="16774"/>
    <x v="3"/>
    <x v="0"/>
    <d v="2021-10-31T00:00:00"/>
    <d v="2021-11-10T00:00:00"/>
    <n v="10"/>
    <d v="2021-11-17T00:00:00"/>
    <n v="17"/>
    <n v="3869"/>
    <s v="Incomplete forms"/>
    <s v="Bill"/>
    <s v="Sunday"/>
    <s v="Wednesday"/>
    <s v="Wednesda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n v="10"/>
    <n v="12606"/>
    <x v="0"/>
    <x v="0"/>
    <d v="2021-10-01T00:00:00"/>
    <d v="2021-10-15T00:00:00"/>
    <n v="14"/>
    <d v="2021-10-21T00:00:00"/>
    <n v="20"/>
    <n v="8738"/>
    <s v="Bills not attached"/>
    <s v="Rob"/>
    <s v="Friday"/>
    <s v="Friday"/>
    <s v="Thursday"/>
    <s v="Not Okay"/>
    <n v="18"/>
  </r>
  <r>
    <n v="22"/>
    <n v="15653"/>
    <x v="1"/>
    <x v="0"/>
    <d v="2021-10-01T00:00:00"/>
    <d v="2021-10-08T00:00:00"/>
    <n v="7"/>
    <d v="2021-10-10T00:00:00"/>
    <n v="9"/>
    <n v="7002"/>
    <s v="Not approved"/>
    <s v="Rob"/>
    <s v="Friday"/>
    <s v="Friday"/>
    <s v="Sunday"/>
    <s v="OK"/>
    <n v="18"/>
  </r>
  <r>
    <n v="28"/>
    <n v="17165"/>
    <x v="2"/>
    <x v="0"/>
    <d v="2021-10-01T00:00:00"/>
    <d v="2021-10-12T00:00:00"/>
    <n v="11"/>
    <d v="2021-10-20T00:00:00"/>
    <n v="19"/>
    <n v="6227"/>
    <s v="Bills not attached"/>
    <s v="Rob"/>
    <s v="Friday"/>
    <s v="Tuesday"/>
    <s v="Wednesday"/>
    <s v="Not Okay"/>
    <n v="18"/>
  </r>
  <r>
    <n v="67"/>
    <n v="18331"/>
    <x v="1"/>
    <x v="0"/>
    <d v="2021-10-02T00:00:00"/>
    <d v="2021-10-16T00:00:00"/>
    <n v="14"/>
    <d v="2021-10-25T00:00:00"/>
    <n v="23"/>
    <n v="5705"/>
    <s v="Bills not attached"/>
    <s v="Bill"/>
    <s v="Saturday"/>
    <s v="Saturday"/>
    <s v="Monday"/>
    <s v="Not Okay"/>
    <n v="18"/>
  </r>
  <r>
    <n v="68"/>
    <n v="15464"/>
    <x v="0"/>
    <x v="0"/>
    <d v="2021-10-02T00:00:00"/>
    <d v="2021-10-13T00:00:00"/>
    <n v="11"/>
    <d v="2021-10-19T00:00:00"/>
    <n v="17"/>
    <n v="4784"/>
    <s v="Bills not attached"/>
    <s v="Rob"/>
    <s v="Saturday"/>
    <s v="Wednesday"/>
    <s v="Tuesday"/>
    <s v="OK"/>
    <n v="18"/>
  </r>
  <r>
    <n v="87"/>
    <n v="13325"/>
    <x v="1"/>
    <x v="1"/>
    <d v="2021-10-02T00:00:00"/>
    <d v="2021-10-16T00:00:00"/>
    <n v="14"/>
    <d v="2021-10-21T00:00:00"/>
    <n v="19"/>
    <n v="3111"/>
    <s v="Incomplete forms"/>
    <s v="Rob"/>
    <s v="Saturday"/>
    <s v="Saturday"/>
    <s v="Thursday"/>
    <s v="Not Okay"/>
    <n v="18"/>
  </r>
  <r>
    <n v="116"/>
    <n v="17820"/>
    <x v="0"/>
    <x v="1"/>
    <d v="2021-10-02T00:00:00"/>
    <d v="2021-10-13T00:00:00"/>
    <n v="11"/>
    <d v="2021-10-23T00:00:00"/>
    <n v="21"/>
    <n v="5861"/>
    <s v="Bills not attached"/>
    <s v="Bill"/>
    <s v="Saturday"/>
    <s v="Wednesday"/>
    <s v="Saturday"/>
    <s v="Not Okay"/>
    <n v="18"/>
  </r>
  <r>
    <n v="119"/>
    <n v="10368"/>
    <x v="2"/>
    <x v="0"/>
    <d v="2021-10-02T00:00:00"/>
    <d v="2021-10-14T00:00:00"/>
    <n v="12"/>
    <d v="2021-10-18T00:00:00"/>
    <n v="16"/>
    <n v="5992"/>
    <s v="Others"/>
    <s v="Rob"/>
    <s v="Saturday"/>
    <s v="Thursday"/>
    <s v="Monday"/>
    <s v="OK"/>
    <n v="18"/>
  </r>
  <r>
    <n v="140"/>
    <n v="19333"/>
    <x v="0"/>
    <x v="1"/>
    <d v="2021-10-03T00:00:00"/>
    <d v="2021-10-14T00:00:00"/>
    <n v="11"/>
    <d v="2021-10-23T00:00:00"/>
    <n v="20"/>
    <n v="6152"/>
    <s v="Bills not attached"/>
    <s v="Rob"/>
    <s v="Sunday"/>
    <s v="Thursday"/>
    <s v="Saturday"/>
    <s v="Not Okay"/>
    <n v="18"/>
  </r>
  <r>
    <n v="147"/>
    <n v="13971"/>
    <x v="2"/>
    <x v="0"/>
    <d v="2021-10-03T00:00:00"/>
    <d v="2021-10-15T00:00:00"/>
    <n v="12"/>
    <d v="2021-10-26T00:00:00"/>
    <n v="23"/>
    <n v="6072"/>
    <s v="Bills not attached"/>
    <s v="Bill"/>
    <s v="Sunday"/>
    <s v="Friday"/>
    <s v="Tuesday"/>
    <s v="Not Okay"/>
    <n v="18"/>
  </r>
  <r>
    <n v="150"/>
    <n v="11591"/>
    <x v="1"/>
    <x v="0"/>
    <d v="2021-10-05T00:00:00"/>
    <d v="2021-10-18T00:00:00"/>
    <n v="13"/>
    <d v="2021-10-25T00:00:00"/>
    <n v="20"/>
    <n v="7716"/>
    <s v="Bills not attached"/>
    <s v="Rob"/>
    <s v="Tuesday"/>
    <s v="Monday"/>
    <s v="Monday"/>
    <s v="Not Okay"/>
    <n v="18"/>
  </r>
  <r>
    <n v="152"/>
    <n v="12518"/>
    <x v="2"/>
    <x v="1"/>
    <d v="2021-10-05T00:00:00"/>
    <d v="2021-10-14T00:00:00"/>
    <n v="9"/>
    <d v="2021-10-20T00:00:00"/>
    <n v="15"/>
    <n v="6503"/>
    <s v="Direct payment"/>
    <s v="Rob"/>
    <s v="Tuesday"/>
    <s v="Thursday"/>
    <s v="Wednesday"/>
    <s v="OK"/>
    <n v="18"/>
  </r>
  <r>
    <n v="156"/>
    <n v="18428"/>
    <x v="3"/>
    <x v="1"/>
    <d v="2021-10-06T00:00:00"/>
    <d v="2021-10-19T00:00:00"/>
    <n v="13"/>
    <d v="2021-10-24T00:00:00"/>
    <n v="18"/>
    <n v="4688"/>
    <s v="Incomplete forms"/>
    <s v="Rob"/>
    <s v="Wednesday"/>
    <s v="Tuesday"/>
    <s v="Sunday"/>
    <s v="OK"/>
    <n v="18"/>
  </r>
  <r>
    <n v="172"/>
    <n v="15113"/>
    <x v="0"/>
    <x v="1"/>
    <d v="2021-10-06T00:00:00"/>
    <d v="2021-10-21T00:00:00"/>
    <n v="15"/>
    <d v="2021-10-25T00:00:00"/>
    <n v="19"/>
    <n v="4214"/>
    <s v="Bills not attached"/>
    <s v="Rob"/>
    <s v="Wednesday"/>
    <s v="Thursday"/>
    <s v="Monday"/>
    <s v="Not Okay"/>
    <n v="18"/>
  </r>
  <r>
    <n v="194"/>
    <n v="15478"/>
    <x v="0"/>
    <x v="1"/>
    <d v="2021-10-06T00:00:00"/>
    <d v="2021-10-28T00:00:00"/>
    <n v="22"/>
    <d v="2021-11-06T00:00:00"/>
    <n v="31"/>
    <n v="5701"/>
    <s v="Bills not attached"/>
    <s v="Bill"/>
    <s v="Wednesday"/>
    <s v="Thursday"/>
    <s v="Saturday"/>
    <s v="Not Okay"/>
    <n v="18"/>
  </r>
  <r>
    <n v="219"/>
    <n v="18055"/>
    <x v="3"/>
    <x v="1"/>
    <d v="2021-10-07T00:00:00"/>
    <d v="2021-10-19T00:00:00"/>
    <n v="12"/>
    <d v="2021-10-27T00:00:00"/>
    <n v="20"/>
    <n v="7083"/>
    <s v="Bills not attached"/>
    <s v="Rob"/>
    <s v="Thursday"/>
    <s v="Tuesday"/>
    <s v="Wednesday"/>
    <s v="Not Okay"/>
    <n v="18"/>
  </r>
  <r>
    <n v="234"/>
    <n v="19590"/>
    <x v="1"/>
    <x v="1"/>
    <d v="2021-10-07T00:00:00"/>
    <d v="2021-10-15T00:00:00"/>
    <n v="8"/>
    <d v="2021-10-19T00:00:00"/>
    <n v="12"/>
    <n v="4053"/>
    <s v="Direct payment"/>
    <s v="Rob"/>
    <s v="Thursday"/>
    <s v="Friday"/>
    <s v="Tuesday"/>
    <s v="OK"/>
    <n v="18"/>
  </r>
  <r>
    <n v="249"/>
    <n v="12280"/>
    <x v="3"/>
    <x v="1"/>
    <d v="2021-10-08T00:00:00"/>
    <d v="2021-10-18T00:00:00"/>
    <n v="10"/>
    <d v="2021-10-21T00:00:00"/>
    <n v="13"/>
    <n v="4440"/>
    <s v="Bills not attached"/>
    <s v="Rob"/>
    <s v="Friday"/>
    <s v="Monday"/>
    <s v="Thursday"/>
    <s v="OK"/>
    <n v="18"/>
  </r>
  <r>
    <n v="261"/>
    <n v="19017"/>
    <x v="0"/>
    <x v="1"/>
    <d v="2021-10-08T00:00:00"/>
    <d v="2021-10-14T00:00:00"/>
    <n v="6"/>
    <d v="2021-10-16T00:00:00"/>
    <n v="8"/>
    <n v="5904"/>
    <s v="Bills not attached"/>
    <s v="Rob"/>
    <s v="Friday"/>
    <s v="Thursday"/>
    <s v="Saturday"/>
    <s v="OK"/>
    <n v="18"/>
  </r>
  <r>
    <n v="271"/>
    <n v="10478"/>
    <x v="2"/>
    <x v="1"/>
    <d v="2021-10-08T00:00:00"/>
    <d v="2021-10-18T00:00:00"/>
    <n v="10"/>
    <d v="2021-10-25T00:00:00"/>
    <n v="17"/>
    <n v="6384"/>
    <s v="Bills not attached"/>
    <s v="Rob"/>
    <s v="Friday"/>
    <s v="Monday"/>
    <s v="Monday"/>
    <s v="OK"/>
    <n v="18"/>
  </r>
  <r>
    <n v="274"/>
    <n v="10537"/>
    <x v="1"/>
    <x v="1"/>
    <d v="2021-10-08T00:00:00"/>
    <d v="2021-10-26T00:00:00"/>
    <n v="18"/>
    <d v="2021-11-04T00:00:00"/>
    <n v="27"/>
    <n v="7792"/>
    <s v="Incomplete forms"/>
    <s v="Bill"/>
    <s v="Friday"/>
    <s v="Tuesday"/>
    <s v="Thursday"/>
    <s v="Not Okay"/>
    <n v="18"/>
  </r>
  <r>
    <n v="278"/>
    <n v="19113"/>
    <x v="3"/>
    <x v="0"/>
    <d v="2021-10-08T00:00:00"/>
    <d v="2021-10-22T00:00:00"/>
    <n v="14"/>
    <d v="2021-10-26T00:00:00"/>
    <n v="18"/>
    <n v="4331"/>
    <s v="Bills not attached"/>
    <s v="Rob"/>
    <s v="Friday"/>
    <s v="Friday"/>
    <s v="Tuesday"/>
    <s v="OK"/>
    <n v="18"/>
  </r>
  <r>
    <n v="278"/>
    <n v="15753"/>
    <x v="2"/>
    <x v="0"/>
    <d v="2021-10-08T00:00:00"/>
    <d v="2021-10-20T00:00:00"/>
    <n v="12"/>
    <d v="2021-10-27T00:00:00"/>
    <n v="19"/>
    <n v="4923"/>
    <s v="Direct payment"/>
    <s v="Rob"/>
    <s v="Friday"/>
    <s v="Wednesday"/>
    <s v="Wednesday"/>
    <s v="Not Okay"/>
    <n v="18"/>
  </r>
  <r>
    <n v="280"/>
    <n v="13160"/>
    <x v="3"/>
    <x v="1"/>
    <d v="2021-10-08T00:00:00"/>
    <d v="2021-10-19T00:00:00"/>
    <n v="11"/>
    <d v="2021-10-27T00:00:00"/>
    <n v="19"/>
    <n v="6676"/>
    <s v="Bills not attached"/>
    <s v="Rob"/>
    <s v="Friday"/>
    <s v="Tuesday"/>
    <s v="Wednesday"/>
    <s v="Not Okay"/>
    <n v="18"/>
  </r>
  <r>
    <n v="286"/>
    <n v="19293"/>
    <x v="3"/>
    <x v="0"/>
    <d v="2021-10-08T00:00:00"/>
    <d v="2021-10-19T00:00:00"/>
    <n v="11"/>
    <d v="2021-10-23T00:00:00"/>
    <n v="15"/>
    <n v="7005"/>
    <s v="Incomplete forms"/>
    <s v="Rob"/>
    <s v="Friday"/>
    <s v="Tuesday"/>
    <s v="Saturday"/>
    <s v="OK"/>
    <n v="18"/>
  </r>
  <r>
    <n v="287"/>
    <n v="17220"/>
    <x v="0"/>
    <x v="0"/>
    <d v="2021-10-08T00:00:00"/>
    <d v="2021-10-23T00:00:00"/>
    <n v="15"/>
    <d v="2021-11-01T00:00:00"/>
    <n v="24"/>
    <n v="4848"/>
    <s v="Incomplete forms"/>
    <s v="Bill"/>
    <s v="Friday"/>
    <s v="Saturday"/>
    <s v="Monday"/>
    <s v="Not Okay"/>
    <n v="18"/>
  </r>
  <r>
    <n v="289"/>
    <n v="13932"/>
    <x v="3"/>
    <x v="0"/>
    <d v="2021-10-09T00:00:00"/>
    <d v="2021-10-28T00:00:00"/>
    <n v="19"/>
    <d v="2021-11-04T00:00:00"/>
    <n v="26"/>
    <n v="5379"/>
    <s v="Bills not attached"/>
    <s v="Bill"/>
    <s v="Saturday"/>
    <s v="Thursday"/>
    <s v="Thursday"/>
    <s v="Not Okay"/>
    <n v="18"/>
  </r>
  <r>
    <n v="292"/>
    <n v="11470"/>
    <x v="2"/>
    <x v="1"/>
    <d v="2021-10-09T00:00:00"/>
    <d v="2021-10-24T00:00:00"/>
    <n v="15"/>
    <d v="2021-10-31T00:00:00"/>
    <n v="22"/>
    <n v="3925"/>
    <s v="Incomplete forms"/>
    <s v="Rob"/>
    <s v="Saturday"/>
    <s v="Sunday"/>
    <s v="Sunday"/>
    <s v="Not Okay"/>
    <n v="18"/>
  </r>
  <r>
    <n v="296"/>
    <n v="12042"/>
    <x v="3"/>
    <x v="0"/>
    <d v="2021-10-09T00:00:00"/>
    <d v="2021-10-24T00:00:00"/>
    <n v="15"/>
    <d v="2021-10-28T00:00:00"/>
    <n v="19"/>
    <n v="1349"/>
    <s v="Bills not attached"/>
    <s v="Rob"/>
    <s v="Saturday"/>
    <s v="Sunday"/>
    <s v="Thursday"/>
    <s v="Not Okay"/>
    <n v="18"/>
  </r>
  <r>
    <n v="297"/>
    <n v="18355"/>
    <x v="0"/>
    <x v="0"/>
    <d v="2021-10-10T00:00:00"/>
    <d v="2021-10-25T00:00:00"/>
    <n v="15"/>
    <d v="2021-10-29T00:00:00"/>
    <n v="19"/>
    <n v="6403"/>
    <s v="Direct payment"/>
    <s v="Rob"/>
    <s v="Sunday"/>
    <s v="Monday"/>
    <s v="Friday"/>
    <s v="Not Okay"/>
    <n v="18"/>
  </r>
  <r>
    <n v="299"/>
    <n v="17639"/>
    <x v="2"/>
    <x v="1"/>
    <d v="2021-10-10T00:00:00"/>
    <d v="2021-10-26T00:00:00"/>
    <n v="16"/>
    <d v="2021-11-04T00:00:00"/>
    <n v="25"/>
    <n v="8841"/>
    <s v="Incomplete forms"/>
    <s v="Bill"/>
    <s v="Sunday"/>
    <s v="Tuesday"/>
    <s v="Thursday"/>
    <s v="Not Okay"/>
    <n v="18"/>
  </r>
  <r>
    <n v="309"/>
    <n v="12051"/>
    <x v="1"/>
    <x v="0"/>
    <d v="2021-10-10T00:00:00"/>
    <d v="2021-10-22T00:00:00"/>
    <n v="12"/>
    <d v="2021-10-26T00:00:00"/>
    <n v="16"/>
    <n v="2814"/>
    <s v="Bills not attached"/>
    <s v="Rob"/>
    <s v="Sunday"/>
    <s v="Friday"/>
    <s v="Tuesday"/>
    <s v="OK"/>
    <n v="18"/>
  </r>
  <r>
    <n v="323"/>
    <n v="15448"/>
    <x v="1"/>
    <x v="0"/>
    <d v="2021-10-10T00:00:00"/>
    <d v="2021-10-26T00:00:00"/>
    <n v="16"/>
    <d v="2021-11-03T00:00:00"/>
    <n v="24"/>
    <n v="2406"/>
    <s v="Not approved"/>
    <s v="Bill"/>
    <s v="Sunday"/>
    <s v="Tuesday"/>
    <s v="Wednesday"/>
    <s v="Not Okay"/>
    <n v="18"/>
  </r>
  <r>
    <n v="345"/>
    <n v="18206"/>
    <x v="0"/>
    <x v="1"/>
    <d v="2021-10-11T00:00:00"/>
    <d v="2021-10-21T00:00:00"/>
    <n v="10"/>
    <d v="2021-10-29T00:00:00"/>
    <n v="18"/>
    <n v="3118"/>
    <s v="Others"/>
    <s v="Rob"/>
    <s v="Monday"/>
    <s v="Thursday"/>
    <s v="Friday"/>
    <s v="OK"/>
    <n v="18"/>
  </r>
  <r>
    <n v="363"/>
    <n v="11513"/>
    <x v="3"/>
    <x v="0"/>
    <d v="2021-10-11T00:00:00"/>
    <d v="2021-10-20T00:00:00"/>
    <n v="9"/>
    <d v="2021-10-26T00:00:00"/>
    <n v="15"/>
    <n v="6334"/>
    <s v="Incomplete forms"/>
    <s v="Rob"/>
    <s v="Monday"/>
    <s v="Wednesday"/>
    <s v="Tuesday"/>
    <s v="OK"/>
    <n v="18"/>
  </r>
  <r>
    <n v="377"/>
    <n v="15652"/>
    <x v="2"/>
    <x v="1"/>
    <d v="2021-10-11T00:00:00"/>
    <d v="2021-10-23T00:00:00"/>
    <n v="12"/>
    <d v="2021-10-31T00:00:00"/>
    <n v="20"/>
    <n v="7798"/>
    <s v="Incomplete forms"/>
    <s v="Rob"/>
    <s v="Monday"/>
    <s v="Saturday"/>
    <s v="Sunday"/>
    <s v="Not Okay"/>
    <n v="18"/>
  </r>
  <r>
    <n v="377"/>
    <n v="13108"/>
    <x v="1"/>
    <x v="0"/>
    <d v="2021-10-12T00:00:00"/>
    <d v="2021-10-31T00:00:00"/>
    <n v="19"/>
    <d v="2021-11-08T00:00:00"/>
    <n v="27"/>
    <n v="4713"/>
    <s v="Others"/>
    <s v="Bill"/>
    <s v="Tuesday"/>
    <s v="Sunday"/>
    <s v="Monday"/>
    <s v="Not Okay"/>
    <n v="18"/>
  </r>
  <r>
    <n v="379"/>
    <n v="13294"/>
    <x v="1"/>
    <x v="1"/>
    <d v="2021-10-13T00:00:00"/>
    <d v="2021-10-24T00:00:00"/>
    <n v="11"/>
    <d v="2021-10-27T00:00:00"/>
    <n v="14"/>
    <n v="6621"/>
    <s v="Direct payment"/>
    <s v="Rob"/>
    <s v="Wednesday"/>
    <s v="Sunday"/>
    <s v="Wednesday"/>
    <s v="OK"/>
    <n v="18"/>
  </r>
  <r>
    <n v="408"/>
    <n v="14294"/>
    <x v="2"/>
    <x v="1"/>
    <d v="2021-10-13T00:00:00"/>
    <d v="2021-10-25T00:00:00"/>
    <n v="12"/>
    <d v="2021-10-31T00:00:00"/>
    <n v="18"/>
    <n v="6732"/>
    <s v="Incomplete forms"/>
    <s v="Rob"/>
    <s v="Wednesday"/>
    <s v="Monday"/>
    <s v="Sunday"/>
    <s v="OK"/>
    <n v="18"/>
  </r>
  <r>
    <n v="413"/>
    <n v="13074"/>
    <x v="3"/>
    <x v="1"/>
    <d v="2021-10-13T00:00:00"/>
    <d v="2021-10-31T00:00:00"/>
    <n v="18"/>
    <d v="2021-11-05T00:00:00"/>
    <n v="23"/>
    <n v="5259"/>
    <s v="Bills not attached"/>
    <s v="Bill"/>
    <s v="Wednesday"/>
    <s v="Sunday"/>
    <s v="Friday"/>
    <s v="Not Okay"/>
    <n v="18"/>
  </r>
  <r>
    <n v="414"/>
    <n v="14385"/>
    <x v="3"/>
    <x v="1"/>
    <d v="2021-10-14T00:00:00"/>
    <d v="2021-10-29T00:00:00"/>
    <n v="15"/>
    <d v="2021-11-03T00:00:00"/>
    <n v="20"/>
    <n v="6790"/>
    <s v="Incomplete forms"/>
    <s v="Rob"/>
    <s v="Thursday"/>
    <s v="Friday"/>
    <s v="Wednesday"/>
    <s v="Not Okay"/>
    <n v="18"/>
  </r>
  <r>
    <n v="427"/>
    <n v="16299"/>
    <x v="1"/>
    <x v="1"/>
    <d v="2021-10-14T00:00:00"/>
    <d v="2021-10-27T00:00:00"/>
    <n v="13"/>
    <d v="2021-11-01T00:00:00"/>
    <n v="18"/>
    <n v="5215"/>
    <s v="Bills not attached"/>
    <s v="Rob"/>
    <s v="Thursday"/>
    <s v="Wednesday"/>
    <s v="Monday"/>
    <s v="OK"/>
    <n v="18"/>
  </r>
  <r>
    <n v="431"/>
    <n v="16512"/>
    <x v="1"/>
    <x v="1"/>
    <d v="2021-10-15T00:00:00"/>
    <d v="2021-10-29T00:00:00"/>
    <n v="14"/>
    <d v="2021-11-02T00:00:00"/>
    <n v="18"/>
    <n v="3905"/>
    <s v="Bills not attached"/>
    <s v="Rob"/>
    <s v="Friday"/>
    <s v="Friday"/>
    <s v="Tuesday"/>
    <s v="OK"/>
    <n v="18"/>
  </r>
  <r>
    <n v="437"/>
    <n v="17388"/>
    <x v="1"/>
    <x v="1"/>
    <d v="2021-10-15T00:00:00"/>
    <d v="2021-10-23T00:00:00"/>
    <n v="8"/>
    <d v="2021-10-31T00:00:00"/>
    <n v="16"/>
    <n v="6930"/>
    <s v="Not approved"/>
    <s v="Rob"/>
    <s v="Friday"/>
    <s v="Saturday"/>
    <s v="Sunday"/>
    <s v="OK"/>
    <n v="18"/>
  </r>
  <r>
    <n v="438"/>
    <n v="10250"/>
    <x v="2"/>
    <x v="0"/>
    <d v="2021-10-15T00:00:00"/>
    <d v="2021-10-29T00:00:00"/>
    <n v="14"/>
    <d v="2021-11-04T00:00:00"/>
    <n v="20"/>
    <n v="4651"/>
    <s v="Incomplete forms"/>
    <s v="Rob"/>
    <s v="Friday"/>
    <s v="Friday"/>
    <s v="Thursday"/>
    <s v="Not Okay"/>
    <n v="18"/>
  </r>
  <r>
    <n v="456"/>
    <n v="15335"/>
    <x v="1"/>
    <x v="1"/>
    <d v="2021-10-15T00:00:00"/>
    <d v="2021-11-03T00:00:00"/>
    <n v="19"/>
    <d v="2021-11-09T00:00:00"/>
    <n v="25"/>
    <n v="7808"/>
    <s v="Not approved"/>
    <s v="Bill"/>
    <s v="Friday"/>
    <s v="Wednesday"/>
    <s v="Tuesday"/>
    <s v="Not Okay"/>
    <n v="18"/>
  </r>
  <r>
    <n v="458"/>
    <n v="11292"/>
    <x v="1"/>
    <x v="0"/>
    <d v="2021-10-16T00:00:00"/>
    <d v="2021-10-31T00:00:00"/>
    <n v="15"/>
    <d v="2021-11-08T00:00:00"/>
    <n v="23"/>
    <n v="5432"/>
    <s v="Clarifications needed"/>
    <s v="Bill"/>
    <s v="Saturday"/>
    <s v="Sunday"/>
    <s v="Monday"/>
    <s v="Not Okay"/>
    <n v="18"/>
  </r>
  <r>
    <n v="482"/>
    <n v="11351"/>
    <x v="0"/>
    <x v="1"/>
    <d v="2021-10-16T00:00:00"/>
    <d v="2021-10-31T00:00:00"/>
    <n v="15"/>
    <d v="2021-11-05T00:00:00"/>
    <n v="20"/>
    <n v="3603"/>
    <s v="Clarifications needed"/>
    <s v="Rob"/>
    <s v="Saturday"/>
    <s v="Sunday"/>
    <s v="Friday"/>
    <s v="Not Okay"/>
    <n v="18"/>
  </r>
  <r>
    <n v="491"/>
    <n v="16522"/>
    <x v="3"/>
    <x v="0"/>
    <d v="2021-10-16T00:00:00"/>
    <d v="2021-10-27T00:00:00"/>
    <n v="11"/>
    <d v="2021-10-31T00:00:00"/>
    <n v="15"/>
    <n v="7998"/>
    <s v="Bills not attached"/>
    <s v="Rob"/>
    <s v="Saturday"/>
    <s v="Wednesday"/>
    <s v="Sunday"/>
    <s v="OK"/>
    <n v="18"/>
  </r>
  <r>
    <n v="509"/>
    <n v="13129"/>
    <x v="3"/>
    <x v="1"/>
    <d v="2021-10-16T00:00:00"/>
    <d v="2021-10-29T00:00:00"/>
    <n v="13"/>
    <d v="2021-11-02T00:00:00"/>
    <n v="17"/>
    <n v="1403"/>
    <s v="Incomplete forms"/>
    <s v="Rob"/>
    <s v="Saturday"/>
    <s v="Friday"/>
    <s v="Tuesday"/>
    <s v="OK"/>
    <n v="18"/>
  </r>
  <r>
    <n v="513"/>
    <n v="13436"/>
    <x v="2"/>
    <x v="1"/>
    <d v="2021-10-17T00:00:00"/>
    <d v="2021-10-27T00:00:00"/>
    <n v="10"/>
    <d v="2021-11-01T00:00:00"/>
    <n v="15"/>
    <n v="6516"/>
    <s v="Incomplete forms"/>
    <s v="Rob"/>
    <s v="Sunday"/>
    <s v="Wednesday"/>
    <s v="Monday"/>
    <s v="OK"/>
    <n v="18"/>
  </r>
  <r>
    <n v="515"/>
    <n v="13919"/>
    <x v="1"/>
    <x v="1"/>
    <d v="2021-10-17T00:00:00"/>
    <d v="2021-11-04T00:00:00"/>
    <n v="18"/>
    <d v="2021-11-09T00:00:00"/>
    <n v="23"/>
    <n v="1625"/>
    <s v="Bills not attached"/>
    <s v="Bill"/>
    <s v="Sunday"/>
    <s v="Thursday"/>
    <s v="Tuesday"/>
    <s v="Not Okay"/>
    <n v="18"/>
  </r>
  <r>
    <n v="519"/>
    <n v="12151"/>
    <x v="3"/>
    <x v="0"/>
    <d v="2021-10-17T00:00:00"/>
    <d v="2021-10-29T00:00:00"/>
    <n v="12"/>
    <d v="2021-11-08T00:00:00"/>
    <n v="22"/>
    <n v="5921"/>
    <s v="Incomplete forms"/>
    <s v="Bill"/>
    <s v="Sunday"/>
    <s v="Friday"/>
    <s v="Monday"/>
    <s v="Not Okay"/>
    <n v="18"/>
  </r>
  <r>
    <n v="548"/>
    <n v="16772"/>
    <x v="0"/>
    <x v="1"/>
    <d v="2021-10-17T00:00:00"/>
    <d v="2021-11-03T00:00:00"/>
    <n v="17"/>
    <d v="2021-11-12T00:00:00"/>
    <n v="26"/>
    <n v="6597"/>
    <s v="Incomplete forms"/>
    <s v="Bill"/>
    <s v="Sunday"/>
    <s v="Wednesday"/>
    <s v="Friday"/>
    <s v="Not Okay"/>
    <n v="18"/>
  </r>
  <r>
    <n v="548"/>
    <n v="15472"/>
    <x v="3"/>
    <x v="0"/>
    <d v="2021-10-18T00:00:00"/>
    <d v="2021-11-01T00:00:00"/>
    <n v="14"/>
    <d v="2021-11-05T00:00:00"/>
    <n v="18"/>
    <n v="3556"/>
    <s v="Bills not attached"/>
    <s v="Rob"/>
    <s v="Monday"/>
    <s v="Monday"/>
    <s v="Friday"/>
    <s v="OK"/>
    <n v="18"/>
  </r>
  <r>
    <n v="556"/>
    <n v="13351"/>
    <x v="3"/>
    <x v="0"/>
    <d v="2021-10-18T00:00:00"/>
    <d v="2021-11-08T00:00:00"/>
    <n v="21"/>
    <d v="2021-11-16T00:00:00"/>
    <n v="29"/>
    <n v="5442"/>
    <s v="Bills not attached"/>
    <s v="Bill"/>
    <s v="Monday"/>
    <s v="Monday"/>
    <s v="Tuesday"/>
    <s v="Not Okay"/>
    <n v="18"/>
  </r>
  <r>
    <n v="558"/>
    <n v="18220"/>
    <x v="3"/>
    <x v="1"/>
    <d v="2021-10-18T00:00:00"/>
    <d v="2021-11-02T00:00:00"/>
    <n v="15"/>
    <d v="2021-11-12T00:00:00"/>
    <n v="25"/>
    <n v="5144"/>
    <s v="Direct payment"/>
    <s v="Bill"/>
    <s v="Monday"/>
    <s v="Tuesday"/>
    <s v="Friday"/>
    <s v="Not Okay"/>
    <n v="18"/>
  </r>
  <r>
    <n v="576"/>
    <n v="10658"/>
    <x v="3"/>
    <x v="0"/>
    <d v="2021-10-18T00:00:00"/>
    <d v="2021-10-29T00:00:00"/>
    <n v="11"/>
    <d v="2021-11-08T00:00:00"/>
    <n v="21"/>
    <n v="8212"/>
    <s v="Not approved"/>
    <s v="Bill"/>
    <s v="Monday"/>
    <s v="Friday"/>
    <s v="Monday"/>
    <s v="Not Okay"/>
    <n v="18"/>
  </r>
  <r>
    <n v="590"/>
    <n v="12165"/>
    <x v="0"/>
    <x v="1"/>
    <d v="2021-10-18T00:00:00"/>
    <d v="2021-11-02T00:00:00"/>
    <n v="15"/>
    <d v="2021-11-08T00:00:00"/>
    <n v="21"/>
    <n v="4433"/>
    <s v="Bills not attached"/>
    <s v="Bill"/>
    <s v="Monday"/>
    <s v="Tuesday"/>
    <s v="Monday"/>
    <s v="Not Okay"/>
    <n v="18"/>
  </r>
  <r>
    <n v="592"/>
    <n v="19262"/>
    <x v="0"/>
    <x v="1"/>
    <d v="2021-10-19T00:00:00"/>
    <d v="2021-10-29T00:00:00"/>
    <n v="10"/>
    <d v="2021-11-05T00:00:00"/>
    <n v="17"/>
    <n v="2585"/>
    <s v="Bills not attached"/>
    <s v="Rob"/>
    <s v="Tuesday"/>
    <s v="Friday"/>
    <s v="Friday"/>
    <s v="OK"/>
    <n v="18"/>
  </r>
  <r>
    <n v="601"/>
    <n v="16274"/>
    <x v="1"/>
    <x v="1"/>
    <d v="2021-10-19T00:00:00"/>
    <d v="2021-10-29T00:00:00"/>
    <n v="10"/>
    <d v="2021-11-04T00:00:00"/>
    <n v="16"/>
    <n v="9259"/>
    <s v="Incomplete forms"/>
    <s v="Rob"/>
    <s v="Tuesday"/>
    <s v="Friday"/>
    <s v="Thursday"/>
    <s v="OK"/>
    <n v="18"/>
  </r>
  <r>
    <n v="626"/>
    <n v="11135"/>
    <x v="1"/>
    <x v="1"/>
    <d v="2021-10-19T00:00:00"/>
    <d v="2021-11-02T00:00:00"/>
    <n v="14"/>
    <d v="2021-11-08T00:00:00"/>
    <n v="20"/>
    <n v="6742"/>
    <s v="Bills not attached"/>
    <s v="Rob"/>
    <s v="Tuesday"/>
    <s v="Tuesday"/>
    <s v="Monday"/>
    <s v="Not Okay"/>
    <n v="18"/>
  </r>
  <r>
    <n v="637"/>
    <n v="16604"/>
    <x v="1"/>
    <x v="1"/>
    <d v="2021-10-19T00:00:00"/>
    <d v="2021-10-29T00:00:00"/>
    <n v="10"/>
    <d v="2021-11-04T00:00:00"/>
    <n v="16"/>
    <n v="4442"/>
    <s v="Bills not attached"/>
    <s v="Rob"/>
    <s v="Tuesday"/>
    <s v="Friday"/>
    <s v="Thursday"/>
    <s v="OK"/>
    <n v="18"/>
  </r>
  <r>
    <n v="638"/>
    <n v="16513"/>
    <x v="1"/>
    <x v="0"/>
    <d v="2021-10-19T00:00:00"/>
    <d v="2021-11-01T00:00:00"/>
    <n v="13"/>
    <d v="2021-11-08T00:00:00"/>
    <n v="20"/>
    <n v="4046"/>
    <s v="Bills not attached"/>
    <s v="Rob"/>
    <s v="Tuesday"/>
    <s v="Monday"/>
    <s v="Monday"/>
    <s v="Not Okay"/>
    <n v="18"/>
  </r>
  <r>
    <n v="639"/>
    <n v="19775"/>
    <x v="3"/>
    <x v="1"/>
    <d v="2021-10-20T00:00:00"/>
    <d v="2021-11-02T00:00:00"/>
    <n v="13"/>
    <d v="2021-11-09T00:00:00"/>
    <n v="20"/>
    <n v="3508"/>
    <s v="Not approved"/>
    <s v="Rob"/>
    <s v="Wednesday"/>
    <s v="Tuesday"/>
    <s v="Tuesday"/>
    <s v="Not Okay"/>
    <n v="18"/>
  </r>
  <r>
    <n v="644"/>
    <n v="17602"/>
    <x v="1"/>
    <x v="0"/>
    <d v="2021-10-20T00:00:00"/>
    <d v="2021-10-31T00:00:00"/>
    <n v="11"/>
    <d v="2021-11-06T00:00:00"/>
    <n v="17"/>
    <n v="5838"/>
    <s v="Incomplete forms"/>
    <s v="Rob"/>
    <s v="Wednesday"/>
    <s v="Sunday"/>
    <s v="Saturday"/>
    <s v="OK"/>
    <n v="18"/>
  </r>
  <r>
    <n v="650"/>
    <n v="18673"/>
    <x v="0"/>
    <x v="0"/>
    <d v="2021-10-20T00:00:00"/>
    <d v="2021-11-06T00:00:00"/>
    <n v="17"/>
    <d v="2021-11-12T00:00:00"/>
    <n v="23"/>
    <n v="3591"/>
    <s v="Bills not attached"/>
    <s v="Bill"/>
    <s v="Wednesday"/>
    <s v="Saturday"/>
    <s v="Friday"/>
    <s v="Not Okay"/>
    <n v="18"/>
  </r>
  <r>
    <n v="663"/>
    <n v="19034"/>
    <x v="2"/>
    <x v="1"/>
    <d v="2021-10-21T00:00:00"/>
    <d v="2021-11-04T00:00:00"/>
    <n v="14"/>
    <d v="2021-11-08T00:00:00"/>
    <n v="18"/>
    <n v="4725"/>
    <s v="Bills not attached"/>
    <s v="Rob"/>
    <s v="Thursday"/>
    <s v="Thursday"/>
    <s v="Monday"/>
    <s v="OK"/>
    <n v="18"/>
  </r>
  <r>
    <n v="670"/>
    <n v="19666"/>
    <x v="2"/>
    <x v="0"/>
    <d v="2021-10-21T00:00:00"/>
    <d v="2021-11-07T00:00:00"/>
    <n v="17"/>
    <d v="2021-11-22T00:00:00"/>
    <n v="32"/>
    <n v="7249"/>
    <s v="Incomplete forms"/>
    <s v="Bill"/>
    <s v="Thursday"/>
    <s v="Sunday"/>
    <s v="Monday"/>
    <s v="Not Okay"/>
    <n v="18"/>
  </r>
  <r>
    <n v="670"/>
    <n v="10687"/>
    <x v="3"/>
    <x v="0"/>
    <d v="2021-10-22T00:00:00"/>
    <d v="2021-11-01T00:00:00"/>
    <n v="10"/>
    <d v="2021-11-11T00:00:00"/>
    <n v="20"/>
    <n v="5625"/>
    <s v="Bills not attached"/>
    <s v="Rob"/>
    <s v="Friday"/>
    <s v="Monday"/>
    <s v="Thursday"/>
    <s v="Not Okay"/>
    <n v="18"/>
  </r>
  <r>
    <n v="672"/>
    <n v="16743"/>
    <x v="3"/>
    <x v="0"/>
    <d v="2021-10-22T00:00:00"/>
    <d v="2021-11-12T00:00:00"/>
    <n v="21"/>
    <d v="2021-11-18T00:00:00"/>
    <n v="27"/>
    <n v="7023"/>
    <s v="Incomplete forms"/>
    <s v="Bill"/>
    <s v="Friday"/>
    <s v="Friday"/>
    <s v="Thursday"/>
    <s v="Not Okay"/>
    <n v="18"/>
  </r>
  <r>
    <n v="674"/>
    <n v="10895"/>
    <x v="2"/>
    <x v="0"/>
    <d v="2021-10-23T00:00:00"/>
    <d v="2021-11-07T00:00:00"/>
    <n v="15"/>
    <d v="2021-11-15T00:00:00"/>
    <n v="23"/>
    <n v="705"/>
    <s v="Bills not attached"/>
    <s v="Rob"/>
    <s v="Saturday"/>
    <s v="Sunday"/>
    <s v="Monday"/>
    <s v="Not Okay"/>
    <n v="18"/>
  </r>
  <r>
    <n v="679"/>
    <n v="10858"/>
    <x v="0"/>
    <x v="1"/>
    <d v="2021-10-23T00:00:00"/>
    <d v="2021-11-02T00:00:00"/>
    <n v="10"/>
    <d v="2021-11-09T00:00:00"/>
    <n v="17"/>
    <n v="8118"/>
    <s v="Incomplete forms"/>
    <s v="Rob"/>
    <s v="Saturday"/>
    <s v="Tuesday"/>
    <s v="Tuesday"/>
    <s v="OK"/>
    <n v="18"/>
  </r>
  <r>
    <n v="717"/>
    <n v="19897"/>
    <x v="0"/>
    <x v="0"/>
    <d v="2021-10-23T00:00:00"/>
    <d v="2021-11-08T00:00:00"/>
    <n v="16"/>
    <d v="2021-11-13T00:00:00"/>
    <n v="21"/>
    <n v="1836"/>
    <s v="Not approved"/>
    <s v="Rob"/>
    <s v="Saturday"/>
    <s v="Monday"/>
    <s v="Saturday"/>
    <s v="Not Okay"/>
    <n v="18"/>
  </r>
  <r>
    <n v="724"/>
    <n v="19024"/>
    <x v="3"/>
    <x v="0"/>
    <d v="2021-10-24T00:00:00"/>
    <d v="2021-11-04T00:00:00"/>
    <n v="11"/>
    <d v="2021-11-11T00:00:00"/>
    <n v="18"/>
    <n v="5673"/>
    <s v="Bills not attached"/>
    <s v="Bill"/>
    <s v="Sunday"/>
    <s v="Thursday"/>
    <s v="Thursday"/>
    <s v="OK"/>
    <n v="18"/>
  </r>
  <r>
    <n v="728"/>
    <n v="10943"/>
    <x v="3"/>
    <x v="0"/>
    <d v="2021-10-24T00:00:00"/>
    <d v="2021-11-02T00:00:00"/>
    <n v="9"/>
    <d v="2021-11-08T00:00:00"/>
    <n v="15"/>
    <n v="3930"/>
    <s v="Not approved"/>
    <s v="Bill"/>
    <s v="Sunday"/>
    <s v="Tuesday"/>
    <s v="Monday"/>
    <s v="OK"/>
    <n v="18"/>
  </r>
  <r>
    <n v="761"/>
    <n v="12427"/>
    <x v="2"/>
    <x v="1"/>
    <d v="2021-10-24T00:00:00"/>
    <d v="2021-11-09T00:00:00"/>
    <n v="16"/>
    <d v="2021-11-16T00:00:00"/>
    <n v="23"/>
    <n v="5557"/>
    <s v="Incomplete forms"/>
    <s v="Rob"/>
    <s v="Sunday"/>
    <s v="Tuesday"/>
    <s v="Tuesday"/>
    <s v="Not Okay"/>
    <n v="18"/>
  </r>
  <r>
    <n v="767"/>
    <n v="11456"/>
    <x v="2"/>
    <x v="0"/>
    <d v="2021-10-24T00:00:00"/>
    <d v="2021-11-11T00:00:00"/>
    <n v="18"/>
    <d v="2021-11-19T00:00:00"/>
    <n v="26"/>
    <n v="5844"/>
    <s v="Bills not attached"/>
    <s v="Rob"/>
    <s v="Sunday"/>
    <s v="Thursday"/>
    <s v="Friday"/>
    <s v="Not Okay"/>
    <n v="18"/>
  </r>
  <r>
    <n v="767"/>
    <n v="18292"/>
    <x v="1"/>
    <x v="1"/>
    <d v="2021-10-25T00:00:00"/>
    <d v="2021-11-09T00:00:00"/>
    <n v="15"/>
    <d v="2021-11-14T00:00:00"/>
    <n v="20"/>
    <n v="5425"/>
    <s v="Incomplete forms"/>
    <s v="Rob"/>
    <s v="Monday"/>
    <s v="Tuesday"/>
    <s v="Sunday"/>
    <s v="Not Okay"/>
    <n v="18"/>
  </r>
  <r>
    <n v="774"/>
    <n v="10598"/>
    <x v="1"/>
    <x v="1"/>
    <d v="2021-10-25T00:00:00"/>
    <d v="2021-11-04T00:00:00"/>
    <n v="10"/>
    <d v="2021-11-11T00:00:00"/>
    <n v="17"/>
    <n v="6005"/>
    <s v="Bills not attached"/>
    <s v="Bill"/>
    <s v="Monday"/>
    <s v="Thursday"/>
    <s v="Thursday"/>
    <s v="OK"/>
    <n v="18"/>
  </r>
  <r>
    <n v="782"/>
    <n v="12731"/>
    <x v="1"/>
    <x v="1"/>
    <d v="2021-10-26T00:00:00"/>
    <d v="2021-11-08T00:00:00"/>
    <n v="13"/>
    <d v="2021-11-14T00:00:00"/>
    <n v="19"/>
    <n v="7381"/>
    <s v="Incomplete forms"/>
    <s v="Rob"/>
    <s v="Tuesday"/>
    <s v="Monday"/>
    <s v="Sunday"/>
    <s v="Not Okay"/>
    <n v="18"/>
  </r>
  <r>
    <n v="784"/>
    <n v="17539"/>
    <x v="3"/>
    <x v="1"/>
    <d v="2021-10-27T00:00:00"/>
    <d v="2021-11-15T00:00:00"/>
    <n v="19"/>
    <d v="2021-11-24T00:00:00"/>
    <n v="28"/>
    <n v="6001"/>
    <s v="Bills not attached"/>
    <s v="Bill"/>
    <s v="Wednesday"/>
    <s v="Monday"/>
    <s v="Wednesday"/>
    <s v="Not Okay"/>
    <n v="18"/>
  </r>
  <r>
    <n v="791"/>
    <n v="18321"/>
    <x v="2"/>
    <x v="0"/>
    <d v="2021-10-27T00:00:00"/>
    <d v="2021-11-10T00:00:00"/>
    <n v="14"/>
    <d v="2021-11-22T00:00:00"/>
    <n v="26"/>
    <n v="4564"/>
    <s v="Incomplete forms"/>
    <s v="Bill"/>
    <s v="Wednesday"/>
    <s v="Wednesday"/>
    <s v="Monday"/>
    <s v="Not Okay"/>
    <n v="18"/>
  </r>
  <r>
    <n v="803"/>
    <n v="18057"/>
    <x v="3"/>
    <x v="0"/>
    <d v="2021-10-27T00:00:00"/>
    <d v="2021-11-08T00:00:00"/>
    <n v="12"/>
    <d v="2021-11-17T00:00:00"/>
    <n v="21"/>
    <n v="4616"/>
    <s v="Bills not attached"/>
    <s v="Rob"/>
    <s v="Wednesday"/>
    <s v="Monday"/>
    <s v="Wednesday"/>
    <s v="Not Okay"/>
    <n v="18"/>
  </r>
  <r>
    <n v="805"/>
    <n v="18585"/>
    <x v="0"/>
    <x v="1"/>
    <d v="2021-10-28T00:00:00"/>
    <d v="2021-11-10T00:00:00"/>
    <n v="13"/>
    <d v="2021-11-16T00:00:00"/>
    <n v="19"/>
    <n v="5188"/>
    <s v="Bills not attached"/>
    <s v="Rob"/>
    <s v="Thursday"/>
    <s v="Wednesday"/>
    <s v="Tuesday"/>
    <s v="Not Okay"/>
    <n v="18"/>
  </r>
  <r>
    <n v="814"/>
    <n v="16325"/>
    <x v="2"/>
    <x v="1"/>
    <d v="2021-10-28T00:00:00"/>
    <d v="2021-11-14T00:00:00"/>
    <n v="17"/>
    <d v="2021-11-20T00:00:00"/>
    <n v="23"/>
    <n v="2721"/>
    <s v="Bills not attached"/>
    <s v="Rob"/>
    <s v="Thursday"/>
    <s v="Sunday"/>
    <s v="Saturday"/>
    <s v="Not Okay"/>
    <n v="18"/>
  </r>
  <r>
    <n v="816"/>
    <n v="12677"/>
    <x v="0"/>
    <x v="0"/>
    <d v="2021-10-28T00:00:00"/>
    <d v="2021-11-19T00:00:00"/>
    <n v="22"/>
    <d v="2021-11-26T00:00:00"/>
    <n v="29"/>
    <n v="3517"/>
    <s v="Bills not attached"/>
    <s v="Bill"/>
    <s v="Thursday"/>
    <s v="Friday"/>
    <s v="Friday"/>
    <s v="Not Okay"/>
    <n v="18"/>
  </r>
  <r>
    <n v="830"/>
    <n v="12693"/>
    <x v="2"/>
    <x v="1"/>
    <d v="2021-10-28T00:00:00"/>
    <d v="2021-11-14T00:00:00"/>
    <n v="17"/>
    <d v="2021-11-19T00:00:00"/>
    <n v="22"/>
    <n v="5775"/>
    <s v="Bills not attached"/>
    <s v="Rob"/>
    <s v="Thursday"/>
    <s v="Sunday"/>
    <s v="Friday"/>
    <s v="Not Okay"/>
    <n v="18"/>
  </r>
  <r>
    <n v="840"/>
    <n v="16453"/>
    <x v="0"/>
    <x v="0"/>
    <d v="2021-10-28T00:00:00"/>
    <d v="2021-11-08T00:00:00"/>
    <n v="11"/>
    <d v="2021-11-19T00:00:00"/>
    <n v="22"/>
    <n v="3458"/>
    <s v="Incomplete forms"/>
    <s v="Rob"/>
    <s v="Thursday"/>
    <s v="Monday"/>
    <s v="Friday"/>
    <s v="Not Okay"/>
    <n v="18"/>
  </r>
  <r>
    <n v="845"/>
    <n v="14217"/>
    <x v="3"/>
    <x v="0"/>
    <d v="2021-10-29T00:00:00"/>
    <d v="2021-11-17T00:00:00"/>
    <n v="19"/>
    <d v="2021-11-23T00:00:00"/>
    <n v="25"/>
    <n v="9453"/>
    <s v="Not approved"/>
    <s v="Rob"/>
    <s v="Friday"/>
    <s v="Wednesday"/>
    <s v="Tuesday"/>
    <s v="Not Okay"/>
    <n v="18"/>
  </r>
  <r>
    <n v="862"/>
    <n v="13174"/>
    <x v="0"/>
    <x v="0"/>
    <d v="2021-10-29T00:00:00"/>
    <d v="2021-11-11T00:00:00"/>
    <n v="13"/>
    <d v="2021-11-18T00:00:00"/>
    <n v="20"/>
    <n v="4884"/>
    <s v="Bills not attached"/>
    <s v="Bill"/>
    <s v="Friday"/>
    <s v="Thursday"/>
    <s v="Thursday"/>
    <s v="Not Okay"/>
    <n v="18"/>
  </r>
  <r>
    <n v="899"/>
    <n v="17310"/>
    <x v="0"/>
    <x v="1"/>
    <d v="2021-10-29T00:00:00"/>
    <d v="2021-11-06T00:00:00"/>
    <n v="8"/>
    <d v="2021-11-11T00:00:00"/>
    <n v="13"/>
    <n v="4312"/>
    <s v="Bills not attached"/>
    <s v="Rob"/>
    <s v="Friday"/>
    <s v="Saturday"/>
    <s v="Thursday"/>
    <s v="OK"/>
    <n v="18"/>
  </r>
  <r>
    <n v="916"/>
    <n v="17598"/>
    <x v="1"/>
    <x v="1"/>
    <d v="2021-10-30T00:00:00"/>
    <d v="2021-11-14T00:00:00"/>
    <n v="15"/>
    <d v="2021-11-21T00:00:00"/>
    <n v="22"/>
    <n v="5267"/>
    <s v="Direct payment"/>
    <s v="Rob"/>
    <s v="Saturday"/>
    <s v="Sunday"/>
    <s v="Sunday"/>
    <s v="Not Okay"/>
    <n v="18"/>
  </r>
  <r>
    <n v="920"/>
    <n v="12868"/>
    <x v="3"/>
    <x v="0"/>
    <d v="2021-10-30T00:00:00"/>
    <d v="2021-11-15T00:00:00"/>
    <n v="16"/>
    <d v="2021-11-21T00:00:00"/>
    <n v="22"/>
    <n v="5684"/>
    <s v="Incomplete forms"/>
    <s v="Bill"/>
    <s v="Saturday"/>
    <s v="Monday"/>
    <s v="Sunday"/>
    <s v="Not Okay"/>
    <n v="18"/>
  </r>
  <r>
    <n v="937"/>
    <n v="16766"/>
    <x v="1"/>
    <x v="0"/>
    <d v="2021-10-30T00:00:00"/>
    <d v="2021-11-05T00:00:00"/>
    <n v="6"/>
    <d v="2021-11-11T00:00:00"/>
    <n v="12"/>
    <n v="6563"/>
    <s v="Incomplete forms"/>
    <s v="Bill"/>
    <s v="Saturday"/>
    <s v="Friday"/>
    <s v="Thursday"/>
    <s v="OK"/>
    <n v="18"/>
  </r>
  <r>
    <n v="939"/>
    <n v="13527"/>
    <x v="0"/>
    <x v="0"/>
    <d v="2021-10-30T00:00:00"/>
    <d v="2021-11-08T00:00:00"/>
    <n v="9"/>
    <d v="2021-11-15T00:00:00"/>
    <n v="16"/>
    <n v="1256"/>
    <s v="Direct payment"/>
    <s v="Rob"/>
    <s v="Saturday"/>
    <s v="Monday"/>
    <s v="Monday"/>
    <s v="OK"/>
    <n v="18"/>
  </r>
  <r>
    <n v="959"/>
    <n v="11337"/>
    <x v="0"/>
    <x v="0"/>
    <d v="2021-10-31T00:00:00"/>
    <d v="2021-11-12T00:00:00"/>
    <n v="12"/>
    <d v="2021-11-24T00:00:00"/>
    <n v="24"/>
    <n v="6063"/>
    <s v="Bills not attached"/>
    <s v="Bill"/>
    <s v="Sunday"/>
    <s v="Friday"/>
    <s v="Wednesday"/>
    <s v="Not Okay"/>
    <n v="18"/>
  </r>
  <r>
    <n v="981"/>
    <n v="14895"/>
    <x v="0"/>
    <x v="1"/>
    <d v="2021-10-31T00:00:00"/>
    <d v="2021-11-18T00:00:00"/>
    <n v="18"/>
    <d v="2021-11-23T00:00:00"/>
    <n v="23"/>
    <n v="4601"/>
    <s v="Clarifications needed"/>
    <s v="Rob"/>
    <s v="Sunday"/>
    <s v="Thursday"/>
    <s v="Tuesday"/>
    <s v="Not Okay"/>
    <n v="18"/>
  </r>
  <r>
    <n v="994"/>
    <n v="12193"/>
    <x v="2"/>
    <x v="0"/>
    <d v="2021-10-31T00:00:00"/>
    <d v="2021-11-13T00:00:00"/>
    <n v="13"/>
    <d v="2021-11-24T00:00:00"/>
    <n v="24"/>
    <n v="8079"/>
    <s v="Bills not attached"/>
    <s v="Rob"/>
    <s v="Sunday"/>
    <s v="Saturday"/>
    <s v="Wednesday"/>
    <s v="Not Okay"/>
    <n v="18"/>
  </r>
  <r>
    <n v="996"/>
    <n v="16774"/>
    <x v="3"/>
    <x v="0"/>
    <d v="2021-10-31T00:00:00"/>
    <d v="2021-11-10T00:00:00"/>
    <n v="10"/>
    <d v="2021-11-17T00:00:00"/>
    <n v="17"/>
    <n v="3869"/>
    <s v="Incomplete forms"/>
    <s v="Bill"/>
    <s v="Sunday"/>
    <s v="Wednesday"/>
    <s v="Wednesday"/>
    <s v="OK"/>
    <n v="18"/>
  </r>
  <r>
    <m/>
    <m/>
    <x v="4"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N8:O11" firstHeaderRow="1" firstDataRow="1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Days to pay" fld="8" subtotal="average" baseField="3" baseItem="0"/>
  </dataFields>
  <formats count="6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6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numFmtId="165" showAll="0"/>
    <pivotField numFmtId="165"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Zo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N3:O6" firstHeaderRow="1" firstDataRow="1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Days to approve" fld="6" subtotal="average" baseField="2" baseItem="0" numFmtId="2"/>
  </dataFields>
  <formats count="6"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2.xml><?xml version="1.0" encoding="utf-8"?>
<pivotTableDefinition xmlns="http://schemas.openxmlformats.org/spreadsheetml/2006/main" name="PivotTable5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U18:W27" firstHeaderRow="1" firstDataRow="1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5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Count of Days to Pay-Discrete" fld="15" subtotal="count" baseField="0" baseItem="0"/>
  </dataFields>
  <formats count="6"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3.xml><?xml version="1.0" encoding="utf-8"?>
<pivotTableDefinition xmlns="http://schemas.openxmlformats.org/spreadsheetml/2006/main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U12:V15" firstHeaderRow="1" firstDataRow="1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Days to Pay-Discrete" fld="15" subtotal="count" baseField="0" baseItem="0"/>
  </dataFields>
  <formats count="6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K3:L8" firstHeaderRow="1" firstDataRow="1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ys to approve" fld="6" subtotal="average" baseField="2" baseItem="0" numFmtId="2"/>
  </dataFields>
  <formats count="6"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U3:X8" firstHeaderRow="0" firstDataRow="1" firstDataCol="1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Zone" fld="2" subtotal="count" baseField="0" baseItem="0"/>
    <dataField name="Average of Days to approve" fld="6" subtotal="average" baseField="2" baseItem="0" numFmtId="2"/>
    <dataField name="Average of Days to pay" fld="8" subtotal="average" baseField="2" baseItem="0"/>
  </dataFields>
  <formats count="6"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7:L22" firstHeaderRow="1" firstDataRow="1" firstDataCol="1"/>
  <pivotFields count="17"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ys to approve" fld="6" subtotal="average" baseField="2" baseItem="0"/>
  </dataFields>
  <formats count="10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  <format dxfId="14">
      <pivotArea collapsedLevelsAreSubtotals="1" fieldPosition="0">
        <references count="1">
          <reference field="2" count="1">
            <x v="1"/>
          </reference>
        </references>
      </pivotArea>
    </format>
    <format dxfId="15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0:L15" firstHeaderRow="1" firstDataRow="1" firstDataCol="1"/>
  <pivotFields count="17"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ys to pay" fld="8" subtotal="average" baseField="2" baseItem="0" numFmtId="2"/>
  </dataFields>
  <formats count="10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collapsedLevelsAreSubtotals="1" fieldPosition="0">
        <references count="1">
          <reference field="2" count="1">
            <x v="1"/>
          </reference>
        </references>
      </pivotArea>
    </format>
    <format dxfId="16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:H27" firstHeaderRow="1" firstDataRow="1" firstDataCol="1"/>
  <pivotFields count="17"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E13" firstHeaderRow="1" firstDataRow="1" firstDataCol="1"/>
  <pivotFields count="17"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5" firstHeaderRow="1" firstDataRow="1" firstDataCol="1"/>
  <pivotFields count="17">
    <pivotField showAll="0"/>
    <pivotField showAll="0"/>
    <pivotField axis="axisRow" dataField="1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Zo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G3:I12" firstHeaderRow="1" firstDataRow="1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" firstHeaderRow="1" firstDataRow="1" firstDataCol="1"/>
  <pivotFields count="16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165" showAll="0"/>
    <pivotField numFmtId="165"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Q3:S12" firstHeaderRow="1" firstDataRow="1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Average of Days to approve" fld="6" subtotal="average" baseField="2" baseItem="0" numFmtId="2"/>
  </dataFields>
  <formats count="6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/>
  </sheetViews>
  <sheetFormatPr defaultRowHeight="18" x14ac:dyDescent="0.35"/>
  <cols>
    <col min="1" max="1" width="8.875" bestFit="1" customWidth="1"/>
    <col min="2" max="2" width="14.75" bestFit="1" customWidth="1"/>
    <col min="3" max="3" width="5.875" bestFit="1" customWidth="1"/>
    <col min="4" max="4" width="7.625" bestFit="1" customWidth="1"/>
    <col min="5" max="6" width="11.25" bestFit="1" customWidth="1"/>
    <col min="7" max="7" width="15.5" bestFit="1" customWidth="1"/>
    <col min="8" max="8" width="11.25" bestFit="1" customWidth="1"/>
    <col min="9" max="9" width="11.125" bestFit="1" customWidth="1"/>
    <col min="10" max="10" width="7.5" bestFit="1" customWidth="1"/>
    <col min="11" max="11" width="20.125" bestFit="1" customWidth="1"/>
    <col min="12" max="12" width="15.5" bestFit="1" customWidth="1"/>
    <col min="13" max="13" width="25.125" bestFit="1" customWidth="1"/>
    <col min="14" max="15" width="25.125" customWidth="1"/>
    <col min="16" max="16" width="19.5" bestFit="1" customWidth="1"/>
  </cols>
  <sheetData>
    <row r="1" spans="1:17" x14ac:dyDescent="0.35">
      <c r="A1" s="27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8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8" t="s">
        <v>54</v>
      </c>
    </row>
    <row r="2" spans="1:17" x14ac:dyDescent="0.35">
      <c r="A2" s="27">
        <v>10</v>
      </c>
      <c r="B2" s="27">
        <v>12606</v>
      </c>
      <c r="C2" s="27" t="s">
        <v>16</v>
      </c>
      <c r="D2" s="27" t="s">
        <v>17</v>
      </c>
      <c r="E2" s="29">
        <v>44470</v>
      </c>
      <c r="F2" s="29">
        <v>44484</v>
      </c>
      <c r="G2" s="27">
        <f>F2-E2</f>
        <v>14</v>
      </c>
      <c r="H2" s="29">
        <v>44490</v>
      </c>
      <c r="I2" s="27">
        <f>H2-E2</f>
        <v>20</v>
      </c>
      <c r="J2" s="27">
        <v>8738</v>
      </c>
      <c r="K2" s="27" t="s">
        <v>18</v>
      </c>
      <c r="L2" s="27" t="s">
        <v>19</v>
      </c>
      <c r="M2" s="17" t="str">
        <f>TEXT(E2,"dddd")</f>
        <v>Friday</v>
      </c>
      <c r="N2" s="17" t="str">
        <f>TEXT(F2,"dddd")</f>
        <v>Friday</v>
      </c>
      <c r="O2" s="17" t="str">
        <f>TEXT(H2,"dddd")</f>
        <v>Thursday</v>
      </c>
      <c r="P2" s="17" t="str">
        <f>IF(I2&lt;=18,"OK","Not Okay")</f>
        <v>Not Okay</v>
      </c>
      <c r="Q2" s="19">
        <v>18</v>
      </c>
    </row>
    <row r="3" spans="1:17" x14ac:dyDescent="0.35">
      <c r="A3" s="27">
        <v>22</v>
      </c>
      <c r="B3" s="27">
        <v>15653</v>
      </c>
      <c r="C3" s="27" t="s">
        <v>20</v>
      </c>
      <c r="D3" s="27" t="s">
        <v>17</v>
      </c>
      <c r="E3" s="29">
        <v>44470</v>
      </c>
      <c r="F3" s="29">
        <v>44477</v>
      </c>
      <c r="G3" s="27">
        <f t="shared" ref="G3:G66" si="0">F3-E3</f>
        <v>7</v>
      </c>
      <c r="H3" s="29">
        <v>44479</v>
      </c>
      <c r="I3" s="27">
        <f t="shared" ref="I3:I66" si="1">H3-E3</f>
        <v>9</v>
      </c>
      <c r="J3" s="27">
        <v>7002</v>
      </c>
      <c r="K3" s="27" t="s">
        <v>21</v>
      </c>
      <c r="L3" s="27" t="s">
        <v>19</v>
      </c>
      <c r="M3" s="17" t="str">
        <f t="shared" ref="M3:N66" si="2">TEXT(E3,"dddd")</f>
        <v>Friday</v>
      </c>
      <c r="N3" s="17" t="str">
        <f t="shared" si="2"/>
        <v>Friday</v>
      </c>
      <c r="O3" s="17" t="str">
        <f t="shared" ref="O3:O66" si="3">TEXT(H3,"dddd")</f>
        <v>Sunday</v>
      </c>
      <c r="P3" s="17" t="str">
        <f t="shared" ref="P3:P66" si="4">IF(I3&lt;=18,"OK","Not Okay")</f>
        <v>OK</v>
      </c>
      <c r="Q3" s="19">
        <v>18</v>
      </c>
    </row>
    <row r="4" spans="1:17" x14ac:dyDescent="0.35">
      <c r="A4" s="27">
        <v>28</v>
      </c>
      <c r="B4" s="27">
        <v>17165</v>
      </c>
      <c r="C4" s="27" t="s">
        <v>22</v>
      </c>
      <c r="D4" s="27" t="s">
        <v>17</v>
      </c>
      <c r="E4" s="29">
        <v>44470</v>
      </c>
      <c r="F4" s="29">
        <v>44481</v>
      </c>
      <c r="G4" s="27">
        <f t="shared" si="0"/>
        <v>11</v>
      </c>
      <c r="H4" s="29">
        <v>44489</v>
      </c>
      <c r="I4" s="27">
        <f t="shared" si="1"/>
        <v>19</v>
      </c>
      <c r="J4" s="27">
        <v>6227</v>
      </c>
      <c r="K4" s="27" t="s">
        <v>18</v>
      </c>
      <c r="L4" s="27" t="s">
        <v>19</v>
      </c>
      <c r="M4" s="17" t="str">
        <f t="shared" si="2"/>
        <v>Friday</v>
      </c>
      <c r="N4" s="17" t="str">
        <f t="shared" si="2"/>
        <v>Tuesday</v>
      </c>
      <c r="O4" s="17" t="str">
        <f t="shared" si="3"/>
        <v>Wednesday</v>
      </c>
      <c r="P4" s="17" t="str">
        <f t="shared" si="4"/>
        <v>Not Okay</v>
      </c>
      <c r="Q4" s="19">
        <v>18</v>
      </c>
    </row>
    <row r="5" spans="1:17" x14ac:dyDescent="0.35">
      <c r="A5" s="27">
        <v>67</v>
      </c>
      <c r="B5" s="27">
        <v>18331</v>
      </c>
      <c r="C5" s="27" t="s">
        <v>20</v>
      </c>
      <c r="D5" s="27" t="s">
        <v>17</v>
      </c>
      <c r="E5" s="29">
        <v>44471</v>
      </c>
      <c r="F5" s="29">
        <v>44485</v>
      </c>
      <c r="G5" s="27">
        <f t="shared" si="0"/>
        <v>14</v>
      </c>
      <c r="H5" s="29">
        <v>44494</v>
      </c>
      <c r="I5" s="27">
        <f t="shared" si="1"/>
        <v>23</v>
      </c>
      <c r="J5" s="27">
        <v>5705</v>
      </c>
      <c r="K5" s="27" t="s">
        <v>18</v>
      </c>
      <c r="L5" s="27" t="s">
        <v>23</v>
      </c>
      <c r="M5" s="17" t="str">
        <f t="shared" si="2"/>
        <v>Saturday</v>
      </c>
      <c r="N5" s="17" t="str">
        <f t="shared" si="2"/>
        <v>Saturday</v>
      </c>
      <c r="O5" s="17" t="str">
        <f t="shared" si="3"/>
        <v>Monday</v>
      </c>
      <c r="P5" s="17" t="str">
        <f t="shared" si="4"/>
        <v>Not Okay</v>
      </c>
      <c r="Q5" s="19">
        <v>18</v>
      </c>
    </row>
    <row r="6" spans="1:17" x14ac:dyDescent="0.35">
      <c r="A6" s="27">
        <v>68</v>
      </c>
      <c r="B6" s="27">
        <v>15464</v>
      </c>
      <c r="C6" s="27" t="s">
        <v>16</v>
      </c>
      <c r="D6" s="27" t="s">
        <v>17</v>
      </c>
      <c r="E6" s="29">
        <v>44471</v>
      </c>
      <c r="F6" s="29">
        <v>44482</v>
      </c>
      <c r="G6" s="27">
        <f t="shared" si="0"/>
        <v>11</v>
      </c>
      <c r="H6" s="29">
        <v>44488</v>
      </c>
      <c r="I6" s="27">
        <f t="shared" si="1"/>
        <v>17</v>
      </c>
      <c r="J6" s="27">
        <v>4784</v>
      </c>
      <c r="K6" s="27" t="s">
        <v>18</v>
      </c>
      <c r="L6" s="27" t="s">
        <v>19</v>
      </c>
      <c r="M6" s="17" t="str">
        <f t="shared" si="2"/>
        <v>Saturday</v>
      </c>
      <c r="N6" s="17" t="str">
        <f t="shared" si="2"/>
        <v>Wednesday</v>
      </c>
      <c r="O6" s="17" t="str">
        <f t="shared" si="3"/>
        <v>Tuesday</v>
      </c>
      <c r="P6" s="17" t="str">
        <f t="shared" si="4"/>
        <v>OK</v>
      </c>
      <c r="Q6" s="19">
        <v>18</v>
      </c>
    </row>
    <row r="7" spans="1:17" x14ac:dyDescent="0.35">
      <c r="A7" s="27">
        <v>87</v>
      </c>
      <c r="B7" s="27">
        <v>13325</v>
      </c>
      <c r="C7" s="27" t="s">
        <v>20</v>
      </c>
      <c r="D7" s="27" t="s">
        <v>24</v>
      </c>
      <c r="E7" s="29">
        <v>44471</v>
      </c>
      <c r="F7" s="29">
        <v>44485</v>
      </c>
      <c r="G7" s="27">
        <f t="shared" si="0"/>
        <v>14</v>
      </c>
      <c r="H7" s="29">
        <v>44490</v>
      </c>
      <c r="I7" s="27">
        <f t="shared" si="1"/>
        <v>19</v>
      </c>
      <c r="J7" s="27">
        <v>3111</v>
      </c>
      <c r="K7" s="27" t="s">
        <v>25</v>
      </c>
      <c r="L7" s="27" t="s">
        <v>19</v>
      </c>
      <c r="M7" s="17" t="str">
        <f t="shared" si="2"/>
        <v>Saturday</v>
      </c>
      <c r="N7" s="17" t="str">
        <f t="shared" si="2"/>
        <v>Saturday</v>
      </c>
      <c r="O7" s="17" t="str">
        <f t="shared" si="3"/>
        <v>Thursday</v>
      </c>
      <c r="P7" s="17" t="str">
        <f t="shared" si="4"/>
        <v>Not Okay</v>
      </c>
      <c r="Q7" s="19">
        <v>18</v>
      </c>
    </row>
    <row r="8" spans="1:17" x14ac:dyDescent="0.35">
      <c r="A8" s="27">
        <v>116</v>
      </c>
      <c r="B8" s="27">
        <v>17820</v>
      </c>
      <c r="C8" s="27" t="s">
        <v>16</v>
      </c>
      <c r="D8" s="27" t="s">
        <v>24</v>
      </c>
      <c r="E8" s="29">
        <v>44471</v>
      </c>
      <c r="F8" s="29">
        <v>44482</v>
      </c>
      <c r="G8" s="27">
        <f t="shared" si="0"/>
        <v>11</v>
      </c>
      <c r="H8" s="29">
        <v>44492</v>
      </c>
      <c r="I8" s="27">
        <f t="shared" si="1"/>
        <v>21</v>
      </c>
      <c r="J8" s="27">
        <v>5861</v>
      </c>
      <c r="K8" s="27" t="s">
        <v>18</v>
      </c>
      <c r="L8" s="27" t="s">
        <v>23</v>
      </c>
      <c r="M8" s="17" t="str">
        <f t="shared" si="2"/>
        <v>Saturday</v>
      </c>
      <c r="N8" s="17" t="str">
        <f t="shared" si="2"/>
        <v>Wednesday</v>
      </c>
      <c r="O8" s="17" t="str">
        <f t="shared" si="3"/>
        <v>Saturday</v>
      </c>
      <c r="P8" s="17" t="str">
        <f t="shared" si="4"/>
        <v>Not Okay</v>
      </c>
      <c r="Q8" s="19">
        <v>18</v>
      </c>
    </row>
    <row r="9" spans="1:17" x14ac:dyDescent="0.35">
      <c r="A9" s="27">
        <v>119</v>
      </c>
      <c r="B9" s="27">
        <v>10368</v>
      </c>
      <c r="C9" s="27" t="s">
        <v>22</v>
      </c>
      <c r="D9" s="27" t="s">
        <v>17</v>
      </c>
      <c r="E9" s="29">
        <v>44471</v>
      </c>
      <c r="F9" s="29">
        <v>44483</v>
      </c>
      <c r="G9" s="27">
        <f t="shared" si="0"/>
        <v>12</v>
      </c>
      <c r="H9" s="29">
        <v>44487</v>
      </c>
      <c r="I9" s="27">
        <f t="shared" si="1"/>
        <v>16</v>
      </c>
      <c r="J9" s="27">
        <v>5992</v>
      </c>
      <c r="K9" s="27" t="s">
        <v>26</v>
      </c>
      <c r="L9" s="27" t="s">
        <v>19</v>
      </c>
      <c r="M9" s="17" t="str">
        <f t="shared" si="2"/>
        <v>Saturday</v>
      </c>
      <c r="N9" s="17" t="str">
        <f t="shared" si="2"/>
        <v>Thursday</v>
      </c>
      <c r="O9" s="17" t="str">
        <f t="shared" si="3"/>
        <v>Monday</v>
      </c>
      <c r="P9" s="17" t="str">
        <f t="shared" si="4"/>
        <v>OK</v>
      </c>
      <c r="Q9" s="19">
        <v>18</v>
      </c>
    </row>
    <row r="10" spans="1:17" x14ac:dyDescent="0.35">
      <c r="A10" s="27">
        <v>140</v>
      </c>
      <c r="B10" s="27">
        <v>19333</v>
      </c>
      <c r="C10" s="27" t="s">
        <v>16</v>
      </c>
      <c r="D10" s="27" t="s">
        <v>24</v>
      </c>
      <c r="E10" s="29">
        <v>44472</v>
      </c>
      <c r="F10" s="29">
        <v>44483</v>
      </c>
      <c r="G10" s="27">
        <f t="shared" si="0"/>
        <v>11</v>
      </c>
      <c r="H10" s="29">
        <v>44492</v>
      </c>
      <c r="I10" s="27">
        <f t="shared" si="1"/>
        <v>20</v>
      </c>
      <c r="J10" s="27">
        <v>6152</v>
      </c>
      <c r="K10" s="27" t="s">
        <v>18</v>
      </c>
      <c r="L10" s="27" t="s">
        <v>19</v>
      </c>
      <c r="M10" s="17" t="str">
        <f t="shared" si="2"/>
        <v>Sunday</v>
      </c>
      <c r="N10" s="17" t="str">
        <f t="shared" si="2"/>
        <v>Thursday</v>
      </c>
      <c r="O10" s="17" t="str">
        <f t="shared" si="3"/>
        <v>Saturday</v>
      </c>
      <c r="P10" s="17" t="str">
        <f t="shared" si="4"/>
        <v>Not Okay</v>
      </c>
      <c r="Q10" s="19">
        <v>18</v>
      </c>
    </row>
    <row r="11" spans="1:17" x14ac:dyDescent="0.35">
      <c r="A11" s="27">
        <v>147</v>
      </c>
      <c r="B11" s="27">
        <v>13971</v>
      </c>
      <c r="C11" s="27" t="s">
        <v>22</v>
      </c>
      <c r="D11" s="27" t="s">
        <v>17</v>
      </c>
      <c r="E11" s="29">
        <v>44472</v>
      </c>
      <c r="F11" s="29">
        <v>44484</v>
      </c>
      <c r="G11" s="27">
        <f t="shared" si="0"/>
        <v>12</v>
      </c>
      <c r="H11" s="29">
        <v>44495</v>
      </c>
      <c r="I11" s="27">
        <f t="shared" si="1"/>
        <v>23</v>
      </c>
      <c r="J11" s="27">
        <v>6072</v>
      </c>
      <c r="K11" s="27" t="s">
        <v>18</v>
      </c>
      <c r="L11" s="27" t="s">
        <v>23</v>
      </c>
      <c r="M11" s="17" t="str">
        <f t="shared" si="2"/>
        <v>Sunday</v>
      </c>
      <c r="N11" s="17" t="str">
        <f t="shared" si="2"/>
        <v>Friday</v>
      </c>
      <c r="O11" s="17" t="str">
        <f t="shared" si="3"/>
        <v>Tuesday</v>
      </c>
      <c r="P11" s="17" t="str">
        <f t="shared" si="4"/>
        <v>Not Okay</v>
      </c>
      <c r="Q11" s="19">
        <v>18</v>
      </c>
    </row>
    <row r="12" spans="1:17" x14ac:dyDescent="0.35">
      <c r="A12" s="27">
        <v>150</v>
      </c>
      <c r="B12" s="27">
        <v>11591</v>
      </c>
      <c r="C12" s="27" t="s">
        <v>20</v>
      </c>
      <c r="D12" s="27" t="s">
        <v>17</v>
      </c>
      <c r="E12" s="29">
        <v>44474</v>
      </c>
      <c r="F12" s="29">
        <v>44487</v>
      </c>
      <c r="G12" s="27">
        <f t="shared" si="0"/>
        <v>13</v>
      </c>
      <c r="H12" s="29">
        <v>44494</v>
      </c>
      <c r="I12" s="27">
        <f t="shared" si="1"/>
        <v>20</v>
      </c>
      <c r="J12" s="27">
        <v>7716</v>
      </c>
      <c r="K12" s="27" t="s">
        <v>18</v>
      </c>
      <c r="L12" s="27" t="s">
        <v>19</v>
      </c>
      <c r="M12" s="17" t="str">
        <f t="shared" si="2"/>
        <v>Tuesday</v>
      </c>
      <c r="N12" s="17" t="str">
        <f t="shared" si="2"/>
        <v>Monday</v>
      </c>
      <c r="O12" s="17" t="str">
        <f t="shared" si="3"/>
        <v>Monday</v>
      </c>
      <c r="P12" s="17" t="str">
        <f t="shared" si="4"/>
        <v>Not Okay</v>
      </c>
      <c r="Q12" s="19">
        <v>18</v>
      </c>
    </row>
    <row r="13" spans="1:17" x14ac:dyDescent="0.35">
      <c r="A13" s="27">
        <v>152</v>
      </c>
      <c r="B13" s="27">
        <v>12518</v>
      </c>
      <c r="C13" s="27" t="s">
        <v>22</v>
      </c>
      <c r="D13" s="27" t="s">
        <v>24</v>
      </c>
      <c r="E13" s="29">
        <v>44474</v>
      </c>
      <c r="F13" s="29">
        <v>44483</v>
      </c>
      <c r="G13" s="27">
        <f t="shared" si="0"/>
        <v>9</v>
      </c>
      <c r="H13" s="29">
        <v>44489</v>
      </c>
      <c r="I13" s="27">
        <f t="shared" si="1"/>
        <v>15</v>
      </c>
      <c r="J13" s="27">
        <v>6503</v>
      </c>
      <c r="K13" s="27" t="s">
        <v>27</v>
      </c>
      <c r="L13" s="27" t="s">
        <v>19</v>
      </c>
      <c r="M13" s="17" t="str">
        <f t="shared" si="2"/>
        <v>Tuesday</v>
      </c>
      <c r="N13" s="17" t="str">
        <f t="shared" si="2"/>
        <v>Thursday</v>
      </c>
      <c r="O13" s="17" t="str">
        <f t="shared" si="3"/>
        <v>Wednesday</v>
      </c>
      <c r="P13" s="17" t="str">
        <f t="shared" si="4"/>
        <v>OK</v>
      </c>
      <c r="Q13" s="19">
        <v>18</v>
      </c>
    </row>
    <row r="14" spans="1:17" x14ac:dyDescent="0.35">
      <c r="A14" s="27">
        <v>156</v>
      </c>
      <c r="B14" s="27">
        <v>18428</v>
      </c>
      <c r="C14" s="27" t="s">
        <v>28</v>
      </c>
      <c r="D14" s="27" t="s">
        <v>24</v>
      </c>
      <c r="E14" s="29">
        <v>44475</v>
      </c>
      <c r="F14" s="29">
        <v>44488</v>
      </c>
      <c r="G14" s="27">
        <f t="shared" si="0"/>
        <v>13</v>
      </c>
      <c r="H14" s="29">
        <v>44493</v>
      </c>
      <c r="I14" s="27">
        <f t="shared" si="1"/>
        <v>18</v>
      </c>
      <c r="J14" s="27">
        <v>4688</v>
      </c>
      <c r="K14" s="27" t="s">
        <v>25</v>
      </c>
      <c r="L14" s="27" t="s">
        <v>19</v>
      </c>
      <c r="M14" s="17" t="str">
        <f t="shared" si="2"/>
        <v>Wednesday</v>
      </c>
      <c r="N14" s="17" t="str">
        <f t="shared" si="2"/>
        <v>Tuesday</v>
      </c>
      <c r="O14" s="17" t="str">
        <f t="shared" si="3"/>
        <v>Sunday</v>
      </c>
      <c r="P14" s="17" t="str">
        <f t="shared" si="4"/>
        <v>OK</v>
      </c>
      <c r="Q14" s="19">
        <v>18</v>
      </c>
    </row>
    <row r="15" spans="1:17" x14ac:dyDescent="0.35">
      <c r="A15" s="27">
        <v>172</v>
      </c>
      <c r="B15" s="27">
        <v>15113</v>
      </c>
      <c r="C15" s="27" t="s">
        <v>16</v>
      </c>
      <c r="D15" s="27" t="s">
        <v>24</v>
      </c>
      <c r="E15" s="29">
        <v>44475</v>
      </c>
      <c r="F15" s="29">
        <v>44490</v>
      </c>
      <c r="G15" s="27">
        <f t="shared" si="0"/>
        <v>15</v>
      </c>
      <c r="H15" s="29">
        <v>44494</v>
      </c>
      <c r="I15" s="27">
        <f t="shared" si="1"/>
        <v>19</v>
      </c>
      <c r="J15" s="27">
        <v>4214</v>
      </c>
      <c r="K15" s="27" t="s">
        <v>18</v>
      </c>
      <c r="L15" s="27" t="s">
        <v>19</v>
      </c>
      <c r="M15" s="17" t="str">
        <f t="shared" si="2"/>
        <v>Wednesday</v>
      </c>
      <c r="N15" s="17" t="str">
        <f t="shared" si="2"/>
        <v>Thursday</v>
      </c>
      <c r="O15" s="17" t="str">
        <f t="shared" si="3"/>
        <v>Monday</v>
      </c>
      <c r="P15" s="17" t="str">
        <f t="shared" si="4"/>
        <v>Not Okay</v>
      </c>
      <c r="Q15" s="19">
        <v>18</v>
      </c>
    </row>
    <row r="16" spans="1:17" x14ac:dyDescent="0.35">
      <c r="A16" s="27">
        <v>194</v>
      </c>
      <c r="B16" s="27">
        <v>15478</v>
      </c>
      <c r="C16" s="27" t="s">
        <v>16</v>
      </c>
      <c r="D16" s="27" t="s">
        <v>24</v>
      </c>
      <c r="E16" s="29">
        <v>44475</v>
      </c>
      <c r="F16" s="29">
        <v>44497</v>
      </c>
      <c r="G16" s="27">
        <f t="shared" si="0"/>
        <v>22</v>
      </c>
      <c r="H16" s="29">
        <v>44506</v>
      </c>
      <c r="I16" s="27">
        <f t="shared" si="1"/>
        <v>31</v>
      </c>
      <c r="J16" s="27">
        <v>5701</v>
      </c>
      <c r="K16" s="27" t="s">
        <v>18</v>
      </c>
      <c r="L16" s="27" t="s">
        <v>23</v>
      </c>
      <c r="M16" s="17" t="str">
        <f t="shared" si="2"/>
        <v>Wednesday</v>
      </c>
      <c r="N16" s="17" t="str">
        <f t="shared" si="2"/>
        <v>Thursday</v>
      </c>
      <c r="O16" s="17" t="str">
        <f t="shared" si="3"/>
        <v>Saturday</v>
      </c>
      <c r="P16" s="17" t="str">
        <f t="shared" si="4"/>
        <v>Not Okay</v>
      </c>
      <c r="Q16" s="19">
        <v>18</v>
      </c>
    </row>
    <row r="17" spans="1:17" x14ac:dyDescent="0.35">
      <c r="A17" s="27">
        <v>219</v>
      </c>
      <c r="B17" s="27">
        <v>18055</v>
      </c>
      <c r="C17" s="27" t="s">
        <v>28</v>
      </c>
      <c r="D17" s="27" t="s">
        <v>24</v>
      </c>
      <c r="E17" s="29">
        <v>44476</v>
      </c>
      <c r="F17" s="29">
        <v>44488</v>
      </c>
      <c r="G17" s="27">
        <f t="shared" si="0"/>
        <v>12</v>
      </c>
      <c r="H17" s="29">
        <v>44496</v>
      </c>
      <c r="I17" s="27">
        <f t="shared" si="1"/>
        <v>20</v>
      </c>
      <c r="J17" s="27">
        <v>7083</v>
      </c>
      <c r="K17" s="27" t="s">
        <v>18</v>
      </c>
      <c r="L17" s="27" t="s">
        <v>19</v>
      </c>
      <c r="M17" s="17" t="str">
        <f t="shared" si="2"/>
        <v>Thursday</v>
      </c>
      <c r="N17" s="17" t="str">
        <f t="shared" si="2"/>
        <v>Tuesday</v>
      </c>
      <c r="O17" s="17" t="str">
        <f t="shared" si="3"/>
        <v>Wednesday</v>
      </c>
      <c r="P17" s="17" t="str">
        <f t="shared" si="4"/>
        <v>Not Okay</v>
      </c>
      <c r="Q17" s="19">
        <v>18</v>
      </c>
    </row>
    <row r="18" spans="1:17" x14ac:dyDescent="0.35">
      <c r="A18" s="27">
        <v>234</v>
      </c>
      <c r="B18" s="27">
        <v>19590</v>
      </c>
      <c r="C18" s="27" t="s">
        <v>20</v>
      </c>
      <c r="D18" s="27" t="s">
        <v>24</v>
      </c>
      <c r="E18" s="29">
        <v>44476</v>
      </c>
      <c r="F18" s="29">
        <v>44484</v>
      </c>
      <c r="G18" s="27">
        <f t="shared" si="0"/>
        <v>8</v>
      </c>
      <c r="H18" s="29">
        <v>44488</v>
      </c>
      <c r="I18" s="27">
        <f t="shared" si="1"/>
        <v>12</v>
      </c>
      <c r="J18" s="27">
        <v>4053</v>
      </c>
      <c r="K18" s="27" t="s">
        <v>27</v>
      </c>
      <c r="L18" s="27" t="s">
        <v>19</v>
      </c>
      <c r="M18" s="17" t="str">
        <f t="shared" si="2"/>
        <v>Thursday</v>
      </c>
      <c r="N18" s="17" t="str">
        <f t="shared" si="2"/>
        <v>Friday</v>
      </c>
      <c r="O18" s="17" t="str">
        <f t="shared" si="3"/>
        <v>Tuesday</v>
      </c>
      <c r="P18" s="17" t="str">
        <f t="shared" si="4"/>
        <v>OK</v>
      </c>
      <c r="Q18" s="19">
        <v>18</v>
      </c>
    </row>
    <row r="19" spans="1:17" x14ac:dyDescent="0.35">
      <c r="A19" s="27">
        <v>249</v>
      </c>
      <c r="B19" s="27">
        <v>12280</v>
      </c>
      <c r="C19" s="27" t="s">
        <v>28</v>
      </c>
      <c r="D19" s="27" t="s">
        <v>24</v>
      </c>
      <c r="E19" s="29">
        <v>44477</v>
      </c>
      <c r="F19" s="29">
        <v>44487</v>
      </c>
      <c r="G19" s="27">
        <f t="shared" si="0"/>
        <v>10</v>
      </c>
      <c r="H19" s="29">
        <v>44490</v>
      </c>
      <c r="I19" s="27">
        <f t="shared" si="1"/>
        <v>13</v>
      </c>
      <c r="J19" s="27">
        <v>4440</v>
      </c>
      <c r="K19" s="27" t="s">
        <v>18</v>
      </c>
      <c r="L19" s="27" t="s">
        <v>19</v>
      </c>
      <c r="M19" s="17" t="str">
        <f t="shared" si="2"/>
        <v>Friday</v>
      </c>
      <c r="N19" s="17" t="str">
        <f t="shared" si="2"/>
        <v>Monday</v>
      </c>
      <c r="O19" s="17" t="str">
        <f t="shared" si="3"/>
        <v>Thursday</v>
      </c>
      <c r="P19" s="17" t="str">
        <f t="shared" si="4"/>
        <v>OK</v>
      </c>
      <c r="Q19" s="19">
        <v>18</v>
      </c>
    </row>
    <row r="20" spans="1:17" x14ac:dyDescent="0.35">
      <c r="A20" s="27">
        <v>261</v>
      </c>
      <c r="B20" s="27">
        <v>19017</v>
      </c>
      <c r="C20" s="27" t="s">
        <v>16</v>
      </c>
      <c r="D20" s="27" t="s">
        <v>24</v>
      </c>
      <c r="E20" s="29">
        <v>44477</v>
      </c>
      <c r="F20" s="29">
        <v>44483</v>
      </c>
      <c r="G20" s="27">
        <f t="shared" si="0"/>
        <v>6</v>
      </c>
      <c r="H20" s="29">
        <v>44485</v>
      </c>
      <c r="I20" s="27">
        <f t="shared" si="1"/>
        <v>8</v>
      </c>
      <c r="J20" s="27">
        <v>5904</v>
      </c>
      <c r="K20" s="27" t="s">
        <v>18</v>
      </c>
      <c r="L20" s="27" t="s">
        <v>19</v>
      </c>
      <c r="M20" s="17" t="str">
        <f t="shared" si="2"/>
        <v>Friday</v>
      </c>
      <c r="N20" s="17" t="str">
        <f t="shared" si="2"/>
        <v>Thursday</v>
      </c>
      <c r="O20" s="17" t="str">
        <f t="shared" si="3"/>
        <v>Saturday</v>
      </c>
      <c r="P20" s="17" t="str">
        <f t="shared" si="4"/>
        <v>OK</v>
      </c>
      <c r="Q20" s="19">
        <v>18</v>
      </c>
    </row>
    <row r="21" spans="1:17" x14ac:dyDescent="0.35">
      <c r="A21" s="27">
        <v>271</v>
      </c>
      <c r="B21" s="27">
        <v>10478</v>
      </c>
      <c r="C21" s="27" t="s">
        <v>22</v>
      </c>
      <c r="D21" s="27" t="s">
        <v>24</v>
      </c>
      <c r="E21" s="29">
        <v>44477</v>
      </c>
      <c r="F21" s="29">
        <v>44487</v>
      </c>
      <c r="G21" s="27">
        <f t="shared" si="0"/>
        <v>10</v>
      </c>
      <c r="H21" s="29">
        <v>44494</v>
      </c>
      <c r="I21" s="27">
        <f t="shared" si="1"/>
        <v>17</v>
      </c>
      <c r="J21" s="27">
        <v>6384</v>
      </c>
      <c r="K21" s="27" t="s">
        <v>18</v>
      </c>
      <c r="L21" s="27" t="s">
        <v>19</v>
      </c>
      <c r="M21" s="17" t="str">
        <f t="shared" si="2"/>
        <v>Friday</v>
      </c>
      <c r="N21" s="17" t="str">
        <f t="shared" si="2"/>
        <v>Monday</v>
      </c>
      <c r="O21" s="17" t="str">
        <f t="shared" si="3"/>
        <v>Monday</v>
      </c>
      <c r="P21" s="17" t="str">
        <f t="shared" si="4"/>
        <v>OK</v>
      </c>
      <c r="Q21" s="19">
        <v>18</v>
      </c>
    </row>
    <row r="22" spans="1:17" x14ac:dyDescent="0.35">
      <c r="A22" s="27">
        <v>274</v>
      </c>
      <c r="B22" s="27">
        <v>10537</v>
      </c>
      <c r="C22" s="27" t="s">
        <v>20</v>
      </c>
      <c r="D22" s="27" t="s">
        <v>24</v>
      </c>
      <c r="E22" s="29">
        <v>44477</v>
      </c>
      <c r="F22" s="29">
        <v>44495</v>
      </c>
      <c r="G22" s="27">
        <f t="shared" si="0"/>
        <v>18</v>
      </c>
      <c r="H22" s="29">
        <v>44504</v>
      </c>
      <c r="I22" s="27">
        <f t="shared" si="1"/>
        <v>27</v>
      </c>
      <c r="J22" s="27">
        <v>7792</v>
      </c>
      <c r="K22" s="27" t="s">
        <v>25</v>
      </c>
      <c r="L22" s="27" t="s">
        <v>23</v>
      </c>
      <c r="M22" s="17" t="str">
        <f t="shared" si="2"/>
        <v>Friday</v>
      </c>
      <c r="N22" s="17" t="str">
        <f t="shared" si="2"/>
        <v>Tuesday</v>
      </c>
      <c r="O22" s="17" t="str">
        <f t="shared" si="3"/>
        <v>Thursday</v>
      </c>
      <c r="P22" s="17" t="str">
        <f t="shared" si="4"/>
        <v>Not Okay</v>
      </c>
      <c r="Q22" s="19">
        <v>18</v>
      </c>
    </row>
    <row r="23" spans="1:17" x14ac:dyDescent="0.35">
      <c r="A23" s="27">
        <v>278</v>
      </c>
      <c r="B23" s="27">
        <v>19113</v>
      </c>
      <c r="C23" s="27" t="s">
        <v>28</v>
      </c>
      <c r="D23" s="27" t="s">
        <v>17</v>
      </c>
      <c r="E23" s="29">
        <v>44477</v>
      </c>
      <c r="F23" s="29">
        <v>44491</v>
      </c>
      <c r="G23" s="27">
        <f t="shared" si="0"/>
        <v>14</v>
      </c>
      <c r="H23" s="29">
        <v>44495</v>
      </c>
      <c r="I23" s="27">
        <f t="shared" si="1"/>
        <v>18</v>
      </c>
      <c r="J23" s="27">
        <v>4331</v>
      </c>
      <c r="K23" s="27" t="s">
        <v>18</v>
      </c>
      <c r="L23" s="27" t="s">
        <v>19</v>
      </c>
      <c r="M23" s="17" t="str">
        <f t="shared" si="2"/>
        <v>Friday</v>
      </c>
      <c r="N23" s="17" t="str">
        <f t="shared" si="2"/>
        <v>Friday</v>
      </c>
      <c r="O23" s="17" t="str">
        <f t="shared" si="3"/>
        <v>Tuesday</v>
      </c>
      <c r="P23" s="17" t="str">
        <f t="shared" si="4"/>
        <v>OK</v>
      </c>
      <c r="Q23" s="19">
        <v>18</v>
      </c>
    </row>
    <row r="24" spans="1:17" x14ac:dyDescent="0.35">
      <c r="A24" s="27">
        <v>278</v>
      </c>
      <c r="B24" s="27">
        <v>15753</v>
      </c>
      <c r="C24" s="27" t="s">
        <v>22</v>
      </c>
      <c r="D24" s="27" t="s">
        <v>17</v>
      </c>
      <c r="E24" s="29">
        <v>44477</v>
      </c>
      <c r="F24" s="29">
        <v>44489</v>
      </c>
      <c r="G24" s="27">
        <f t="shared" si="0"/>
        <v>12</v>
      </c>
      <c r="H24" s="29">
        <v>44496</v>
      </c>
      <c r="I24" s="27">
        <f t="shared" si="1"/>
        <v>19</v>
      </c>
      <c r="J24" s="27">
        <v>4923</v>
      </c>
      <c r="K24" s="27" t="s">
        <v>27</v>
      </c>
      <c r="L24" s="27" t="s">
        <v>19</v>
      </c>
      <c r="M24" s="17" t="str">
        <f t="shared" si="2"/>
        <v>Friday</v>
      </c>
      <c r="N24" s="17" t="str">
        <f t="shared" si="2"/>
        <v>Wednesday</v>
      </c>
      <c r="O24" s="17" t="str">
        <f t="shared" si="3"/>
        <v>Wednesday</v>
      </c>
      <c r="P24" s="17" t="str">
        <f t="shared" si="4"/>
        <v>Not Okay</v>
      </c>
      <c r="Q24" s="19">
        <v>18</v>
      </c>
    </row>
    <row r="25" spans="1:17" x14ac:dyDescent="0.35">
      <c r="A25" s="27">
        <v>280</v>
      </c>
      <c r="B25" s="27">
        <v>13160</v>
      </c>
      <c r="C25" s="27" t="s">
        <v>28</v>
      </c>
      <c r="D25" s="27" t="s">
        <v>24</v>
      </c>
      <c r="E25" s="29">
        <v>44477</v>
      </c>
      <c r="F25" s="29">
        <v>44488</v>
      </c>
      <c r="G25" s="27">
        <f t="shared" si="0"/>
        <v>11</v>
      </c>
      <c r="H25" s="29">
        <v>44496</v>
      </c>
      <c r="I25" s="27">
        <f t="shared" si="1"/>
        <v>19</v>
      </c>
      <c r="J25" s="27">
        <v>6676</v>
      </c>
      <c r="K25" s="27" t="s">
        <v>18</v>
      </c>
      <c r="L25" s="27" t="s">
        <v>19</v>
      </c>
      <c r="M25" s="17" t="str">
        <f t="shared" si="2"/>
        <v>Friday</v>
      </c>
      <c r="N25" s="17" t="str">
        <f t="shared" si="2"/>
        <v>Tuesday</v>
      </c>
      <c r="O25" s="17" t="str">
        <f t="shared" si="3"/>
        <v>Wednesday</v>
      </c>
      <c r="P25" s="17" t="str">
        <f t="shared" si="4"/>
        <v>Not Okay</v>
      </c>
      <c r="Q25" s="19">
        <v>18</v>
      </c>
    </row>
    <row r="26" spans="1:17" x14ac:dyDescent="0.35">
      <c r="A26" s="27">
        <v>286</v>
      </c>
      <c r="B26" s="27">
        <v>19293</v>
      </c>
      <c r="C26" s="27" t="s">
        <v>28</v>
      </c>
      <c r="D26" s="27" t="s">
        <v>17</v>
      </c>
      <c r="E26" s="29">
        <v>44477</v>
      </c>
      <c r="F26" s="29">
        <v>44488</v>
      </c>
      <c r="G26" s="27">
        <f t="shared" si="0"/>
        <v>11</v>
      </c>
      <c r="H26" s="29">
        <v>44492</v>
      </c>
      <c r="I26" s="27">
        <f t="shared" si="1"/>
        <v>15</v>
      </c>
      <c r="J26" s="27">
        <v>7005</v>
      </c>
      <c r="K26" s="27" t="s">
        <v>25</v>
      </c>
      <c r="L26" s="27" t="s">
        <v>19</v>
      </c>
      <c r="M26" s="17" t="str">
        <f t="shared" si="2"/>
        <v>Friday</v>
      </c>
      <c r="N26" s="17" t="str">
        <f t="shared" si="2"/>
        <v>Tuesday</v>
      </c>
      <c r="O26" s="17" t="str">
        <f t="shared" si="3"/>
        <v>Saturday</v>
      </c>
      <c r="P26" s="17" t="str">
        <f t="shared" si="4"/>
        <v>OK</v>
      </c>
      <c r="Q26" s="19">
        <v>18</v>
      </c>
    </row>
    <row r="27" spans="1:17" x14ac:dyDescent="0.35">
      <c r="A27" s="27">
        <v>287</v>
      </c>
      <c r="B27" s="27">
        <v>17220</v>
      </c>
      <c r="C27" s="27" t="s">
        <v>16</v>
      </c>
      <c r="D27" s="27" t="s">
        <v>17</v>
      </c>
      <c r="E27" s="29">
        <v>44477</v>
      </c>
      <c r="F27" s="29">
        <v>44492</v>
      </c>
      <c r="G27" s="27">
        <f t="shared" si="0"/>
        <v>15</v>
      </c>
      <c r="H27" s="29">
        <v>44501</v>
      </c>
      <c r="I27" s="27">
        <f t="shared" si="1"/>
        <v>24</v>
      </c>
      <c r="J27" s="27">
        <v>4848</v>
      </c>
      <c r="K27" s="27" t="s">
        <v>25</v>
      </c>
      <c r="L27" s="27" t="s">
        <v>23</v>
      </c>
      <c r="M27" s="17" t="str">
        <f t="shared" si="2"/>
        <v>Friday</v>
      </c>
      <c r="N27" s="17" t="str">
        <f t="shared" si="2"/>
        <v>Saturday</v>
      </c>
      <c r="O27" s="17" t="str">
        <f t="shared" si="3"/>
        <v>Monday</v>
      </c>
      <c r="P27" s="17" t="str">
        <f t="shared" si="4"/>
        <v>Not Okay</v>
      </c>
      <c r="Q27" s="19">
        <v>18</v>
      </c>
    </row>
    <row r="28" spans="1:17" x14ac:dyDescent="0.35">
      <c r="A28" s="27">
        <v>289</v>
      </c>
      <c r="B28" s="27">
        <v>13932</v>
      </c>
      <c r="C28" s="27" t="s">
        <v>28</v>
      </c>
      <c r="D28" s="27" t="s">
        <v>17</v>
      </c>
      <c r="E28" s="29">
        <v>44478</v>
      </c>
      <c r="F28" s="29">
        <v>44497</v>
      </c>
      <c r="G28" s="27">
        <f t="shared" si="0"/>
        <v>19</v>
      </c>
      <c r="H28" s="29">
        <v>44504</v>
      </c>
      <c r="I28" s="27">
        <f t="shared" si="1"/>
        <v>26</v>
      </c>
      <c r="J28" s="27">
        <v>5379</v>
      </c>
      <c r="K28" s="27" t="s">
        <v>18</v>
      </c>
      <c r="L28" s="27" t="s">
        <v>23</v>
      </c>
      <c r="M28" s="17" t="str">
        <f t="shared" si="2"/>
        <v>Saturday</v>
      </c>
      <c r="N28" s="17" t="str">
        <f t="shared" si="2"/>
        <v>Thursday</v>
      </c>
      <c r="O28" s="17" t="str">
        <f t="shared" si="3"/>
        <v>Thursday</v>
      </c>
      <c r="P28" s="17" t="str">
        <f t="shared" si="4"/>
        <v>Not Okay</v>
      </c>
      <c r="Q28" s="19">
        <v>18</v>
      </c>
    </row>
    <row r="29" spans="1:17" x14ac:dyDescent="0.35">
      <c r="A29" s="27">
        <v>292</v>
      </c>
      <c r="B29" s="27">
        <v>11470</v>
      </c>
      <c r="C29" s="27" t="s">
        <v>22</v>
      </c>
      <c r="D29" s="27" t="s">
        <v>24</v>
      </c>
      <c r="E29" s="29">
        <v>44478</v>
      </c>
      <c r="F29" s="29">
        <v>44493</v>
      </c>
      <c r="G29" s="27">
        <f t="shared" si="0"/>
        <v>15</v>
      </c>
      <c r="H29" s="29">
        <v>44500</v>
      </c>
      <c r="I29" s="27">
        <f t="shared" si="1"/>
        <v>22</v>
      </c>
      <c r="J29" s="27">
        <v>3925</v>
      </c>
      <c r="K29" s="27" t="s">
        <v>25</v>
      </c>
      <c r="L29" s="27" t="s">
        <v>19</v>
      </c>
      <c r="M29" s="17" t="str">
        <f t="shared" si="2"/>
        <v>Saturday</v>
      </c>
      <c r="N29" s="17" t="str">
        <f t="shared" si="2"/>
        <v>Sunday</v>
      </c>
      <c r="O29" s="17" t="str">
        <f t="shared" si="3"/>
        <v>Sunday</v>
      </c>
      <c r="P29" s="17" t="str">
        <f t="shared" si="4"/>
        <v>Not Okay</v>
      </c>
      <c r="Q29" s="19">
        <v>18</v>
      </c>
    </row>
    <row r="30" spans="1:17" x14ac:dyDescent="0.35">
      <c r="A30" s="27">
        <v>296</v>
      </c>
      <c r="B30" s="27">
        <v>12042</v>
      </c>
      <c r="C30" s="27" t="s">
        <v>28</v>
      </c>
      <c r="D30" s="27" t="s">
        <v>17</v>
      </c>
      <c r="E30" s="29">
        <v>44478</v>
      </c>
      <c r="F30" s="29">
        <v>44493</v>
      </c>
      <c r="G30" s="27">
        <f t="shared" si="0"/>
        <v>15</v>
      </c>
      <c r="H30" s="29">
        <v>44497</v>
      </c>
      <c r="I30" s="27">
        <f t="shared" si="1"/>
        <v>19</v>
      </c>
      <c r="J30" s="27">
        <v>1349</v>
      </c>
      <c r="K30" s="27" t="s">
        <v>18</v>
      </c>
      <c r="L30" s="27" t="s">
        <v>19</v>
      </c>
      <c r="M30" s="17" t="str">
        <f t="shared" si="2"/>
        <v>Saturday</v>
      </c>
      <c r="N30" s="17" t="str">
        <f t="shared" si="2"/>
        <v>Sunday</v>
      </c>
      <c r="O30" s="17" t="str">
        <f t="shared" si="3"/>
        <v>Thursday</v>
      </c>
      <c r="P30" s="17" t="str">
        <f t="shared" si="4"/>
        <v>Not Okay</v>
      </c>
      <c r="Q30" s="19">
        <v>18</v>
      </c>
    </row>
    <row r="31" spans="1:17" x14ac:dyDescent="0.35">
      <c r="A31" s="27">
        <v>297</v>
      </c>
      <c r="B31" s="27">
        <v>18355</v>
      </c>
      <c r="C31" s="27" t="s">
        <v>16</v>
      </c>
      <c r="D31" s="27" t="s">
        <v>17</v>
      </c>
      <c r="E31" s="29">
        <v>44479</v>
      </c>
      <c r="F31" s="29">
        <v>44494</v>
      </c>
      <c r="G31" s="27">
        <f t="shared" si="0"/>
        <v>15</v>
      </c>
      <c r="H31" s="29">
        <v>44498</v>
      </c>
      <c r="I31" s="27">
        <f t="shared" si="1"/>
        <v>19</v>
      </c>
      <c r="J31" s="27">
        <v>6403</v>
      </c>
      <c r="K31" s="27" t="s">
        <v>27</v>
      </c>
      <c r="L31" s="27" t="s">
        <v>19</v>
      </c>
      <c r="M31" s="17" t="str">
        <f t="shared" si="2"/>
        <v>Sunday</v>
      </c>
      <c r="N31" s="17" t="str">
        <f t="shared" si="2"/>
        <v>Monday</v>
      </c>
      <c r="O31" s="17" t="str">
        <f t="shared" si="3"/>
        <v>Friday</v>
      </c>
      <c r="P31" s="17" t="str">
        <f t="shared" si="4"/>
        <v>Not Okay</v>
      </c>
      <c r="Q31" s="19">
        <v>18</v>
      </c>
    </row>
    <row r="32" spans="1:17" x14ac:dyDescent="0.35">
      <c r="A32" s="27">
        <v>299</v>
      </c>
      <c r="B32" s="27">
        <v>17639</v>
      </c>
      <c r="C32" s="27" t="s">
        <v>22</v>
      </c>
      <c r="D32" s="27" t="s">
        <v>24</v>
      </c>
      <c r="E32" s="29">
        <v>44479</v>
      </c>
      <c r="F32" s="29">
        <v>44495</v>
      </c>
      <c r="G32" s="27">
        <f t="shared" si="0"/>
        <v>16</v>
      </c>
      <c r="H32" s="29">
        <v>44504</v>
      </c>
      <c r="I32" s="27">
        <f t="shared" si="1"/>
        <v>25</v>
      </c>
      <c r="J32" s="27">
        <v>8841</v>
      </c>
      <c r="K32" s="27" t="s">
        <v>25</v>
      </c>
      <c r="L32" s="27" t="s">
        <v>23</v>
      </c>
      <c r="M32" s="17" t="str">
        <f t="shared" si="2"/>
        <v>Sunday</v>
      </c>
      <c r="N32" s="17" t="str">
        <f t="shared" si="2"/>
        <v>Tuesday</v>
      </c>
      <c r="O32" s="17" t="str">
        <f t="shared" si="3"/>
        <v>Thursday</v>
      </c>
      <c r="P32" s="17" t="str">
        <f t="shared" si="4"/>
        <v>Not Okay</v>
      </c>
      <c r="Q32" s="19">
        <v>18</v>
      </c>
    </row>
    <row r="33" spans="1:17" x14ac:dyDescent="0.35">
      <c r="A33" s="27">
        <v>309</v>
      </c>
      <c r="B33" s="27">
        <v>12051</v>
      </c>
      <c r="C33" s="27" t="s">
        <v>20</v>
      </c>
      <c r="D33" s="27" t="s">
        <v>17</v>
      </c>
      <c r="E33" s="29">
        <v>44479</v>
      </c>
      <c r="F33" s="29">
        <v>44491</v>
      </c>
      <c r="G33" s="27">
        <f t="shared" si="0"/>
        <v>12</v>
      </c>
      <c r="H33" s="29">
        <v>44495</v>
      </c>
      <c r="I33" s="27">
        <f t="shared" si="1"/>
        <v>16</v>
      </c>
      <c r="J33" s="27">
        <v>2814</v>
      </c>
      <c r="K33" s="27" t="s">
        <v>18</v>
      </c>
      <c r="L33" s="27" t="s">
        <v>19</v>
      </c>
      <c r="M33" s="17" t="str">
        <f t="shared" si="2"/>
        <v>Sunday</v>
      </c>
      <c r="N33" s="17" t="str">
        <f t="shared" si="2"/>
        <v>Friday</v>
      </c>
      <c r="O33" s="17" t="str">
        <f t="shared" si="3"/>
        <v>Tuesday</v>
      </c>
      <c r="P33" s="17" t="str">
        <f t="shared" si="4"/>
        <v>OK</v>
      </c>
      <c r="Q33" s="19">
        <v>18</v>
      </c>
    </row>
    <row r="34" spans="1:17" x14ac:dyDescent="0.35">
      <c r="A34" s="27">
        <v>323</v>
      </c>
      <c r="B34" s="27">
        <v>15448</v>
      </c>
      <c r="C34" s="27" t="s">
        <v>20</v>
      </c>
      <c r="D34" s="27" t="s">
        <v>17</v>
      </c>
      <c r="E34" s="29">
        <v>44479</v>
      </c>
      <c r="F34" s="29">
        <v>44495</v>
      </c>
      <c r="G34" s="27">
        <f t="shared" si="0"/>
        <v>16</v>
      </c>
      <c r="H34" s="29">
        <v>44503</v>
      </c>
      <c r="I34" s="27">
        <f t="shared" si="1"/>
        <v>24</v>
      </c>
      <c r="J34" s="27">
        <v>2406</v>
      </c>
      <c r="K34" s="27" t="s">
        <v>21</v>
      </c>
      <c r="L34" s="27" t="s">
        <v>23</v>
      </c>
      <c r="M34" s="17" t="str">
        <f t="shared" si="2"/>
        <v>Sunday</v>
      </c>
      <c r="N34" s="17" t="str">
        <f t="shared" si="2"/>
        <v>Tuesday</v>
      </c>
      <c r="O34" s="17" t="str">
        <f t="shared" si="3"/>
        <v>Wednesday</v>
      </c>
      <c r="P34" s="17" t="str">
        <f t="shared" si="4"/>
        <v>Not Okay</v>
      </c>
      <c r="Q34" s="19">
        <v>18</v>
      </c>
    </row>
    <row r="35" spans="1:17" x14ac:dyDescent="0.35">
      <c r="A35" s="27">
        <v>345</v>
      </c>
      <c r="B35" s="27">
        <v>18206</v>
      </c>
      <c r="C35" s="27" t="s">
        <v>16</v>
      </c>
      <c r="D35" s="27" t="s">
        <v>24</v>
      </c>
      <c r="E35" s="29">
        <v>44480</v>
      </c>
      <c r="F35" s="29">
        <v>44490</v>
      </c>
      <c r="G35" s="27">
        <f t="shared" si="0"/>
        <v>10</v>
      </c>
      <c r="H35" s="29">
        <v>44498</v>
      </c>
      <c r="I35" s="27">
        <f t="shared" si="1"/>
        <v>18</v>
      </c>
      <c r="J35" s="27">
        <v>3118</v>
      </c>
      <c r="K35" s="27" t="s">
        <v>26</v>
      </c>
      <c r="L35" s="27" t="s">
        <v>19</v>
      </c>
      <c r="M35" s="17" t="str">
        <f t="shared" si="2"/>
        <v>Monday</v>
      </c>
      <c r="N35" s="17" t="str">
        <f t="shared" si="2"/>
        <v>Thursday</v>
      </c>
      <c r="O35" s="17" t="str">
        <f t="shared" si="3"/>
        <v>Friday</v>
      </c>
      <c r="P35" s="17" t="str">
        <f t="shared" si="4"/>
        <v>OK</v>
      </c>
      <c r="Q35" s="19">
        <v>18</v>
      </c>
    </row>
    <row r="36" spans="1:17" x14ac:dyDescent="0.35">
      <c r="A36" s="27">
        <v>363</v>
      </c>
      <c r="B36" s="27">
        <v>11513</v>
      </c>
      <c r="C36" s="27" t="s">
        <v>28</v>
      </c>
      <c r="D36" s="27" t="s">
        <v>17</v>
      </c>
      <c r="E36" s="29">
        <v>44480</v>
      </c>
      <c r="F36" s="29">
        <v>44489</v>
      </c>
      <c r="G36" s="27">
        <f t="shared" si="0"/>
        <v>9</v>
      </c>
      <c r="H36" s="29">
        <v>44495</v>
      </c>
      <c r="I36" s="27">
        <f t="shared" si="1"/>
        <v>15</v>
      </c>
      <c r="J36" s="27">
        <v>6334</v>
      </c>
      <c r="K36" s="27" t="s">
        <v>25</v>
      </c>
      <c r="L36" s="27" t="s">
        <v>19</v>
      </c>
      <c r="M36" s="17" t="str">
        <f t="shared" si="2"/>
        <v>Monday</v>
      </c>
      <c r="N36" s="17" t="str">
        <f t="shared" si="2"/>
        <v>Wednesday</v>
      </c>
      <c r="O36" s="17" t="str">
        <f t="shared" si="3"/>
        <v>Tuesday</v>
      </c>
      <c r="P36" s="17" t="str">
        <f t="shared" si="4"/>
        <v>OK</v>
      </c>
      <c r="Q36" s="19">
        <v>18</v>
      </c>
    </row>
    <row r="37" spans="1:17" x14ac:dyDescent="0.35">
      <c r="A37" s="27">
        <v>377</v>
      </c>
      <c r="B37" s="27">
        <v>15652</v>
      </c>
      <c r="C37" s="27" t="s">
        <v>22</v>
      </c>
      <c r="D37" s="27" t="s">
        <v>24</v>
      </c>
      <c r="E37" s="29">
        <v>44480</v>
      </c>
      <c r="F37" s="29">
        <v>44492</v>
      </c>
      <c r="G37" s="27">
        <f t="shared" si="0"/>
        <v>12</v>
      </c>
      <c r="H37" s="29">
        <v>44500</v>
      </c>
      <c r="I37" s="27">
        <f t="shared" si="1"/>
        <v>20</v>
      </c>
      <c r="J37" s="27">
        <v>7798</v>
      </c>
      <c r="K37" s="27" t="s">
        <v>25</v>
      </c>
      <c r="L37" s="27" t="s">
        <v>19</v>
      </c>
      <c r="M37" s="17" t="str">
        <f t="shared" si="2"/>
        <v>Monday</v>
      </c>
      <c r="N37" s="17" t="str">
        <f t="shared" si="2"/>
        <v>Saturday</v>
      </c>
      <c r="O37" s="17" t="str">
        <f t="shared" si="3"/>
        <v>Sunday</v>
      </c>
      <c r="P37" s="17" t="str">
        <f t="shared" si="4"/>
        <v>Not Okay</v>
      </c>
      <c r="Q37" s="19">
        <v>18</v>
      </c>
    </row>
    <row r="38" spans="1:17" x14ac:dyDescent="0.35">
      <c r="A38" s="27">
        <v>377</v>
      </c>
      <c r="B38" s="27">
        <v>13108</v>
      </c>
      <c r="C38" s="27" t="s">
        <v>20</v>
      </c>
      <c r="D38" s="27" t="s">
        <v>17</v>
      </c>
      <c r="E38" s="29">
        <v>44481</v>
      </c>
      <c r="F38" s="29">
        <v>44500</v>
      </c>
      <c r="G38" s="27">
        <f t="shared" si="0"/>
        <v>19</v>
      </c>
      <c r="H38" s="29">
        <v>44508</v>
      </c>
      <c r="I38" s="27">
        <f t="shared" si="1"/>
        <v>27</v>
      </c>
      <c r="J38" s="27">
        <v>4713</v>
      </c>
      <c r="K38" s="27" t="s">
        <v>26</v>
      </c>
      <c r="L38" s="27" t="s">
        <v>23</v>
      </c>
      <c r="M38" s="17" t="str">
        <f t="shared" si="2"/>
        <v>Tuesday</v>
      </c>
      <c r="N38" s="17" t="str">
        <f t="shared" si="2"/>
        <v>Sunday</v>
      </c>
      <c r="O38" s="17" t="str">
        <f t="shared" si="3"/>
        <v>Monday</v>
      </c>
      <c r="P38" s="17" t="str">
        <f t="shared" si="4"/>
        <v>Not Okay</v>
      </c>
      <c r="Q38" s="19">
        <v>18</v>
      </c>
    </row>
    <row r="39" spans="1:17" x14ac:dyDescent="0.35">
      <c r="A39" s="27">
        <v>379</v>
      </c>
      <c r="B39" s="27">
        <v>13294</v>
      </c>
      <c r="C39" s="27" t="s">
        <v>20</v>
      </c>
      <c r="D39" s="27" t="s">
        <v>24</v>
      </c>
      <c r="E39" s="29">
        <v>44482</v>
      </c>
      <c r="F39" s="29">
        <v>44493</v>
      </c>
      <c r="G39" s="27">
        <f t="shared" si="0"/>
        <v>11</v>
      </c>
      <c r="H39" s="29">
        <v>44496</v>
      </c>
      <c r="I39" s="27">
        <f t="shared" si="1"/>
        <v>14</v>
      </c>
      <c r="J39" s="27">
        <v>6621</v>
      </c>
      <c r="K39" s="27" t="s">
        <v>27</v>
      </c>
      <c r="L39" s="27" t="s">
        <v>19</v>
      </c>
      <c r="M39" s="17" t="str">
        <f t="shared" si="2"/>
        <v>Wednesday</v>
      </c>
      <c r="N39" s="17" t="str">
        <f t="shared" si="2"/>
        <v>Sunday</v>
      </c>
      <c r="O39" s="17" t="str">
        <f t="shared" si="3"/>
        <v>Wednesday</v>
      </c>
      <c r="P39" s="17" t="str">
        <f t="shared" si="4"/>
        <v>OK</v>
      </c>
      <c r="Q39" s="19">
        <v>18</v>
      </c>
    </row>
    <row r="40" spans="1:17" x14ac:dyDescent="0.35">
      <c r="A40" s="27">
        <v>408</v>
      </c>
      <c r="B40" s="27">
        <v>14294</v>
      </c>
      <c r="C40" s="27" t="s">
        <v>22</v>
      </c>
      <c r="D40" s="27" t="s">
        <v>24</v>
      </c>
      <c r="E40" s="29">
        <v>44482</v>
      </c>
      <c r="F40" s="29">
        <v>44494</v>
      </c>
      <c r="G40" s="27">
        <f t="shared" si="0"/>
        <v>12</v>
      </c>
      <c r="H40" s="29">
        <v>44500</v>
      </c>
      <c r="I40" s="27">
        <f t="shared" si="1"/>
        <v>18</v>
      </c>
      <c r="J40" s="27">
        <v>6732</v>
      </c>
      <c r="K40" s="27" t="s">
        <v>25</v>
      </c>
      <c r="L40" s="27" t="s">
        <v>19</v>
      </c>
      <c r="M40" s="17" t="str">
        <f t="shared" si="2"/>
        <v>Wednesday</v>
      </c>
      <c r="N40" s="17" t="str">
        <f t="shared" si="2"/>
        <v>Monday</v>
      </c>
      <c r="O40" s="17" t="str">
        <f t="shared" si="3"/>
        <v>Sunday</v>
      </c>
      <c r="P40" s="17" t="str">
        <f t="shared" si="4"/>
        <v>OK</v>
      </c>
      <c r="Q40" s="19">
        <v>18</v>
      </c>
    </row>
    <row r="41" spans="1:17" x14ac:dyDescent="0.35">
      <c r="A41" s="27">
        <v>413</v>
      </c>
      <c r="B41" s="27">
        <v>13074</v>
      </c>
      <c r="C41" s="27" t="s">
        <v>28</v>
      </c>
      <c r="D41" s="27" t="s">
        <v>24</v>
      </c>
      <c r="E41" s="29">
        <v>44482</v>
      </c>
      <c r="F41" s="29">
        <v>44500</v>
      </c>
      <c r="G41" s="27">
        <f t="shared" si="0"/>
        <v>18</v>
      </c>
      <c r="H41" s="29">
        <v>44505</v>
      </c>
      <c r="I41" s="27">
        <f t="shared" si="1"/>
        <v>23</v>
      </c>
      <c r="J41" s="27">
        <v>5259</v>
      </c>
      <c r="K41" s="27" t="s">
        <v>18</v>
      </c>
      <c r="L41" s="27" t="s">
        <v>23</v>
      </c>
      <c r="M41" s="17" t="str">
        <f t="shared" si="2"/>
        <v>Wednesday</v>
      </c>
      <c r="N41" s="17" t="str">
        <f t="shared" si="2"/>
        <v>Sunday</v>
      </c>
      <c r="O41" s="17" t="str">
        <f t="shared" si="3"/>
        <v>Friday</v>
      </c>
      <c r="P41" s="17" t="str">
        <f t="shared" si="4"/>
        <v>Not Okay</v>
      </c>
      <c r="Q41" s="19">
        <v>18</v>
      </c>
    </row>
    <row r="42" spans="1:17" x14ac:dyDescent="0.35">
      <c r="A42" s="27">
        <v>414</v>
      </c>
      <c r="B42" s="27">
        <v>14385</v>
      </c>
      <c r="C42" s="27" t="s">
        <v>28</v>
      </c>
      <c r="D42" s="27" t="s">
        <v>24</v>
      </c>
      <c r="E42" s="29">
        <v>44483</v>
      </c>
      <c r="F42" s="29">
        <v>44498</v>
      </c>
      <c r="G42" s="27">
        <f t="shared" si="0"/>
        <v>15</v>
      </c>
      <c r="H42" s="29">
        <v>44503</v>
      </c>
      <c r="I42" s="27">
        <f t="shared" si="1"/>
        <v>20</v>
      </c>
      <c r="J42" s="27">
        <v>6790</v>
      </c>
      <c r="K42" s="27" t="s">
        <v>25</v>
      </c>
      <c r="L42" s="27" t="s">
        <v>19</v>
      </c>
      <c r="M42" s="17" t="str">
        <f t="shared" si="2"/>
        <v>Thursday</v>
      </c>
      <c r="N42" s="17" t="str">
        <f t="shared" si="2"/>
        <v>Friday</v>
      </c>
      <c r="O42" s="17" t="str">
        <f t="shared" si="3"/>
        <v>Wednesday</v>
      </c>
      <c r="P42" s="17" t="str">
        <f t="shared" si="4"/>
        <v>Not Okay</v>
      </c>
      <c r="Q42" s="19">
        <v>18</v>
      </c>
    </row>
    <row r="43" spans="1:17" x14ac:dyDescent="0.35">
      <c r="A43" s="27">
        <v>427</v>
      </c>
      <c r="B43" s="27">
        <v>16299</v>
      </c>
      <c r="C43" s="27" t="s">
        <v>20</v>
      </c>
      <c r="D43" s="27" t="s">
        <v>24</v>
      </c>
      <c r="E43" s="29">
        <v>44483</v>
      </c>
      <c r="F43" s="29">
        <v>44496</v>
      </c>
      <c r="G43" s="27">
        <f t="shared" si="0"/>
        <v>13</v>
      </c>
      <c r="H43" s="29">
        <v>44501</v>
      </c>
      <c r="I43" s="27">
        <f t="shared" si="1"/>
        <v>18</v>
      </c>
      <c r="J43" s="27">
        <v>5215</v>
      </c>
      <c r="K43" s="27" t="s">
        <v>18</v>
      </c>
      <c r="L43" s="27" t="s">
        <v>19</v>
      </c>
      <c r="M43" s="17" t="str">
        <f t="shared" si="2"/>
        <v>Thursday</v>
      </c>
      <c r="N43" s="17" t="str">
        <f t="shared" si="2"/>
        <v>Wednesday</v>
      </c>
      <c r="O43" s="17" t="str">
        <f t="shared" si="3"/>
        <v>Monday</v>
      </c>
      <c r="P43" s="17" t="str">
        <f t="shared" si="4"/>
        <v>OK</v>
      </c>
      <c r="Q43" s="19">
        <v>18</v>
      </c>
    </row>
    <row r="44" spans="1:17" x14ac:dyDescent="0.35">
      <c r="A44" s="27">
        <v>431</v>
      </c>
      <c r="B44" s="27">
        <v>16512</v>
      </c>
      <c r="C44" s="27" t="s">
        <v>20</v>
      </c>
      <c r="D44" s="27" t="s">
        <v>24</v>
      </c>
      <c r="E44" s="29">
        <v>44484</v>
      </c>
      <c r="F44" s="29">
        <v>44498</v>
      </c>
      <c r="G44" s="27">
        <f t="shared" si="0"/>
        <v>14</v>
      </c>
      <c r="H44" s="29">
        <v>44502</v>
      </c>
      <c r="I44" s="27">
        <f t="shared" si="1"/>
        <v>18</v>
      </c>
      <c r="J44" s="27">
        <v>3905</v>
      </c>
      <c r="K44" s="27" t="s">
        <v>18</v>
      </c>
      <c r="L44" s="27" t="s">
        <v>19</v>
      </c>
      <c r="M44" s="17" t="str">
        <f t="shared" si="2"/>
        <v>Friday</v>
      </c>
      <c r="N44" s="17" t="str">
        <f t="shared" si="2"/>
        <v>Friday</v>
      </c>
      <c r="O44" s="17" t="str">
        <f t="shared" si="3"/>
        <v>Tuesday</v>
      </c>
      <c r="P44" s="17" t="str">
        <f t="shared" si="4"/>
        <v>OK</v>
      </c>
      <c r="Q44" s="19">
        <v>18</v>
      </c>
    </row>
    <row r="45" spans="1:17" x14ac:dyDescent="0.35">
      <c r="A45" s="27">
        <v>437</v>
      </c>
      <c r="B45" s="27">
        <v>17388</v>
      </c>
      <c r="C45" s="27" t="s">
        <v>20</v>
      </c>
      <c r="D45" s="27" t="s">
        <v>24</v>
      </c>
      <c r="E45" s="29">
        <v>44484</v>
      </c>
      <c r="F45" s="29">
        <v>44492</v>
      </c>
      <c r="G45" s="27">
        <f t="shared" si="0"/>
        <v>8</v>
      </c>
      <c r="H45" s="29">
        <v>44500</v>
      </c>
      <c r="I45" s="27">
        <f t="shared" si="1"/>
        <v>16</v>
      </c>
      <c r="J45" s="27">
        <v>6930</v>
      </c>
      <c r="K45" s="27" t="s">
        <v>21</v>
      </c>
      <c r="L45" s="27" t="s">
        <v>19</v>
      </c>
      <c r="M45" s="17" t="str">
        <f t="shared" si="2"/>
        <v>Friday</v>
      </c>
      <c r="N45" s="17" t="str">
        <f t="shared" si="2"/>
        <v>Saturday</v>
      </c>
      <c r="O45" s="17" t="str">
        <f t="shared" si="3"/>
        <v>Sunday</v>
      </c>
      <c r="P45" s="17" t="str">
        <f t="shared" si="4"/>
        <v>OK</v>
      </c>
      <c r="Q45" s="19">
        <v>18</v>
      </c>
    </row>
    <row r="46" spans="1:17" x14ac:dyDescent="0.35">
      <c r="A46" s="27">
        <v>438</v>
      </c>
      <c r="B46" s="27">
        <v>10250</v>
      </c>
      <c r="C46" s="27" t="s">
        <v>22</v>
      </c>
      <c r="D46" s="27" t="s">
        <v>17</v>
      </c>
      <c r="E46" s="29">
        <v>44484</v>
      </c>
      <c r="F46" s="29">
        <v>44498</v>
      </c>
      <c r="G46" s="27">
        <f t="shared" si="0"/>
        <v>14</v>
      </c>
      <c r="H46" s="29">
        <v>44504</v>
      </c>
      <c r="I46" s="27">
        <f t="shared" si="1"/>
        <v>20</v>
      </c>
      <c r="J46" s="27">
        <v>4651</v>
      </c>
      <c r="K46" s="27" t="s">
        <v>25</v>
      </c>
      <c r="L46" s="27" t="s">
        <v>19</v>
      </c>
      <c r="M46" s="17" t="str">
        <f t="shared" si="2"/>
        <v>Friday</v>
      </c>
      <c r="N46" s="17" t="str">
        <f t="shared" si="2"/>
        <v>Friday</v>
      </c>
      <c r="O46" s="17" t="str">
        <f t="shared" si="3"/>
        <v>Thursday</v>
      </c>
      <c r="P46" s="17" t="str">
        <f t="shared" si="4"/>
        <v>Not Okay</v>
      </c>
      <c r="Q46" s="19">
        <v>18</v>
      </c>
    </row>
    <row r="47" spans="1:17" x14ac:dyDescent="0.35">
      <c r="A47" s="27">
        <v>456</v>
      </c>
      <c r="B47" s="27">
        <v>15335</v>
      </c>
      <c r="C47" s="27" t="s">
        <v>20</v>
      </c>
      <c r="D47" s="27" t="s">
        <v>24</v>
      </c>
      <c r="E47" s="29">
        <v>44484</v>
      </c>
      <c r="F47" s="29">
        <v>44503</v>
      </c>
      <c r="G47" s="27">
        <f t="shared" si="0"/>
        <v>19</v>
      </c>
      <c r="H47" s="29">
        <v>44509</v>
      </c>
      <c r="I47" s="27">
        <f t="shared" si="1"/>
        <v>25</v>
      </c>
      <c r="J47" s="27">
        <v>7808</v>
      </c>
      <c r="K47" s="27" t="s">
        <v>21</v>
      </c>
      <c r="L47" s="27" t="s">
        <v>23</v>
      </c>
      <c r="M47" s="17" t="str">
        <f t="shared" si="2"/>
        <v>Friday</v>
      </c>
      <c r="N47" s="17" t="str">
        <f t="shared" si="2"/>
        <v>Wednesday</v>
      </c>
      <c r="O47" s="17" t="str">
        <f t="shared" si="3"/>
        <v>Tuesday</v>
      </c>
      <c r="P47" s="17" t="str">
        <f t="shared" si="4"/>
        <v>Not Okay</v>
      </c>
      <c r="Q47" s="19">
        <v>18</v>
      </c>
    </row>
    <row r="48" spans="1:17" x14ac:dyDescent="0.35">
      <c r="A48" s="27">
        <v>458</v>
      </c>
      <c r="B48" s="27">
        <v>11292</v>
      </c>
      <c r="C48" s="27" t="s">
        <v>20</v>
      </c>
      <c r="D48" s="27" t="s">
        <v>17</v>
      </c>
      <c r="E48" s="29">
        <v>44485</v>
      </c>
      <c r="F48" s="29">
        <v>44500</v>
      </c>
      <c r="G48" s="27">
        <f t="shared" si="0"/>
        <v>15</v>
      </c>
      <c r="H48" s="29">
        <v>44508</v>
      </c>
      <c r="I48" s="27">
        <f t="shared" si="1"/>
        <v>23</v>
      </c>
      <c r="J48" s="27">
        <v>5432</v>
      </c>
      <c r="K48" s="27" t="s">
        <v>29</v>
      </c>
      <c r="L48" s="27" t="s">
        <v>23</v>
      </c>
      <c r="M48" s="17" t="str">
        <f t="shared" si="2"/>
        <v>Saturday</v>
      </c>
      <c r="N48" s="17" t="str">
        <f t="shared" si="2"/>
        <v>Sunday</v>
      </c>
      <c r="O48" s="17" t="str">
        <f t="shared" si="3"/>
        <v>Monday</v>
      </c>
      <c r="P48" s="17" t="str">
        <f t="shared" si="4"/>
        <v>Not Okay</v>
      </c>
      <c r="Q48" s="19">
        <v>18</v>
      </c>
    </row>
    <row r="49" spans="1:17" x14ac:dyDescent="0.35">
      <c r="A49" s="27">
        <v>482</v>
      </c>
      <c r="B49" s="27">
        <v>11351</v>
      </c>
      <c r="C49" s="27" t="s">
        <v>16</v>
      </c>
      <c r="D49" s="27" t="s">
        <v>24</v>
      </c>
      <c r="E49" s="29">
        <v>44485</v>
      </c>
      <c r="F49" s="29">
        <v>44500</v>
      </c>
      <c r="G49" s="27">
        <f t="shared" si="0"/>
        <v>15</v>
      </c>
      <c r="H49" s="29">
        <v>44505</v>
      </c>
      <c r="I49" s="27">
        <f t="shared" si="1"/>
        <v>20</v>
      </c>
      <c r="J49" s="27">
        <v>3603</v>
      </c>
      <c r="K49" s="27" t="s">
        <v>29</v>
      </c>
      <c r="L49" s="27" t="s">
        <v>19</v>
      </c>
      <c r="M49" s="17" t="str">
        <f t="shared" si="2"/>
        <v>Saturday</v>
      </c>
      <c r="N49" s="17" t="str">
        <f t="shared" si="2"/>
        <v>Sunday</v>
      </c>
      <c r="O49" s="17" t="str">
        <f t="shared" si="3"/>
        <v>Friday</v>
      </c>
      <c r="P49" s="17" t="str">
        <f t="shared" si="4"/>
        <v>Not Okay</v>
      </c>
      <c r="Q49" s="19">
        <v>18</v>
      </c>
    </row>
    <row r="50" spans="1:17" x14ac:dyDescent="0.35">
      <c r="A50" s="27">
        <v>491</v>
      </c>
      <c r="B50" s="27">
        <v>16522</v>
      </c>
      <c r="C50" s="27" t="s">
        <v>28</v>
      </c>
      <c r="D50" s="27" t="s">
        <v>17</v>
      </c>
      <c r="E50" s="29">
        <v>44485</v>
      </c>
      <c r="F50" s="29">
        <v>44496</v>
      </c>
      <c r="G50" s="27">
        <f t="shared" si="0"/>
        <v>11</v>
      </c>
      <c r="H50" s="29">
        <v>44500</v>
      </c>
      <c r="I50" s="27">
        <f t="shared" si="1"/>
        <v>15</v>
      </c>
      <c r="J50" s="27">
        <v>7998</v>
      </c>
      <c r="K50" s="27" t="s">
        <v>18</v>
      </c>
      <c r="L50" s="27" t="s">
        <v>19</v>
      </c>
      <c r="M50" s="17" t="str">
        <f t="shared" si="2"/>
        <v>Saturday</v>
      </c>
      <c r="N50" s="17" t="str">
        <f t="shared" si="2"/>
        <v>Wednesday</v>
      </c>
      <c r="O50" s="17" t="str">
        <f t="shared" si="3"/>
        <v>Sunday</v>
      </c>
      <c r="P50" s="17" t="str">
        <f t="shared" si="4"/>
        <v>OK</v>
      </c>
      <c r="Q50" s="19">
        <v>18</v>
      </c>
    </row>
    <row r="51" spans="1:17" x14ac:dyDescent="0.35">
      <c r="A51" s="27">
        <v>509</v>
      </c>
      <c r="B51" s="27">
        <v>13129</v>
      </c>
      <c r="C51" s="27" t="s">
        <v>28</v>
      </c>
      <c r="D51" s="27" t="s">
        <v>24</v>
      </c>
      <c r="E51" s="29">
        <v>44485</v>
      </c>
      <c r="F51" s="29">
        <v>44498</v>
      </c>
      <c r="G51" s="27">
        <f t="shared" si="0"/>
        <v>13</v>
      </c>
      <c r="H51" s="29">
        <v>44502</v>
      </c>
      <c r="I51" s="27">
        <f t="shared" si="1"/>
        <v>17</v>
      </c>
      <c r="J51" s="27">
        <v>1403</v>
      </c>
      <c r="K51" s="27" t="s">
        <v>25</v>
      </c>
      <c r="L51" s="27" t="s">
        <v>19</v>
      </c>
      <c r="M51" s="17" t="str">
        <f t="shared" si="2"/>
        <v>Saturday</v>
      </c>
      <c r="N51" s="17" t="str">
        <f t="shared" si="2"/>
        <v>Friday</v>
      </c>
      <c r="O51" s="17" t="str">
        <f t="shared" si="3"/>
        <v>Tuesday</v>
      </c>
      <c r="P51" s="17" t="str">
        <f t="shared" si="4"/>
        <v>OK</v>
      </c>
      <c r="Q51" s="19">
        <v>18</v>
      </c>
    </row>
    <row r="52" spans="1:17" x14ac:dyDescent="0.35">
      <c r="A52" s="27">
        <v>513</v>
      </c>
      <c r="B52" s="27">
        <v>13436</v>
      </c>
      <c r="C52" s="27" t="s">
        <v>22</v>
      </c>
      <c r="D52" s="27" t="s">
        <v>24</v>
      </c>
      <c r="E52" s="29">
        <v>44486</v>
      </c>
      <c r="F52" s="29">
        <v>44496</v>
      </c>
      <c r="G52" s="27">
        <f t="shared" si="0"/>
        <v>10</v>
      </c>
      <c r="H52" s="29">
        <v>44501</v>
      </c>
      <c r="I52" s="27">
        <f t="shared" si="1"/>
        <v>15</v>
      </c>
      <c r="J52" s="27">
        <v>6516</v>
      </c>
      <c r="K52" s="27" t="s">
        <v>25</v>
      </c>
      <c r="L52" s="27" t="s">
        <v>19</v>
      </c>
      <c r="M52" s="17" t="str">
        <f t="shared" si="2"/>
        <v>Sunday</v>
      </c>
      <c r="N52" s="17" t="str">
        <f t="shared" si="2"/>
        <v>Wednesday</v>
      </c>
      <c r="O52" s="17" t="str">
        <f t="shared" si="3"/>
        <v>Monday</v>
      </c>
      <c r="P52" s="17" t="str">
        <f t="shared" si="4"/>
        <v>OK</v>
      </c>
      <c r="Q52" s="19">
        <v>18</v>
      </c>
    </row>
    <row r="53" spans="1:17" x14ac:dyDescent="0.35">
      <c r="A53" s="27">
        <v>515</v>
      </c>
      <c r="B53" s="27">
        <v>13919</v>
      </c>
      <c r="C53" s="27" t="s">
        <v>20</v>
      </c>
      <c r="D53" s="27" t="s">
        <v>24</v>
      </c>
      <c r="E53" s="29">
        <v>44486</v>
      </c>
      <c r="F53" s="29">
        <v>44504</v>
      </c>
      <c r="G53" s="27">
        <f t="shared" si="0"/>
        <v>18</v>
      </c>
      <c r="H53" s="29">
        <v>44509</v>
      </c>
      <c r="I53" s="27">
        <f t="shared" si="1"/>
        <v>23</v>
      </c>
      <c r="J53" s="27">
        <v>1625</v>
      </c>
      <c r="K53" s="27" t="s">
        <v>18</v>
      </c>
      <c r="L53" s="27" t="s">
        <v>23</v>
      </c>
      <c r="M53" s="17" t="str">
        <f t="shared" si="2"/>
        <v>Sunday</v>
      </c>
      <c r="N53" s="17" t="str">
        <f t="shared" si="2"/>
        <v>Thursday</v>
      </c>
      <c r="O53" s="17" t="str">
        <f t="shared" si="3"/>
        <v>Tuesday</v>
      </c>
      <c r="P53" s="17" t="str">
        <f t="shared" si="4"/>
        <v>Not Okay</v>
      </c>
      <c r="Q53" s="19">
        <v>18</v>
      </c>
    </row>
    <row r="54" spans="1:17" x14ac:dyDescent="0.35">
      <c r="A54" s="27">
        <v>519</v>
      </c>
      <c r="B54" s="27">
        <v>12151</v>
      </c>
      <c r="C54" s="27" t="s">
        <v>28</v>
      </c>
      <c r="D54" s="27" t="s">
        <v>17</v>
      </c>
      <c r="E54" s="29">
        <v>44486</v>
      </c>
      <c r="F54" s="29">
        <v>44498</v>
      </c>
      <c r="G54" s="27">
        <f t="shared" si="0"/>
        <v>12</v>
      </c>
      <c r="H54" s="29">
        <v>44508</v>
      </c>
      <c r="I54" s="27">
        <f t="shared" si="1"/>
        <v>22</v>
      </c>
      <c r="J54" s="27">
        <v>5921</v>
      </c>
      <c r="K54" s="27" t="s">
        <v>25</v>
      </c>
      <c r="L54" s="27" t="s">
        <v>23</v>
      </c>
      <c r="M54" s="17" t="str">
        <f t="shared" si="2"/>
        <v>Sunday</v>
      </c>
      <c r="N54" s="17" t="str">
        <f t="shared" si="2"/>
        <v>Friday</v>
      </c>
      <c r="O54" s="17" t="str">
        <f t="shared" si="3"/>
        <v>Monday</v>
      </c>
      <c r="P54" s="17" t="str">
        <f t="shared" si="4"/>
        <v>Not Okay</v>
      </c>
      <c r="Q54" s="19">
        <v>18</v>
      </c>
    </row>
    <row r="55" spans="1:17" x14ac:dyDescent="0.35">
      <c r="A55" s="27">
        <v>548</v>
      </c>
      <c r="B55" s="27">
        <v>16772</v>
      </c>
      <c r="C55" s="27" t="s">
        <v>16</v>
      </c>
      <c r="D55" s="27" t="s">
        <v>24</v>
      </c>
      <c r="E55" s="29">
        <v>44486</v>
      </c>
      <c r="F55" s="29">
        <v>44503</v>
      </c>
      <c r="G55" s="27">
        <f t="shared" si="0"/>
        <v>17</v>
      </c>
      <c r="H55" s="29">
        <v>44512</v>
      </c>
      <c r="I55" s="27">
        <f t="shared" si="1"/>
        <v>26</v>
      </c>
      <c r="J55" s="27">
        <v>6597</v>
      </c>
      <c r="K55" s="27" t="s">
        <v>25</v>
      </c>
      <c r="L55" s="27" t="s">
        <v>23</v>
      </c>
      <c r="M55" s="17" t="str">
        <f t="shared" si="2"/>
        <v>Sunday</v>
      </c>
      <c r="N55" s="17" t="str">
        <f t="shared" si="2"/>
        <v>Wednesday</v>
      </c>
      <c r="O55" s="17" t="str">
        <f t="shared" si="3"/>
        <v>Friday</v>
      </c>
      <c r="P55" s="17" t="str">
        <f t="shared" si="4"/>
        <v>Not Okay</v>
      </c>
      <c r="Q55" s="19">
        <v>18</v>
      </c>
    </row>
    <row r="56" spans="1:17" x14ac:dyDescent="0.35">
      <c r="A56" s="27">
        <v>548</v>
      </c>
      <c r="B56" s="27">
        <v>15472</v>
      </c>
      <c r="C56" s="27" t="s">
        <v>28</v>
      </c>
      <c r="D56" s="27" t="s">
        <v>17</v>
      </c>
      <c r="E56" s="29">
        <v>44487</v>
      </c>
      <c r="F56" s="29">
        <v>44501</v>
      </c>
      <c r="G56" s="27">
        <f t="shared" si="0"/>
        <v>14</v>
      </c>
      <c r="H56" s="29">
        <v>44505</v>
      </c>
      <c r="I56" s="27">
        <f t="shared" si="1"/>
        <v>18</v>
      </c>
      <c r="J56" s="27">
        <v>3556</v>
      </c>
      <c r="K56" s="27" t="s">
        <v>18</v>
      </c>
      <c r="L56" s="27" t="s">
        <v>19</v>
      </c>
      <c r="M56" s="17" t="str">
        <f t="shared" si="2"/>
        <v>Monday</v>
      </c>
      <c r="N56" s="17" t="str">
        <f t="shared" si="2"/>
        <v>Monday</v>
      </c>
      <c r="O56" s="17" t="str">
        <f t="shared" si="3"/>
        <v>Friday</v>
      </c>
      <c r="P56" s="17" t="str">
        <f t="shared" si="4"/>
        <v>OK</v>
      </c>
      <c r="Q56" s="19">
        <v>18</v>
      </c>
    </row>
    <row r="57" spans="1:17" x14ac:dyDescent="0.35">
      <c r="A57" s="27">
        <v>556</v>
      </c>
      <c r="B57" s="27">
        <v>13351</v>
      </c>
      <c r="C57" s="27" t="s">
        <v>28</v>
      </c>
      <c r="D57" s="27" t="s">
        <v>17</v>
      </c>
      <c r="E57" s="29">
        <v>44487</v>
      </c>
      <c r="F57" s="29">
        <v>44508</v>
      </c>
      <c r="G57" s="27">
        <f t="shared" si="0"/>
        <v>21</v>
      </c>
      <c r="H57" s="29">
        <v>44516</v>
      </c>
      <c r="I57" s="27">
        <f t="shared" si="1"/>
        <v>29</v>
      </c>
      <c r="J57" s="27">
        <v>5442</v>
      </c>
      <c r="K57" s="27" t="s">
        <v>18</v>
      </c>
      <c r="L57" s="27" t="s">
        <v>23</v>
      </c>
      <c r="M57" s="17" t="str">
        <f t="shared" si="2"/>
        <v>Monday</v>
      </c>
      <c r="N57" s="17" t="str">
        <f t="shared" si="2"/>
        <v>Monday</v>
      </c>
      <c r="O57" s="17" t="str">
        <f t="shared" si="3"/>
        <v>Tuesday</v>
      </c>
      <c r="P57" s="17" t="str">
        <f t="shared" si="4"/>
        <v>Not Okay</v>
      </c>
      <c r="Q57" s="19">
        <v>18</v>
      </c>
    </row>
    <row r="58" spans="1:17" x14ac:dyDescent="0.35">
      <c r="A58" s="27">
        <v>558</v>
      </c>
      <c r="B58" s="27">
        <v>18220</v>
      </c>
      <c r="C58" s="27" t="s">
        <v>28</v>
      </c>
      <c r="D58" s="27" t="s">
        <v>24</v>
      </c>
      <c r="E58" s="29">
        <v>44487</v>
      </c>
      <c r="F58" s="29">
        <v>44502</v>
      </c>
      <c r="G58" s="27">
        <f t="shared" si="0"/>
        <v>15</v>
      </c>
      <c r="H58" s="29">
        <v>44512</v>
      </c>
      <c r="I58" s="27">
        <f t="shared" si="1"/>
        <v>25</v>
      </c>
      <c r="J58" s="27">
        <v>5144</v>
      </c>
      <c r="K58" s="27" t="s">
        <v>27</v>
      </c>
      <c r="L58" s="27" t="s">
        <v>23</v>
      </c>
      <c r="M58" s="17" t="str">
        <f t="shared" si="2"/>
        <v>Monday</v>
      </c>
      <c r="N58" s="17" t="str">
        <f t="shared" si="2"/>
        <v>Tuesday</v>
      </c>
      <c r="O58" s="17" t="str">
        <f t="shared" si="3"/>
        <v>Friday</v>
      </c>
      <c r="P58" s="17" t="str">
        <f t="shared" si="4"/>
        <v>Not Okay</v>
      </c>
      <c r="Q58" s="19">
        <v>18</v>
      </c>
    </row>
    <row r="59" spans="1:17" x14ac:dyDescent="0.35">
      <c r="A59" s="27">
        <v>576</v>
      </c>
      <c r="B59" s="27">
        <v>10658</v>
      </c>
      <c r="C59" s="27" t="s">
        <v>28</v>
      </c>
      <c r="D59" s="27" t="s">
        <v>17</v>
      </c>
      <c r="E59" s="29">
        <v>44487</v>
      </c>
      <c r="F59" s="29">
        <v>44498</v>
      </c>
      <c r="G59" s="27">
        <f t="shared" si="0"/>
        <v>11</v>
      </c>
      <c r="H59" s="29">
        <v>44508</v>
      </c>
      <c r="I59" s="27">
        <f t="shared" si="1"/>
        <v>21</v>
      </c>
      <c r="J59" s="27">
        <v>8212</v>
      </c>
      <c r="K59" s="27" t="s">
        <v>21</v>
      </c>
      <c r="L59" s="27" t="s">
        <v>23</v>
      </c>
      <c r="M59" s="17" t="str">
        <f t="shared" si="2"/>
        <v>Monday</v>
      </c>
      <c r="N59" s="17" t="str">
        <f t="shared" si="2"/>
        <v>Friday</v>
      </c>
      <c r="O59" s="17" t="str">
        <f t="shared" si="3"/>
        <v>Monday</v>
      </c>
      <c r="P59" s="17" t="str">
        <f t="shared" si="4"/>
        <v>Not Okay</v>
      </c>
      <c r="Q59" s="19">
        <v>18</v>
      </c>
    </row>
    <row r="60" spans="1:17" x14ac:dyDescent="0.35">
      <c r="A60" s="27">
        <v>590</v>
      </c>
      <c r="B60" s="27">
        <v>12165</v>
      </c>
      <c r="C60" s="27" t="s">
        <v>16</v>
      </c>
      <c r="D60" s="27" t="s">
        <v>24</v>
      </c>
      <c r="E60" s="29">
        <v>44487</v>
      </c>
      <c r="F60" s="29">
        <v>44502</v>
      </c>
      <c r="G60" s="27">
        <f t="shared" si="0"/>
        <v>15</v>
      </c>
      <c r="H60" s="29">
        <v>44508</v>
      </c>
      <c r="I60" s="27">
        <f t="shared" si="1"/>
        <v>21</v>
      </c>
      <c r="J60" s="27">
        <v>4433</v>
      </c>
      <c r="K60" s="27" t="s">
        <v>18</v>
      </c>
      <c r="L60" s="27" t="s">
        <v>23</v>
      </c>
      <c r="M60" s="17" t="str">
        <f t="shared" si="2"/>
        <v>Monday</v>
      </c>
      <c r="N60" s="17" t="str">
        <f t="shared" si="2"/>
        <v>Tuesday</v>
      </c>
      <c r="O60" s="17" t="str">
        <f t="shared" si="3"/>
        <v>Monday</v>
      </c>
      <c r="P60" s="17" t="str">
        <f t="shared" si="4"/>
        <v>Not Okay</v>
      </c>
      <c r="Q60" s="19">
        <v>18</v>
      </c>
    </row>
    <row r="61" spans="1:17" x14ac:dyDescent="0.35">
      <c r="A61" s="27">
        <v>592</v>
      </c>
      <c r="B61" s="27">
        <v>19262</v>
      </c>
      <c r="C61" s="27" t="s">
        <v>16</v>
      </c>
      <c r="D61" s="27" t="s">
        <v>24</v>
      </c>
      <c r="E61" s="29">
        <v>44488</v>
      </c>
      <c r="F61" s="29">
        <v>44498</v>
      </c>
      <c r="G61" s="27">
        <f t="shared" si="0"/>
        <v>10</v>
      </c>
      <c r="H61" s="29">
        <v>44505</v>
      </c>
      <c r="I61" s="27">
        <f t="shared" si="1"/>
        <v>17</v>
      </c>
      <c r="J61" s="27">
        <v>2585</v>
      </c>
      <c r="K61" s="27" t="s">
        <v>18</v>
      </c>
      <c r="L61" s="27" t="s">
        <v>19</v>
      </c>
      <c r="M61" s="17" t="str">
        <f t="shared" si="2"/>
        <v>Tuesday</v>
      </c>
      <c r="N61" s="17" t="str">
        <f t="shared" si="2"/>
        <v>Friday</v>
      </c>
      <c r="O61" s="17" t="str">
        <f t="shared" si="3"/>
        <v>Friday</v>
      </c>
      <c r="P61" s="17" t="str">
        <f t="shared" si="4"/>
        <v>OK</v>
      </c>
      <c r="Q61" s="19">
        <v>18</v>
      </c>
    </row>
    <row r="62" spans="1:17" x14ac:dyDescent="0.35">
      <c r="A62" s="27">
        <v>601</v>
      </c>
      <c r="B62" s="27">
        <v>16274</v>
      </c>
      <c r="C62" s="27" t="s">
        <v>20</v>
      </c>
      <c r="D62" s="27" t="s">
        <v>24</v>
      </c>
      <c r="E62" s="29">
        <v>44488</v>
      </c>
      <c r="F62" s="29">
        <v>44498</v>
      </c>
      <c r="G62" s="27">
        <f t="shared" si="0"/>
        <v>10</v>
      </c>
      <c r="H62" s="29">
        <v>44504</v>
      </c>
      <c r="I62" s="27">
        <f t="shared" si="1"/>
        <v>16</v>
      </c>
      <c r="J62" s="27">
        <v>9259</v>
      </c>
      <c r="K62" s="27" t="s">
        <v>25</v>
      </c>
      <c r="L62" s="27" t="s">
        <v>19</v>
      </c>
      <c r="M62" s="17" t="str">
        <f t="shared" si="2"/>
        <v>Tuesday</v>
      </c>
      <c r="N62" s="17" t="str">
        <f t="shared" si="2"/>
        <v>Friday</v>
      </c>
      <c r="O62" s="17" t="str">
        <f t="shared" si="3"/>
        <v>Thursday</v>
      </c>
      <c r="P62" s="17" t="str">
        <f t="shared" si="4"/>
        <v>OK</v>
      </c>
      <c r="Q62" s="19">
        <v>18</v>
      </c>
    </row>
    <row r="63" spans="1:17" x14ac:dyDescent="0.35">
      <c r="A63" s="27">
        <v>626</v>
      </c>
      <c r="B63" s="27">
        <v>11135</v>
      </c>
      <c r="C63" s="27" t="s">
        <v>20</v>
      </c>
      <c r="D63" s="27" t="s">
        <v>24</v>
      </c>
      <c r="E63" s="29">
        <v>44488</v>
      </c>
      <c r="F63" s="29">
        <v>44502</v>
      </c>
      <c r="G63" s="27">
        <f t="shared" si="0"/>
        <v>14</v>
      </c>
      <c r="H63" s="29">
        <v>44508</v>
      </c>
      <c r="I63" s="27">
        <f t="shared" si="1"/>
        <v>20</v>
      </c>
      <c r="J63" s="27">
        <v>6742</v>
      </c>
      <c r="K63" s="27" t="s">
        <v>18</v>
      </c>
      <c r="L63" s="27" t="s">
        <v>19</v>
      </c>
      <c r="M63" s="17" t="str">
        <f t="shared" si="2"/>
        <v>Tuesday</v>
      </c>
      <c r="N63" s="17" t="str">
        <f t="shared" si="2"/>
        <v>Tuesday</v>
      </c>
      <c r="O63" s="17" t="str">
        <f t="shared" si="3"/>
        <v>Monday</v>
      </c>
      <c r="P63" s="17" t="str">
        <f t="shared" si="4"/>
        <v>Not Okay</v>
      </c>
      <c r="Q63" s="19">
        <v>18</v>
      </c>
    </row>
    <row r="64" spans="1:17" x14ac:dyDescent="0.35">
      <c r="A64" s="27">
        <v>637</v>
      </c>
      <c r="B64" s="27">
        <v>16604</v>
      </c>
      <c r="C64" s="27" t="s">
        <v>20</v>
      </c>
      <c r="D64" s="27" t="s">
        <v>24</v>
      </c>
      <c r="E64" s="29">
        <v>44488</v>
      </c>
      <c r="F64" s="29">
        <v>44498</v>
      </c>
      <c r="G64" s="27">
        <f t="shared" si="0"/>
        <v>10</v>
      </c>
      <c r="H64" s="29">
        <v>44504</v>
      </c>
      <c r="I64" s="27">
        <f t="shared" si="1"/>
        <v>16</v>
      </c>
      <c r="J64" s="27">
        <v>4442</v>
      </c>
      <c r="K64" s="27" t="s">
        <v>18</v>
      </c>
      <c r="L64" s="27" t="s">
        <v>19</v>
      </c>
      <c r="M64" s="17" t="str">
        <f t="shared" si="2"/>
        <v>Tuesday</v>
      </c>
      <c r="N64" s="17" t="str">
        <f t="shared" si="2"/>
        <v>Friday</v>
      </c>
      <c r="O64" s="17" t="str">
        <f t="shared" si="3"/>
        <v>Thursday</v>
      </c>
      <c r="P64" s="17" t="str">
        <f t="shared" si="4"/>
        <v>OK</v>
      </c>
      <c r="Q64" s="19">
        <v>18</v>
      </c>
    </row>
    <row r="65" spans="1:17" x14ac:dyDescent="0.35">
      <c r="A65" s="27">
        <v>638</v>
      </c>
      <c r="B65" s="27">
        <v>16513</v>
      </c>
      <c r="C65" s="27" t="s">
        <v>20</v>
      </c>
      <c r="D65" s="27" t="s">
        <v>17</v>
      </c>
      <c r="E65" s="29">
        <v>44488</v>
      </c>
      <c r="F65" s="29">
        <v>44501</v>
      </c>
      <c r="G65" s="27">
        <f t="shared" si="0"/>
        <v>13</v>
      </c>
      <c r="H65" s="29">
        <v>44508</v>
      </c>
      <c r="I65" s="27">
        <f t="shared" si="1"/>
        <v>20</v>
      </c>
      <c r="J65" s="27">
        <v>4046</v>
      </c>
      <c r="K65" s="27" t="s">
        <v>18</v>
      </c>
      <c r="L65" s="27" t="s">
        <v>19</v>
      </c>
      <c r="M65" s="17" t="str">
        <f t="shared" si="2"/>
        <v>Tuesday</v>
      </c>
      <c r="N65" s="17" t="str">
        <f t="shared" si="2"/>
        <v>Monday</v>
      </c>
      <c r="O65" s="17" t="str">
        <f t="shared" si="3"/>
        <v>Monday</v>
      </c>
      <c r="P65" s="17" t="str">
        <f t="shared" si="4"/>
        <v>Not Okay</v>
      </c>
      <c r="Q65" s="19">
        <v>18</v>
      </c>
    </row>
    <row r="66" spans="1:17" x14ac:dyDescent="0.35">
      <c r="A66" s="27">
        <v>639</v>
      </c>
      <c r="B66" s="27">
        <v>19775</v>
      </c>
      <c r="C66" s="27" t="s">
        <v>28</v>
      </c>
      <c r="D66" s="27" t="s">
        <v>24</v>
      </c>
      <c r="E66" s="29">
        <v>44489</v>
      </c>
      <c r="F66" s="29">
        <v>44502</v>
      </c>
      <c r="G66" s="27">
        <f t="shared" si="0"/>
        <v>13</v>
      </c>
      <c r="H66" s="29">
        <v>44509</v>
      </c>
      <c r="I66" s="27">
        <f t="shared" si="1"/>
        <v>20</v>
      </c>
      <c r="J66" s="27">
        <v>3508</v>
      </c>
      <c r="K66" s="27" t="s">
        <v>21</v>
      </c>
      <c r="L66" s="27" t="s">
        <v>19</v>
      </c>
      <c r="M66" s="17" t="str">
        <f t="shared" si="2"/>
        <v>Wednesday</v>
      </c>
      <c r="N66" s="17" t="str">
        <f t="shared" si="2"/>
        <v>Tuesday</v>
      </c>
      <c r="O66" s="17" t="str">
        <f t="shared" si="3"/>
        <v>Tuesday</v>
      </c>
      <c r="P66" s="17" t="str">
        <f t="shared" si="4"/>
        <v>Not Okay</v>
      </c>
      <c r="Q66" s="19">
        <v>18</v>
      </c>
    </row>
    <row r="67" spans="1:17" x14ac:dyDescent="0.35">
      <c r="A67" s="27">
        <v>644</v>
      </c>
      <c r="B67" s="27">
        <v>17602</v>
      </c>
      <c r="C67" s="27" t="s">
        <v>20</v>
      </c>
      <c r="D67" s="27" t="s">
        <v>17</v>
      </c>
      <c r="E67" s="29">
        <v>44489</v>
      </c>
      <c r="F67" s="29">
        <v>44500</v>
      </c>
      <c r="G67" s="27">
        <f t="shared" ref="G67:G101" si="5">F67-E67</f>
        <v>11</v>
      </c>
      <c r="H67" s="29">
        <v>44506</v>
      </c>
      <c r="I67" s="27">
        <f t="shared" ref="I67:I101" si="6">H67-E67</f>
        <v>17</v>
      </c>
      <c r="J67" s="27">
        <v>5838</v>
      </c>
      <c r="K67" s="27" t="s">
        <v>25</v>
      </c>
      <c r="L67" s="27" t="s">
        <v>19</v>
      </c>
      <c r="M67" s="17" t="str">
        <f t="shared" ref="M67:N101" si="7">TEXT(E67,"dddd")</f>
        <v>Wednesday</v>
      </c>
      <c r="N67" s="17" t="str">
        <f t="shared" si="7"/>
        <v>Sunday</v>
      </c>
      <c r="O67" s="17" t="str">
        <f t="shared" ref="O67:O101" si="8">TEXT(H67,"dddd")</f>
        <v>Saturday</v>
      </c>
      <c r="P67" s="17" t="str">
        <f t="shared" ref="P67:P101" si="9">IF(I67&lt;=18,"OK","Not Okay")</f>
        <v>OK</v>
      </c>
      <c r="Q67" s="19">
        <v>18</v>
      </c>
    </row>
    <row r="68" spans="1:17" x14ac:dyDescent="0.35">
      <c r="A68" s="27">
        <v>650</v>
      </c>
      <c r="B68" s="27">
        <v>18673</v>
      </c>
      <c r="C68" s="27" t="s">
        <v>16</v>
      </c>
      <c r="D68" s="27" t="s">
        <v>17</v>
      </c>
      <c r="E68" s="29">
        <v>44489</v>
      </c>
      <c r="F68" s="29">
        <v>44506</v>
      </c>
      <c r="G68" s="27">
        <f t="shared" si="5"/>
        <v>17</v>
      </c>
      <c r="H68" s="29">
        <v>44512</v>
      </c>
      <c r="I68" s="27">
        <f t="shared" si="6"/>
        <v>23</v>
      </c>
      <c r="J68" s="27">
        <v>3591</v>
      </c>
      <c r="K68" s="27" t="s">
        <v>18</v>
      </c>
      <c r="L68" s="27" t="s">
        <v>23</v>
      </c>
      <c r="M68" s="17" t="str">
        <f t="shared" si="7"/>
        <v>Wednesday</v>
      </c>
      <c r="N68" s="17" t="str">
        <f t="shared" si="7"/>
        <v>Saturday</v>
      </c>
      <c r="O68" s="17" t="str">
        <f t="shared" si="8"/>
        <v>Friday</v>
      </c>
      <c r="P68" s="17" t="str">
        <f t="shared" si="9"/>
        <v>Not Okay</v>
      </c>
      <c r="Q68" s="19">
        <v>18</v>
      </c>
    </row>
    <row r="69" spans="1:17" x14ac:dyDescent="0.35">
      <c r="A69" s="27">
        <v>663</v>
      </c>
      <c r="B69" s="27">
        <v>19034</v>
      </c>
      <c r="C69" s="27" t="s">
        <v>22</v>
      </c>
      <c r="D69" s="27" t="s">
        <v>24</v>
      </c>
      <c r="E69" s="29">
        <v>44490</v>
      </c>
      <c r="F69" s="29">
        <v>44504</v>
      </c>
      <c r="G69" s="27">
        <f t="shared" si="5"/>
        <v>14</v>
      </c>
      <c r="H69" s="29">
        <v>44508</v>
      </c>
      <c r="I69" s="27">
        <f t="shared" si="6"/>
        <v>18</v>
      </c>
      <c r="J69" s="27">
        <v>4725</v>
      </c>
      <c r="K69" s="27" t="s">
        <v>18</v>
      </c>
      <c r="L69" s="27" t="s">
        <v>19</v>
      </c>
      <c r="M69" s="17" t="str">
        <f t="shared" si="7"/>
        <v>Thursday</v>
      </c>
      <c r="N69" s="17" t="str">
        <f t="shared" si="7"/>
        <v>Thursday</v>
      </c>
      <c r="O69" s="17" t="str">
        <f t="shared" si="8"/>
        <v>Monday</v>
      </c>
      <c r="P69" s="17" t="str">
        <f t="shared" si="9"/>
        <v>OK</v>
      </c>
      <c r="Q69" s="19">
        <v>18</v>
      </c>
    </row>
    <row r="70" spans="1:17" x14ac:dyDescent="0.35">
      <c r="A70" s="27">
        <v>670</v>
      </c>
      <c r="B70" s="27">
        <v>19666</v>
      </c>
      <c r="C70" s="27" t="s">
        <v>22</v>
      </c>
      <c r="D70" s="27" t="s">
        <v>17</v>
      </c>
      <c r="E70" s="29">
        <v>44490</v>
      </c>
      <c r="F70" s="29">
        <v>44507</v>
      </c>
      <c r="G70" s="27">
        <f t="shared" si="5"/>
        <v>17</v>
      </c>
      <c r="H70" s="29">
        <v>44522</v>
      </c>
      <c r="I70" s="27">
        <f t="shared" si="6"/>
        <v>32</v>
      </c>
      <c r="J70" s="27">
        <v>7249</v>
      </c>
      <c r="K70" s="27" t="s">
        <v>25</v>
      </c>
      <c r="L70" s="27" t="s">
        <v>23</v>
      </c>
      <c r="M70" s="17" t="str">
        <f t="shared" si="7"/>
        <v>Thursday</v>
      </c>
      <c r="N70" s="17" t="str">
        <f t="shared" si="7"/>
        <v>Sunday</v>
      </c>
      <c r="O70" s="17" t="str">
        <f t="shared" si="8"/>
        <v>Monday</v>
      </c>
      <c r="P70" s="17" t="str">
        <f t="shared" si="9"/>
        <v>Not Okay</v>
      </c>
      <c r="Q70" s="19">
        <v>18</v>
      </c>
    </row>
    <row r="71" spans="1:17" x14ac:dyDescent="0.35">
      <c r="A71" s="27">
        <v>670</v>
      </c>
      <c r="B71" s="27">
        <v>10687</v>
      </c>
      <c r="C71" s="27" t="s">
        <v>28</v>
      </c>
      <c r="D71" s="27" t="s">
        <v>17</v>
      </c>
      <c r="E71" s="29">
        <v>44491</v>
      </c>
      <c r="F71" s="29">
        <v>44501</v>
      </c>
      <c r="G71" s="27">
        <f t="shared" si="5"/>
        <v>10</v>
      </c>
      <c r="H71" s="29">
        <v>44511</v>
      </c>
      <c r="I71" s="27">
        <f t="shared" si="6"/>
        <v>20</v>
      </c>
      <c r="J71" s="27">
        <v>5625</v>
      </c>
      <c r="K71" s="27" t="s">
        <v>18</v>
      </c>
      <c r="L71" s="27" t="s">
        <v>19</v>
      </c>
      <c r="M71" s="17" t="str">
        <f t="shared" si="7"/>
        <v>Friday</v>
      </c>
      <c r="N71" s="17" t="str">
        <f t="shared" si="7"/>
        <v>Monday</v>
      </c>
      <c r="O71" s="17" t="str">
        <f t="shared" si="8"/>
        <v>Thursday</v>
      </c>
      <c r="P71" s="17" t="str">
        <f t="shared" si="9"/>
        <v>Not Okay</v>
      </c>
      <c r="Q71" s="19">
        <v>18</v>
      </c>
    </row>
    <row r="72" spans="1:17" x14ac:dyDescent="0.35">
      <c r="A72" s="27">
        <v>672</v>
      </c>
      <c r="B72" s="27">
        <v>16743</v>
      </c>
      <c r="C72" s="27" t="s">
        <v>28</v>
      </c>
      <c r="D72" s="27" t="s">
        <v>17</v>
      </c>
      <c r="E72" s="29">
        <v>44491</v>
      </c>
      <c r="F72" s="29">
        <v>44512</v>
      </c>
      <c r="G72" s="27">
        <f t="shared" si="5"/>
        <v>21</v>
      </c>
      <c r="H72" s="29">
        <v>44518</v>
      </c>
      <c r="I72" s="27">
        <f t="shared" si="6"/>
        <v>27</v>
      </c>
      <c r="J72" s="27">
        <v>7023</v>
      </c>
      <c r="K72" s="27" t="s">
        <v>25</v>
      </c>
      <c r="L72" s="27" t="s">
        <v>23</v>
      </c>
      <c r="M72" s="17" t="str">
        <f t="shared" si="7"/>
        <v>Friday</v>
      </c>
      <c r="N72" s="17" t="str">
        <f t="shared" si="7"/>
        <v>Friday</v>
      </c>
      <c r="O72" s="17" t="str">
        <f t="shared" si="8"/>
        <v>Thursday</v>
      </c>
      <c r="P72" s="17" t="str">
        <f t="shared" si="9"/>
        <v>Not Okay</v>
      </c>
      <c r="Q72" s="19">
        <v>18</v>
      </c>
    </row>
    <row r="73" spans="1:17" x14ac:dyDescent="0.35">
      <c r="A73" s="27">
        <v>674</v>
      </c>
      <c r="B73" s="27">
        <v>10895</v>
      </c>
      <c r="C73" s="27" t="s">
        <v>22</v>
      </c>
      <c r="D73" s="27" t="s">
        <v>17</v>
      </c>
      <c r="E73" s="29">
        <v>44492</v>
      </c>
      <c r="F73" s="29">
        <v>44507</v>
      </c>
      <c r="G73" s="27">
        <f t="shared" si="5"/>
        <v>15</v>
      </c>
      <c r="H73" s="29">
        <v>44515</v>
      </c>
      <c r="I73" s="27">
        <f t="shared" si="6"/>
        <v>23</v>
      </c>
      <c r="J73" s="27">
        <v>705</v>
      </c>
      <c r="K73" s="27" t="s">
        <v>18</v>
      </c>
      <c r="L73" s="27" t="s">
        <v>19</v>
      </c>
      <c r="M73" s="17" t="str">
        <f t="shared" si="7"/>
        <v>Saturday</v>
      </c>
      <c r="N73" s="17" t="str">
        <f t="shared" si="7"/>
        <v>Sunday</v>
      </c>
      <c r="O73" s="17" t="str">
        <f t="shared" si="8"/>
        <v>Monday</v>
      </c>
      <c r="P73" s="17" t="str">
        <f t="shared" si="9"/>
        <v>Not Okay</v>
      </c>
      <c r="Q73" s="19">
        <v>18</v>
      </c>
    </row>
    <row r="74" spans="1:17" x14ac:dyDescent="0.35">
      <c r="A74" s="27">
        <v>679</v>
      </c>
      <c r="B74" s="27">
        <v>10858</v>
      </c>
      <c r="C74" s="27" t="s">
        <v>16</v>
      </c>
      <c r="D74" s="27" t="s">
        <v>24</v>
      </c>
      <c r="E74" s="29">
        <v>44492</v>
      </c>
      <c r="F74" s="29">
        <v>44502</v>
      </c>
      <c r="G74" s="27">
        <f t="shared" si="5"/>
        <v>10</v>
      </c>
      <c r="H74" s="29">
        <v>44509</v>
      </c>
      <c r="I74" s="27">
        <f t="shared" si="6"/>
        <v>17</v>
      </c>
      <c r="J74" s="27">
        <v>8118</v>
      </c>
      <c r="K74" s="27" t="s">
        <v>25</v>
      </c>
      <c r="L74" s="27" t="s">
        <v>19</v>
      </c>
      <c r="M74" s="17" t="str">
        <f t="shared" si="7"/>
        <v>Saturday</v>
      </c>
      <c r="N74" s="17" t="str">
        <f t="shared" si="7"/>
        <v>Tuesday</v>
      </c>
      <c r="O74" s="17" t="str">
        <f t="shared" si="8"/>
        <v>Tuesday</v>
      </c>
      <c r="P74" s="17" t="str">
        <f t="shared" si="9"/>
        <v>OK</v>
      </c>
      <c r="Q74" s="19">
        <v>18</v>
      </c>
    </row>
    <row r="75" spans="1:17" x14ac:dyDescent="0.35">
      <c r="A75" s="27">
        <v>717</v>
      </c>
      <c r="B75" s="27">
        <v>19897</v>
      </c>
      <c r="C75" s="27" t="s">
        <v>16</v>
      </c>
      <c r="D75" s="27" t="s">
        <v>17</v>
      </c>
      <c r="E75" s="29">
        <v>44492</v>
      </c>
      <c r="F75" s="29">
        <v>44508</v>
      </c>
      <c r="G75" s="27">
        <f t="shared" si="5"/>
        <v>16</v>
      </c>
      <c r="H75" s="29">
        <v>44513</v>
      </c>
      <c r="I75" s="27">
        <f t="shared" si="6"/>
        <v>21</v>
      </c>
      <c r="J75" s="27">
        <v>1836</v>
      </c>
      <c r="K75" s="27" t="s">
        <v>21</v>
      </c>
      <c r="L75" s="27" t="s">
        <v>19</v>
      </c>
      <c r="M75" s="17" t="str">
        <f t="shared" si="7"/>
        <v>Saturday</v>
      </c>
      <c r="N75" s="17" t="str">
        <f t="shared" si="7"/>
        <v>Monday</v>
      </c>
      <c r="O75" s="17" t="str">
        <f t="shared" si="8"/>
        <v>Saturday</v>
      </c>
      <c r="P75" s="17" t="str">
        <f t="shared" si="9"/>
        <v>Not Okay</v>
      </c>
      <c r="Q75" s="19">
        <v>18</v>
      </c>
    </row>
    <row r="76" spans="1:17" x14ac:dyDescent="0.35">
      <c r="A76" s="27">
        <v>724</v>
      </c>
      <c r="B76" s="27">
        <v>19024</v>
      </c>
      <c r="C76" s="27" t="s">
        <v>28</v>
      </c>
      <c r="D76" s="27" t="s">
        <v>17</v>
      </c>
      <c r="E76" s="29">
        <v>44493</v>
      </c>
      <c r="F76" s="29">
        <v>44504</v>
      </c>
      <c r="G76" s="27">
        <f t="shared" si="5"/>
        <v>11</v>
      </c>
      <c r="H76" s="29">
        <v>44511</v>
      </c>
      <c r="I76" s="27">
        <f t="shared" si="6"/>
        <v>18</v>
      </c>
      <c r="J76" s="27">
        <v>5673</v>
      </c>
      <c r="K76" s="27" t="s">
        <v>18</v>
      </c>
      <c r="L76" s="27" t="s">
        <v>23</v>
      </c>
      <c r="M76" s="17" t="str">
        <f t="shared" si="7"/>
        <v>Sunday</v>
      </c>
      <c r="N76" s="17" t="str">
        <f t="shared" si="7"/>
        <v>Thursday</v>
      </c>
      <c r="O76" s="17" t="str">
        <f t="shared" si="8"/>
        <v>Thursday</v>
      </c>
      <c r="P76" s="17" t="str">
        <f t="shared" si="9"/>
        <v>OK</v>
      </c>
      <c r="Q76" s="19">
        <v>18</v>
      </c>
    </row>
    <row r="77" spans="1:17" x14ac:dyDescent="0.35">
      <c r="A77" s="27">
        <v>728</v>
      </c>
      <c r="B77" s="27">
        <v>10943</v>
      </c>
      <c r="C77" s="27" t="s">
        <v>28</v>
      </c>
      <c r="D77" s="27" t="s">
        <v>17</v>
      </c>
      <c r="E77" s="29">
        <v>44493</v>
      </c>
      <c r="F77" s="29">
        <v>44502</v>
      </c>
      <c r="G77" s="27">
        <f t="shared" si="5"/>
        <v>9</v>
      </c>
      <c r="H77" s="29">
        <v>44508</v>
      </c>
      <c r="I77" s="27">
        <f t="shared" si="6"/>
        <v>15</v>
      </c>
      <c r="J77" s="27">
        <v>3930</v>
      </c>
      <c r="K77" s="27" t="s">
        <v>21</v>
      </c>
      <c r="L77" s="27" t="s">
        <v>23</v>
      </c>
      <c r="M77" s="17" t="str">
        <f t="shared" si="7"/>
        <v>Sunday</v>
      </c>
      <c r="N77" s="17" t="str">
        <f t="shared" si="7"/>
        <v>Tuesday</v>
      </c>
      <c r="O77" s="17" t="str">
        <f t="shared" si="8"/>
        <v>Monday</v>
      </c>
      <c r="P77" s="17" t="str">
        <f t="shared" si="9"/>
        <v>OK</v>
      </c>
      <c r="Q77" s="19">
        <v>18</v>
      </c>
    </row>
    <row r="78" spans="1:17" x14ac:dyDescent="0.35">
      <c r="A78" s="27">
        <v>761</v>
      </c>
      <c r="B78" s="27">
        <v>12427</v>
      </c>
      <c r="C78" s="27" t="s">
        <v>22</v>
      </c>
      <c r="D78" s="27" t="s">
        <v>24</v>
      </c>
      <c r="E78" s="29">
        <v>44493</v>
      </c>
      <c r="F78" s="29">
        <v>44509</v>
      </c>
      <c r="G78" s="27">
        <f t="shared" si="5"/>
        <v>16</v>
      </c>
      <c r="H78" s="29">
        <v>44516</v>
      </c>
      <c r="I78" s="27">
        <f t="shared" si="6"/>
        <v>23</v>
      </c>
      <c r="J78" s="27">
        <v>5557</v>
      </c>
      <c r="K78" s="27" t="s">
        <v>25</v>
      </c>
      <c r="L78" s="27" t="s">
        <v>19</v>
      </c>
      <c r="M78" s="17" t="str">
        <f t="shared" si="7"/>
        <v>Sunday</v>
      </c>
      <c r="N78" s="17" t="str">
        <f t="shared" si="7"/>
        <v>Tuesday</v>
      </c>
      <c r="O78" s="17" t="str">
        <f t="shared" si="8"/>
        <v>Tuesday</v>
      </c>
      <c r="P78" s="17" t="str">
        <f t="shared" si="9"/>
        <v>Not Okay</v>
      </c>
      <c r="Q78" s="19">
        <v>18</v>
      </c>
    </row>
    <row r="79" spans="1:17" x14ac:dyDescent="0.35">
      <c r="A79" s="27">
        <v>767</v>
      </c>
      <c r="B79" s="27">
        <v>11456</v>
      </c>
      <c r="C79" s="27" t="s">
        <v>22</v>
      </c>
      <c r="D79" s="27" t="s">
        <v>17</v>
      </c>
      <c r="E79" s="29">
        <v>44493</v>
      </c>
      <c r="F79" s="29">
        <v>44511</v>
      </c>
      <c r="G79" s="27">
        <f t="shared" si="5"/>
        <v>18</v>
      </c>
      <c r="H79" s="29">
        <v>44519</v>
      </c>
      <c r="I79" s="27">
        <f t="shared" si="6"/>
        <v>26</v>
      </c>
      <c r="J79" s="27">
        <v>5844</v>
      </c>
      <c r="K79" s="27" t="s">
        <v>18</v>
      </c>
      <c r="L79" s="27" t="s">
        <v>19</v>
      </c>
      <c r="M79" s="17" t="str">
        <f t="shared" si="7"/>
        <v>Sunday</v>
      </c>
      <c r="N79" s="17" t="str">
        <f t="shared" si="7"/>
        <v>Thursday</v>
      </c>
      <c r="O79" s="17" t="str">
        <f t="shared" si="8"/>
        <v>Friday</v>
      </c>
      <c r="P79" s="17" t="str">
        <f t="shared" si="9"/>
        <v>Not Okay</v>
      </c>
      <c r="Q79" s="19">
        <v>18</v>
      </c>
    </row>
    <row r="80" spans="1:17" x14ac:dyDescent="0.35">
      <c r="A80" s="27">
        <v>767</v>
      </c>
      <c r="B80" s="27">
        <v>18292</v>
      </c>
      <c r="C80" s="27" t="s">
        <v>20</v>
      </c>
      <c r="D80" s="27" t="s">
        <v>24</v>
      </c>
      <c r="E80" s="29">
        <v>44494</v>
      </c>
      <c r="F80" s="29">
        <v>44509</v>
      </c>
      <c r="G80" s="27">
        <f t="shared" si="5"/>
        <v>15</v>
      </c>
      <c r="H80" s="29">
        <v>44514</v>
      </c>
      <c r="I80" s="27">
        <f t="shared" si="6"/>
        <v>20</v>
      </c>
      <c r="J80" s="27">
        <v>5425</v>
      </c>
      <c r="K80" s="27" t="s">
        <v>25</v>
      </c>
      <c r="L80" s="27" t="s">
        <v>19</v>
      </c>
      <c r="M80" s="17" t="str">
        <f t="shared" si="7"/>
        <v>Monday</v>
      </c>
      <c r="N80" s="17" t="str">
        <f t="shared" si="7"/>
        <v>Tuesday</v>
      </c>
      <c r="O80" s="17" t="str">
        <f t="shared" si="8"/>
        <v>Sunday</v>
      </c>
      <c r="P80" s="17" t="str">
        <f t="shared" si="9"/>
        <v>Not Okay</v>
      </c>
      <c r="Q80" s="19">
        <v>18</v>
      </c>
    </row>
    <row r="81" spans="1:17" x14ac:dyDescent="0.35">
      <c r="A81" s="27">
        <v>774</v>
      </c>
      <c r="B81" s="27">
        <v>10598</v>
      </c>
      <c r="C81" s="27" t="s">
        <v>20</v>
      </c>
      <c r="D81" s="27" t="s">
        <v>24</v>
      </c>
      <c r="E81" s="29">
        <v>44494</v>
      </c>
      <c r="F81" s="29">
        <v>44504</v>
      </c>
      <c r="G81" s="27">
        <f t="shared" si="5"/>
        <v>10</v>
      </c>
      <c r="H81" s="29">
        <v>44511</v>
      </c>
      <c r="I81" s="27">
        <f t="shared" si="6"/>
        <v>17</v>
      </c>
      <c r="J81" s="27">
        <v>6005</v>
      </c>
      <c r="K81" s="27" t="s">
        <v>18</v>
      </c>
      <c r="L81" s="27" t="s">
        <v>23</v>
      </c>
      <c r="M81" s="17" t="str">
        <f t="shared" si="7"/>
        <v>Monday</v>
      </c>
      <c r="N81" s="17" t="str">
        <f t="shared" si="7"/>
        <v>Thursday</v>
      </c>
      <c r="O81" s="17" t="str">
        <f t="shared" si="8"/>
        <v>Thursday</v>
      </c>
      <c r="P81" s="17" t="str">
        <f t="shared" si="9"/>
        <v>OK</v>
      </c>
      <c r="Q81" s="19">
        <v>18</v>
      </c>
    </row>
    <row r="82" spans="1:17" x14ac:dyDescent="0.35">
      <c r="A82" s="27">
        <v>782</v>
      </c>
      <c r="B82" s="27">
        <v>12731</v>
      </c>
      <c r="C82" s="27" t="s">
        <v>20</v>
      </c>
      <c r="D82" s="27" t="s">
        <v>24</v>
      </c>
      <c r="E82" s="29">
        <v>44495</v>
      </c>
      <c r="F82" s="29">
        <v>44508</v>
      </c>
      <c r="G82" s="27">
        <f t="shared" si="5"/>
        <v>13</v>
      </c>
      <c r="H82" s="29">
        <v>44514</v>
      </c>
      <c r="I82" s="27">
        <f t="shared" si="6"/>
        <v>19</v>
      </c>
      <c r="J82" s="27">
        <v>7381</v>
      </c>
      <c r="K82" s="27" t="s">
        <v>25</v>
      </c>
      <c r="L82" s="27" t="s">
        <v>19</v>
      </c>
      <c r="M82" s="17" t="str">
        <f t="shared" si="7"/>
        <v>Tuesday</v>
      </c>
      <c r="N82" s="17" t="str">
        <f t="shared" si="7"/>
        <v>Monday</v>
      </c>
      <c r="O82" s="17" t="str">
        <f t="shared" si="8"/>
        <v>Sunday</v>
      </c>
      <c r="P82" s="17" t="str">
        <f t="shared" si="9"/>
        <v>Not Okay</v>
      </c>
      <c r="Q82" s="19">
        <v>18</v>
      </c>
    </row>
    <row r="83" spans="1:17" x14ac:dyDescent="0.35">
      <c r="A83" s="27">
        <v>784</v>
      </c>
      <c r="B83" s="27">
        <v>17539</v>
      </c>
      <c r="C83" s="27" t="s">
        <v>28</v>
      </c>
      <c r="D83" s="27" t="s">
        <v>24</v>
      </c>
      <c r="E83" s="29">
        <v>44496</v>
      </c>
      <c r="F83" s="29">
        <v>44515</v>
      </c>
      <c r="G83" s="27">
        <f t="shared" si="5"/>
        <v>19</v>
      </c>
      <c r="H83" s="29">
        <v>44524</v>
      </c>
      <c r="I83" s="27">
        <f t="shared" si="6"/>
        <v>28</v>
      </c>
      <c r="J83" s="27">
        <v>6001</v>
      </c>
      <c r="K83" s="27" t="s">
        <v>18</v>
      </c>
      <c r="L83" s="27" t="s">
        <v>23</v>
      </c>
      <c r="M83" s="17" t="str">
        <f t="shared" si="7"/>
        <v>Wednesday</v>
      </c>
      <c r="N83" s="17" t="str">
        <f t="shared" si="7"/>
        <v>Monday</v>
      </c>
      <c r="O83" s="17" t="str">
        <f t="shared" si="8"/>
        <v>Wednesday</v>
      </c>
      <c r="P83" s="17" t="str">
        <f t="shared" si="9"/>
        <v>Not Okay</v>
      </c>
      <c r="Q83" s="19">
        <v>18</v>
      </c>
    </row>
    <row r="84" spans="1:17" x14ac:dyDescent="0.35">
      <c r="A84" s="27">
        <v>791</v>
      </c>
      <c r="B84" s="27">
        <v>18321</v>
      </c>
      <c r="C84" s="27" t="s">
        <v>22</v>
      </c>
      <c r="D84" s="27" t="s">
        <v>17</v>
      </c>
      <c r="E84" s="29">
        <v>44496</v>
      </c>
      <c r="F84" s="29">
        <v>44510</v>
      </c>
      <c r="G84" s="27">
        <f t="shared" si="5"/>
        <v>14</v>
      </c>
      <c r="H84" s="29">
        <v>44522</v>
      </c>
      <c r="I84" s="27">
        <f t="shared" si="6"/>
        <v>26</v>
      </c>
      <c r="J84" s="27">
        <v>4564</v>
      </c>
      <c r="K84" s="27" t="s">
        <v>25</v>
      </c>
      <c r="L84" s="27" t="s">
        <v>23</v>
      </c>
      <c r="M84" s="17" t="str">
        <f t="shared" si="7"/>
        <v>Wednesday</v>
      </c>
      <c r="N84" s="17" t="str">
        <f t="shared" si="7"/>
        <v>Wednesday</v>
      </c>
      <c r="O84" s="17" t="str">
        <f t="shared" si="8"/>
        <v>Monday</v>
      </c>
      <c r="P84" s="17" t="str">
        <f t="shared" si="9"/>
        <v>Not Okay</v>
      </c>
      <c r="Q84" s="19">
        <v>18</v>
      </c>
    </row>
    <row r="85" spans="1:17" x14ac:dyDescent="0.35">
      <c r="A85" s="27">
        <v>803</v>
      </c>
      <c r="B85" s="27">
        <v>18057</v>
      </c>
      <c r="C85" s="27" t="s">
        <v>28</v>
      </c>
      <c r="D85" s="27" t="s">
        <v>17</v>
      </c>
      <c r="E85" s="29">
        <v>44496</v>
      </c>
      <c r="F85" s="29">
        <v>44508</v>
      </c>
      <c r="G85" s="27">
        <f t="shared" si="5"/>
        <v>12</v>
      </c>
      <c r="H85" s="29">
        <v>44517</v>
      </c>
      <c r="I85" s="27">
        <f t="shared" si="6"/>
        <v>21</v>
      </c>
      <c r="J85" s="27">
        <v>4616</v>
      </c>
      <c r="K85" s="27" t="s">
        <v>18</v>
      </c>
      <c r="L85" s="27" t="s">
        <v>19</v>
      </c>
      <c r="M85" s="17" t="str">
        <f t="shared" si="7"/>
        <v>Wednesday</v>
      </c>
      <c r="N85" s="17" t="str">
        <f t="shared" si="7"/>
        <v>Monday</v>
      </c>
      <c r="O85" s="17" t="str">
        <f t="shared" si="8"/>
        <v>Wednesday</v>
      </c>
      <c r="P85" s="17" t="str">
        <f t="shared" si="9"/>
        <v>Not Okay</v>
      </c>
      <c r="Q85" s="19">
        <v>18</v>
      </c>
    </row>
    <row r="86" spans="1:17" x14ac:dyDescent="0.35">
      <c r="A86" s="27">
        <v>805</v>
      </c>
      <c r="B86" s="27">
        <v>18585</v>
      </c>
      <c r="C86" s="27" t="s">
        <v>16</v>
      </c>
      <c r="D86" s="27" t="s">
        <v>24</v>
      </c>
      <c r="E86" s="29">
        <v>44497</v>
      </c>
      <c r="F86" s="29">
        <v>44510</v>
      </c>
      <c r="G86" s="27">
        <f t="shared" si="5"/>
        <v>13</v>
      </c>
      <c r="H86" s="29">
        <v>44516</v>
      </c>
      <c r="I86" s="27">
        <f t="shared" si="6"/>
        <v>19</v>
      </c>
      <c r="J86" s="27">
        <v>5188</v>
      </c>
      <c r="K86" s="27" t="s">
        <v>18</v>
      </c>
      <c r="L86" s="27" t="s">
        <v>19</v>
      </c>
      <c r="M86" s="17" t="str">
        <f t="shared" si="7"/>
        <v>Thursday</v>
      </c>
      <c r="N86" s="17" t="str">
        <f t="shared" si="7"/>
        <v>Wednesday</v>
      </c>
      <c r="O86" s="17" t="str">
        <f t="shared" si="8"/>
        <v>Tuesday</v>
      </c>
      <c r="P86" s="17" t="str">
        <f t="shared" si="9"/>
        <v>Not Okay</v>
      </c>
      <c r="Q86" s="19">
        <v>18</v>
      </c>
    </row>
    <row r="87" spans="1:17" x14ac:dyDescent="0.35">
      <c r="A87" s="27">
        <v>814</v>
      </c>
      <c r="B87" s="27">
        <v>16325</v>
      </c>
      <c r="C87" s="27" t="s">
        <v>22</v>
      </c>
      <c r="D87" s="27" t="s">
        <v>24</v>
      </c>
      <c r="E87" s="29">
        <v>44497</v>
      </c>
      <c r="F87" s="29">
        <v>44514</v>
      </c>
      <c r="G87" s="27">
        <f t="shared" si="5"/>
        <v>17</v>
      </c>
      <c r="H87" s="29">
        <v>44520</v>
      </c>
      <c r="I87" s="27">
        <f t="shared" si="6"/>
        <v>23</v>
      </c>
      <c r="J87" s="27">
        <v>2721</v>
      </c>
      <c r="K87" s="27" t="s">
        <v>18</v>
      </c>
      <c r="L87" s="27" t="s">
        <v>19</v>
      </c>
      <c r="M87" s="17" t="str">
        <f t="shared" si="7"/>
        <v>Thursday</v>
      </c>
      <c r="N87" s="17" t="str">
        <f t="shared" si="7"/>
        <v>Sunday</v>
      </c>
      <c r="O87" s="17" t="str">
        <f t="shared" si="8"/>
        <v>Saturday</v>
      </c>
      <c r="P87" s="17" t="str">
        <f t="shared" si="9"/>
        <v>Not Okay</v>
      </c>
      <c r="Q87" s="19">
        <v>18</v>
      </c>
    </row>
    <row r="88" spans="1:17" x14ac:dyDescent="0.35">
      <c r="A88" s="27">
        <v>816</v>
      </c>
      <c r="B88" s="27">
        <v>12677</v>
      </c>
      <c r="C88" s="27" t="s">
        <v>16</v>
      </c>
      <c r="D88" s="27" t="s">
        <v>17</v>
      </c>
      <c r="E88" s="29">
        <v>44497</v>
      </c>
      <c r="F88" s="29">
        <v>44519</v>
      </c>
      <c r="G88" s="27">
        <f t="shared" si="5"/>
        <v>22</v>
      </c>
      <c r="H88" s="29">
        <v>44526</v>
      </c>
      <c r="I88" s="27">
        <f t="shared" si="6"/>
        <v>29</v>
      </c>
      <c r="J88" s="27">
        <v>3517</v>
      </c>
      <c r="K88" s="27" t="s">
        <v>18</v>
      </c>
      <c r="L88" s="27" t="s">
        <v>23</v>
      </c>
      <c r="M88" s="17" t="str">
        <f t="shared" si="7"/>
        <v>Thursday</v>
      </c>
      <c r="N88" s="17" t="str">
        <f t="shared" si="7"/>
        <v>Friday</v>
      </c>
      <c r="O88" s="17" t="str">
        <f t="shared" si="8"/>
        <v>Friday</v>
      </c>
      <c r="P88" s="17" t="str">
        <f t="shared" si="9"/>
        <v>Not Okay</v>
      </c>
      <c r="Q88" s="19">
        <v>18</v>
      </c>
    </row>
    <row r="89" spans="1:17" x14ac:dyDescent="0.35">
      <c r="A89" s="27">
        <v>830</v>
      </c>
      <c r="B89" s="27">
        <v>12693</v>
      </c>
      <c r="C89" s="27" t="s">
        <v>22</v>
      </c>
      <c r="D89" s="27" t="s">
        <v>24</v>
      </c>
      <c r="E89" s="29">
        <v>44497</v>
      </c>
      <c r="F89" s="29">
        <v>44514</v>
      </c>
      <c r="G89" s="27">
        <f t="shared" si="5"/>
        <v>17</v>
      </c>
      <c r="H89" s="29">
        <v>44519</v>
      </c>
      <c r="I89" s="27">
        <f t="shared" si="6"/>
        <v>22</v>
      </c>
      <c r="J89" s="27">
        <v>5775</v>
      </c>
      <c r="K89" s="27" t="s">
        <v>18</v>
      </c>
      <c r="L89" s="27" t="s">
        <v>19</v>
      </c>
      <c r="M89" s="17" t="str">
        <f t="shared" si="7"/>
        <v>Thursday</v>
      </c>
      <c r="N89" s="17" t="str">
        <f t="shared" si="7"/>
        <v>Sunday</v>
      </c>
      <c r="O89" s="17" t="str">
        <f t="shared" si="8"/>
        <v>Friday</v>
      </c>
      <c r="P89" s="17" t="str">
        <f t="shared" si="9"/>
        <v>Not Okay</v>
      </c>
      <c r="Q89" s="19">
        <v>18</v>
      </c>
    </row>
    <row r="90" spans="1:17" x14ac:dyDescent="0.35">
      <c r="A90" s="27">
        <v>840</v>
      </c>
      <c r="B90" s="27">
        <v>16453</v>
      </c>
      <c r="C90" s="27" t="s">
        <v>16</v>
      </c>
      <c r="D90" s="27" t="s">
        <v>17</v>
      </c>
      <c r="E90" s="29">
        <v>44497</v>
      </c>
      <c r="F90" s="29">
        <v>44508</v>
      </c>
      <c r="G90" s="27">
        <f t="shared" si="5"/>
        <v>11</v>
      </c>
      <c r="H90" s="29">
        <v>44519</v>
      </c>
      <c r="I90" s="27">
        <f t="shared" si="6"/>
        <v>22</v>
      </c>
      <c r="J90" s="27">
        <v>3458</v>
      </c>
      <c r="K90" s="27" t="s">
        <v>25</v>
      </c>
      <c r="L90" s="27" t="s">
        <v>19</v>
      </c>
      <c r="M90" s="17" t="str">
        <f t="shared" si="7"/>
        <v>Thursday</v>
      </c>
      <c r="N90" s="17" t="str">
        <f t="shared" si="7"/>
        <v>Monday</v>
      </c>
      <c r="O90" s="17" t="str">
        <f t="shared" si="8"/>
        <v>Friday</v>
      </c>
      <c r="P90" s="17" t="str">
        <f t="shared" si="9"/>
        <v>Not Okay</v>
      </c>
      <c r="Q90" s="19">
        <v>18</v>
      </c>
    </row>
    <row r="91" spans="1:17" x14ac:dyDescent="0.35">
      <c r="A91" s="27">
        <v>845</v>
      </c>
      <c r="B91" s="27">
        <v>14217</v>
      </c>
      <c r="C91" s="27" t="s">
        <v>28</v>
      </c>
      <c r="D91" s="27" t="s">
        <v>17</v>
      </c>
      <c r="E91" s="29">
        <v>44498</v>
      </c>
      <c r="F91" s="29">
        <v>44517</v>
      </c>
      <c r="G91" s="27">
        <f t="shared" si="5"/>
        <v>19</v>
      </c>
      <c r="H91" s="29">
        <v>44523</v>
      </c>
      <c r="I91" s="27">
        <f t="shared" si="6"/>
        <v>25</v>
      </c>
      <c r="J91" s="27">
        <v>9453</v>
      </c>
      <c r="K91" s="27" t="s">
        <v>21</v>
      </c>
      <c r="L91" s="27" t="s">
        <v>19</v>
      </c>
      <c r="M91" s="17" t="str">
        <f t="shared" si="7"/>
        <v>Friday</v>
      </c>
      <c r="N91" s="17" t="str">
        <f t="shared" si="7"/>
        <v>Wednesday</v>
      </c>
      <c r="O91" s="17" t="str">
        <f t="shared" si="8"/>
        <v>Tuesday</v>
      </c>
      <c r="P91" s="17" t="str">
        <f t="shared" si="9"/>
        <v>Not Okay</v>
      </c>
      <c r="Q91" s="19">
        <v>18</v>
      </c>
    </row>
    <row r="92" spans="1:17" x14ac:dyDescent="0.35">
      <c r="A92" s="27">
        <v>862</v>
      </c>
      <c r="B92" s="27">
        <v>13174</v>
      </c>
      <c r="C92" s="27" t="s">
        <v>16</v>
      </c>
      <c r="D92" s="27" t="s">
        <v>17</v>
      </c>
      <c r="E92" s="29">
        <v>44498</v>
      </c>
      <c r="F92" s="29">
        <v>44511</v>
      </c>
      <c r="G92" s="27">
        <f t="shared" si="5"/>
        <v>13</v>
      </c>
      <c r="H92" s="29">
        <v>44518</v>
      </c>
      <c r="I92" s="27">
        <f t="shared" si="6"/>
        <v>20</v>
      </c>
      <c r="J92" s="27">
        <v>4884</v>
      </c>
      <c r="K92" s="27" t="s">
        <v>18</v>
      </c>
      <c r="L92" s="27" t="s">
        <v>23</v>
      </c>
      <c r="M92" s="17" t="str">
        <f t="shared" si="7"/>
        <v>Friday</v>
      </c>
      <c r="N92" s="17" t="str">
        <f t="shared" si="7"/>
        <v>Thursday</v>
      </c>
      <c r="O92" s="17" t="str">
        <f t="shared" si="8"/>
        <v>Thursday</v>
      </c>
      <c r="P92" s="17" t="str">
        <f t="shared" si="9"/>
        <v>Not Okay</v>
      </c>
      <c r="Q92" s="19">
        <v>18</v>
      </c>
    </row>
    <row r="93" spans="1:17" x14ac:dyDescent="0.35">
      <c r="A93" s="27">
        <v>899</v>
      </c>
      <c r="B93" s="27">
        <v>17310</v>
      </c>
      <c r="C93" s="27" t="s">
        <v>16</v>
      </c>
      <c r="D93" s="27" t="s">
        <v>24</v>
      </c>
      <c r="E93" s="29">
        <v>44498</v>
      </c>
      <c r="F93" s="29">
        <v>44506</v>
      </c>
      <c r="G93" s="27">
        <f t="shared" si="5"/>
        <v>8</v>
      </c>
      <c r="H93" s="29">
        <v>44511</v>
      </c>
      <c r="I93" s="27">
        <f t="shared" si="6"/>
        <v>13</v>
      </c>
      <c r="J93" s="27">
        <v>4312</v>
      </c>
      <c r="K93" s="27" t="s">
        <v>18</v>
      </c>
      <c r="L93" s="27" t="s">
        <v>19</v>
      </c>
      <c r="M93" s="17" t="str">
        <f t="shared" si="7"/>
        <v>Friday</v>
      </c>
      <c r="N93" s="17" t="str">
        <f t="shared" si="7"/>
        <v>Saturday</v>
      </c>
      <c r="O93" s="17" t="str">
        <f t="shared" si="8"/>
        <v>Thursday</v>
      </c>
      <c r="P93" s="17" t="str">
        <f t="shared" si="9"/>
        <v>OK</v>
      </c>
      <c r="Q93" s="19">
        <v>18</v>
      </c>
    </row>
    <row r="94" spans="1:17" x14ac:dyDescent="0.35">
      <c r="A94" s="27">
        <v>916</v>
      </c>
      <c r="B94" s="27">
        <v>17598</v>
      </c>
      <c r="C94" s="27" t="s">
        <v>20</v>
      </c>
      <c r="D94" s="27" t="s">
        <v>24</v>
      </c>
      <c r="E94" s="29">
        <v>44499</v>
      </c>
      <c r="F94" s="29">
        <v>44514</v>
      </c>
      <c r="G94" s="27">
        <f t="shared" si="5"/>
        <v>15</v>
      </c>
      <c r="H94" s="29">
        <v>44521</v>
      </c>
      <c r="I94" s="27">
        <f t="shared" si="6"/>
        <v>22</v>
      </c>
      <c r="J94" s="27">
        <v>5267</v>
      </c>
      <c r="K94" s="27" t="s">
        <v>27</v>
      </c>
      <c r="L94" s="27" t="s">
        <v>19</v>
      </c>
      <c r="M94" s="17" t="str">
        <f t="shared" si="7"/>
        <v>Saturday</v>
      </c>
      <c r="N94" s="17" t="str">
        <f t="shared" si="7"/>
        <v>Sunday</v>
      </c>
      <c r="O94" s="17" t="str">
        <f t="shared" si="8"/>
        <v>Sunday</v>
      </c>
      <c r="P94" s="17" t="str">
        <f t="shared" si="9"/>
        <v>Not Okay</v>
      </c>
      <c r="Q94" s="19">
        <v>18</v>
      </c>
    </row>
    <row r="95" spans="1:17" x14ac:dyDescent="0.35">
      <c r="A95" s="27">
        <v>920</v>
      </c>
      <c r="B95" s="27">
        <v>12868</v>
      </c>
      <c r="C95" s="27" t="s">
        <v>28</v>
      </c>
      <c r="D95" s="27" t="s">
        <v>17</v>
      </c>
      <c r="E95" s="29">
        <v>44499</v>
      </c>
      <c r="F95" s="29">
        <v>44515</v>
      </c>
      <c r="G95" s="27">
        <f t="shared" si="5"/>
        <v>16</v>
      </c>
      <c r="H95" s="29">
        <v>44521</v>
      </c>
      <c r="I95" s="27">
        <f t="shared" si="6"/>
        <v>22</v>
      </c>
      <c r="J95" s="27">
        <v>5684</v>
      </c>
      <c r="K95" s="27" t="s">
        <v>25</v>
      </c>
      <c r="L95" s="27" t="s">
        <v>23</v>
      </c>
      <c r="M95" s="17" t="str">
        <f t="shared" si="7"/>
        <v>Saturday</v>
      </c>
      <c r="N95" s="17" t="str">
        <f t="shared" si="7"/>
        <v>Monday</v>
      </c>
      <c r="O95" s="17" t="str">
        <f t="shared" si="8"/>
        <v>Sunday</v>
      </c>
      <c r="P95" s="17" t="str">
        <f t="shared" si="9"/>
        <v>Not Okay</v>
      </c>
      <c r="Q95" s="19">
        <v>18</v>
      </c>
    </row>
    <row r="96" spans="1:17" x14ac:dyDescent="0.35">
      <c r="A96" s="27">
        <v>937</v>
      </c>
      <c r="B96" s="27">
        <v>16766</v>
      </c>
      <c r="C96" s="27" t="s">
        <v>20</v>
      </c>
      <c r="D96" s="27" t="s">
        <v>17</v>
      </c>
      <c r="E96" s="29">
        <v>44499</v>
      </c>
      <c r="F96" s="29">
        <v>44505</v>
      </c>
      <c r="G96" s="27">
        <f t="shared" si="5"/>
        <v>6</v>
      </c>
      <c r="H96" s="29">
        <v>44511</v>
      </c>
      <c r="I96" s="27">
        <f t="shared" si="6"/>
        <v>12</v>
      </c>
      <c r="J96" s="27">
        <v>6563</v>
      </c>
      <c r="K96" s="27" t="s">
        <v>25</v>
      </c>
      <c r="L96" s="27" t="s">
        <v>23</v>
      </c>
      <c r="M96" s="17" t="str">
        <f t="shared" si="7"/>
        <v>Saturday</v>
      </c>
      <c r="N96" s="17" t="str">
        <f t="shared" si="7"/>
        <v>Friday</v>
      </c>
      <c r="O96" s="17" t="str">
        <f t="shared" si="8"/>
        <v>Thursday</v>
      </c>
      <c r="P96" s="17" t="str">
        <f t="shared" si="9"/>
        <v>OK</v>
      </c>
      <c r="Q96" s="19">
        <v>18</v>
      </c>
    </row>
    <row r="97" spans="1:17" x14ac:dyDescent="0.35">
      <c r="A97" s="27">
        <v>939</v>
      </c>
      <c r="B97" s="27">
        <v>13527</v>
      </c>
      <c r="C97" s="27" t="s">
        <v>16</v>
      </c>
      <c r="D97" s="27" t="s">
        <v>17</v>
      </c>
      <c r="E97" s="29">
        <v>44499</v>
      </c>
      <c r="F97" s="29">
        <v>44508</v>
      </c>
      <c r="G97" s="27">
        <f t="shared" si="5"/>
        <v>9</v>
      </c>
      <c r="H97" s="29">
        <v>44515</v>
      </c>
      <c r="I97" s="27">
        <f t="shared" si="6"/>
        <v>16</v>
      </c>
      <c r="J97" s="27">
        <v>1256</v>
      </c>
      <c r="K97" s="27" t="s">
        <v>27</v>
      </c>
      <c r="L97" s="27" t="s">
        <v>19</v>
      </c>
      <c r="M97" s="17" t="str">
        <f t="shared" si="7"/>
        <v>Saturday</v>
      </c>
      <c r="N97" s="17" t="str">
        <f t="shared" si="7"/>
        <v>Monday</v>
      </c>
      <c r="O97" s="17" t="str">
        <f t="shared" si="8"/>
        <v>Monday</v>
      </c>
      <c r="P97" s="17" t="str">
        <f t="shared" si="9"/>
        <v>OK</v>
      </c>
      <c r="Q97" s="19">
        <v>18</v>
      </c>
    </row>
    <row r="98" spans="1:17" x14ac:dyDescent="0.35">
      <c r="A98" s="27">
        <v>959</v>
      </c>
      <c r="B98" s="27">
        <v>11337</v>
      </c>
      <c r="C98" s="27" t="s">
        <v>16</v>
      </c>
      <c r="D98" s="27" t="s">
        <v>17</v>
      </c>
      <c r="E98" s="29">
        <v>44500</v>
      </c>
      <c r="F98" s="29">
        <v>44512</v>
      </c>
      <c r="G98" s="27">
        <f t="shared" si="5"/>
        <v>12</v>
      </c>
      <c r="H98" s="29">
        <v>44524</v>
      </c>
      <c r="I98" s="27">
        <f t="shared" si="6"/>
        <v>24</v>
      </c>
      <c r="J98" s="27">
        <v>6063</v>
      </c>
      <c r="K98" s="27" t="s">
        <v>18</v>
      </c>
      <c r="L98" s="27" t="s">
        <v>23</v>
      </c>
      <c r="M98" s="17" t="str">
        <f t="shared" si="7"/>
        <v>Sunday</v>
      </c>
      <c r="N98" s="17" t="str">
        <f t="shared" si="7"/>
        <v>Friday</v>
      </c>
      <c r="O98" s="17" t="str">
        <f t="shared" si="8"/>
        <v>Wednesday</v>
      </c>
      <c r="P98" s="17" t="str">
        <f t="shared" si="9"/>
        <v>Not Okay</v>
      </c>
      <c r="Q98" s="19">
        <v>18</v>
      </c>
    </row>
    <row r="99" spans="1:17" x14ac:dyDescent="0.35">
      <c r="A99" s="27">
        <v>981</v>
      </c>
      <c r="B99" s="27">
        <v>14895</v>
      </c>
      <c r="C99" s="27" t="s">
        <v>16</v>
      </c>
      <c r="D99" s="27" t="s">
        <v>24</v>
      </c>
      <c r="E99" s="29">
        <v>44500</v>
      </c>
      <c r="F99" s="29">
        <v>44518</v>
      </c>
      <c r="G99" s="27">
        <f t="shared" si="5"/>
        <v>18</v>
      </c>
      <c r="H99" s="29">
        <v>44523</v>
      </c>
      <c r="I99" s="27">
        <f t="shared" si="6"/>
        <v>23</v>
      </c>
      <c r="J99" s="27">
        <v>4601</v>
      </c>
      <c r="K99" s="27" t="s">
        <v>29</v>
      </c>
      <c r="L99" s="27" t="s">
        <v>19</v>
      </c>
      <c r="M99" s="17" t="str">
        <f t="shared" si="7"/>
        <v>Sunday</v>
      </c>
      <c r="N99" s="17" t="str">
        <f t="shared" si="7"/>
        <v>Thursday</v>
      </c>
      <c r="O99" s="17" t="str">
        <f t="shared" si="8"/>
        <v>Tuesday</v>
      </c>
      <c r="P99" s="17" t="str">
        <f t="shared" si="9"/>
        <v>Not Okay</v>
      </c>
      <c r="Q99" s="19">
        <v>18</v>
      </c>
    </row>
    <row r="100" spans="1:17" x14ac:dyDescent="0.35">
      <c r="A100" s="27">
        <v>994</v>
      </c>
      <c r="B100" s="27">
        <v>12193</v>
      </c>
      <c r="C100" s="27" t="s">
        <v>22</v>
      </c>
      <c r="D100" s="27" t="s">
        <v>17</v>
      </c>
      <c r="E100" s="29">
        <v>44500</v>
      </c>
      <c r="F100" s="29">
        <v>44513</v>
      </c>
      <c r="G100" s="27">
        <f t="shared" si="5"/>
        <v>13</v>
      </c>
      <c r="H100" s="29">
        <v>44524</v>
      </c>
      <c r="I100" s="27">
        <f t="shared" si="6"/>
        <v>24</v>
      </c>
      <c r="J100" s="27">
        <v>8079</v>
      </c>
      <c r="K100" s="27" t="s">
        <v>18</v>
      </c>
      <c r="L100" s="27" t="s">
        <v>19</v>
      </c>
      <c r="M100" s="17" t="str">
        <f t="shared" si="7"/>
        <v>Sunday</v>
      </c>
      <c r="N100" s="17" t="str">
        <f t="shared" si="7"/>
        <v>Saturday</v>
      </c>
      <c r="O100" s="17" t="str">
        <f t="shared" si="8"/>
        <v>Wednesday</v>
      </c>
      <c r="P100" s="17" t="str">
        <f t="shared" si="9"/>
        <v>Not Okay</v>
      </c>
      <c r="Q100" s="19">
        <v>18</v>
      </c>
    </row>
    <row r="101" spans="1:17" x14ac:dyDescent="0.35">
      <c r="A101" s="27">
        <v>996</v>
      </c>
      <c r="B101" s="27">
        <v>16774</v>
      </c>
      <c r="C101" s="27" t="s">
        <v>28</v>
      </c>
      <c r="D101" s="27" t="s">
        <v>17</v>
      </c>
      <c r="E101" s="29">
        <v>44500</v>
      </c>
      <c r="F101" s="29">
        <v>44510</v>
      </c>
      <c r="G101" s="27">
        <f t="shared" si="5"/>
        <v>10</v>
      </c>
      <c r="H101" s="29">
        <v>44517</v>
      </c>
      <c r="I101" s="27">
        <f t="shared" si="6"/>
        <v>17</v>
      </c>
      <c r="J101" s="27">
        <v>3869</v>
      </c>
      <c r="K101" s="27" t="s">
        <v>25</v>
      </c>
      <c r="L101" s="27" t="s">
        <v>23</v>
      </c>
      <c r="M101" s="17" t="str">
        <f t="shared" si="7"/>
        <v>Sunday</v>
      </c>
      <c r="N101" s="17" t="str">
        <f t="shared" si="7"/>
        <v>Wednesday</v>
      </c>
      <c r="O101" s="17" t="str">
        <f t="shared" si="8"/>
        <v>Wednesday</v>
      </c>
      <c r="P101" s="17" t="str">
        <f t="shared" si="9"/>
        <v>OK</v>
      </c>
      <c r="Q101" s="19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B1" workbookViewId="0">
      <selection activeCell="G3" sqref="G3:I11"/>
    </sheetView>
  </sheetViews>
  <sheetFormatPr defaultRowHeight="18" x14ac:dyDescent="0.35"/>
  <cols>
    <col min="1" max="1" width="27" bestFit="1" customWidth="1"/>
    <col min="2" max="2" width="14.625" bestFit="1" customWidth="1"/>
    <col min="4" max="4" width="14" bestFit="1" customWidth="1"/>
    <col min="5" max="5" width="14.5" bestFit="1" customWidth="1"/>
    <col min="7" max="7" width="21" bestFit="1" customWidth="1"/>
    <col min="8" max="8" width="14.5" customWidth="1"/>
    <col min="9" max="9" width="14.5" bestFit="1" customWidth="1"/>
    <col min="11" max="11" width="12.25" bestFit="1" customWidth="1"/>
    <col min="12" max="12" width="27.75" customWidth="1"/>
    <col min="14" max="14" width="12.25" customWidth="1"/>
    <col min="15" max="15" width="27.75" bestFit="1" customWidth="1"/>
    <col min="17" max="17" width="12.25" bestFit="1" customWidth="1"/>
    <col min="18" max="18" width="7.625" customWidth="1"/>
    <col min="19" max="19" width="27.75" bestFit="1" customWidth="1"/>
    <col min="21" max="21" width="12.25" customWidth="1"/>
    <col min="22" max="22" width="30.75" customWidth="1"/>
    <col min="23" max="23" width="27.75" customWidth="1"/>
    <col min="24" max="24" width="23.25" bestFit="1" customWidth="1"/>
  </cols>
  <sheetData>
    <row r="1" spans="1:24" x14ac:dyDescent="0.35">
      <c r="A1" t="s">
        <v>33</v>
      </c>
      <c r="D1" t="s">
        <v>35</v>
      </c>
      <c r="G1" t="s">
        <v>36</v>
      </c>
    </row>
    <row r="3" spans="1:24" x14ac:dyDescent="0.35">
      <c r="A3" s="1" t="s">
        <v>30</v>
      </c>
      <c r="B3" t="s">
        <v>32</v>
      </c>
      <c r="D3" s="1" t="s">
        <v>30</v>
      </c>
      <c r="E3" t="s">
        <v>34</v>
      </c>
      <c r="G3" s="1" t="s">
        <v>2</v>
      </c>
      <c r="H3" s="1" t="s">
        <v>3</v>
      </c>
      <c r="I3" t="s">
        <v>34</v>
      </c>
      <c r="K3" s="1" t="s">
        <v>2</v>
      </c>
      <c r="L3" t="s">
        <v>37</v>
      </c>
      <c r="N3" s="1" t="s">
        <v>3</v>
      </c>
      <c r="O3" t="s">
        <v>37</v>
      </c>
      <c r="Q3" s="1" t="s">
        <v>2</v>
      </c>
      <c r="R3" s="1" t="s">
        <v>3</v>
      </c>
      <c r="S3" t="s">
        <v>37</v>
      </c>
      <c r="U3" s="1" t="s">
        <v>2</v>
      </c>
      <c r="V3" t="s">
        <v>32</v>
      </c>
      <c r="W3" t="s">
        <v>37</v>
      </c>
      <c r="X3" t="s">
        <v>61</v>
      </c>
    </row>
    <row r="4" spans="1:24" x14ac:dyDescent="0.35">
      <c r="A4" s="2" t="s">
        <v>20</v>
      </c>
      <c r="B4" s="3">
        <v>26</v>
      </c>
      <c r="D4" s="2" t="s">
        <v>17</v>
      </c>
      <c r="E4" s="3">
        <v>49</v>
      </c>
      <c r="G4" t="s">
        <v>20</v>
      </c>
      <c r="H4" t="s">
        <v>17</v>
      </c>
      <c r="I4" s="3">
        <v>10</v>
      </c>
      <c r="K4" t="s">
        <v>20</v>
      </c>
      <c r="L4" s="5">
        <v>12.923076923076923</v>
      </c>
      <c r="N4" t="s">
        <v>17</v>
      </c>
      <c r="O4" s="5">
        <v>13.551020408163266</v>
      </c>
      <c r="Q4" t="s">
        <v>20</v>
      </c>
      <c r="R4" t="s">
        <v>17</v>
      </c>
      <c r="S4" s="5">
        <v>12.6</v>
      </c>
      <c r="U4" t="s">
        <v>20</v>
      </c>
      <c r="V4" s="5">
        <v>26</v>
      </c>
      <c r="W4" s="5">
        <v>12.923076923076923</v>
      </c>
      <c r="X4" s="5">
        <v>18.96153846153846</v>
      </c>
    </row>
    <row r="5" spans="1:24" x14ac:dyDescent="0.35">
      <c r="A5" s="2" t="s">
        <v>22</v>
      </c>
      <c r="B5" s="3">
        <v>21</v>
      </c>
      <c r="D5" s="2" t="s">
        <v>24</v>
      </c>
      <c r="E5" s="3">
        <v>51</v>
      </c>
      <c r="G5" t="s">
        <v>20</v>
      </c>
      <c r="H5" t="s">
        <v>24</v>
      </c>
      <c r="I5" s="3">
        <v>16</v>
      </c>
      <c r="K5" t="s">
        <v>22</v>
      </c>
      <c r="L5" s="5">
        <v>13.619047619047619</v>
      </c>
      <c r="N5" t="s">
        <v>24</v>
      </c>
      <c r="O5" s="5">
        <v>13.294117647058824</v>
      </c>
      <c r="Q5" t="s">
        <v>20</v>
      </c>
      <c r="R5" t="s">
        <v>24</v>
      </c>
      <c r="S5" s="5">
        <v>13.125</v>
      </c>
      <c r="U5" t="s">
        <v>22</v>
      </c>
      <c r="V5" s="5">
        <v>21</v>
      </c>
      <c r="W5" s="5">
        <v>13.619047619047619</v>
      </c>
      <c r="X5" s="5">
        <v>21.238095238095237</v>
      </c>
    </row>
    <row r="6" spans="1:24" x14ac:dyDescent="0.35">
      <c r="A6" s="2" t="s">
        <v>16</v>
      </c>
      <c r="B6" s="3">
        <v>25</v>
      </c>
      <c r="D6" s="2" t="s">
        <v>31</v>
      </c>
      <c r="E6" s="3">
        <v>100</v>
      </c>
      <c r="G6" t="s">
        <v>22</v>
      </c>
      <c r="H6" t="s">
        <v>17</v>
      </c>
      <c r="I6" s="3">
        <v>10</v>
      </c>
      <c r="K6" t="s">
        <v>16</v>
      </c>
      <c r="L6" s="5">
        <v>13.44</v>
      </c>
      <c r="N6" t="s">
        <v>31</v>
      </c>
      <c r="O6" s="5">
        <v>13.42</v>
      </c>
      <c r="Q6" t="s">
        <v>22</v>
      </c>
      <c r="R6" t="s">
        <v>17</v>
      </c>
      <c r="S6" s="5">
        <v>13.8</v>
      </c>
      <c r="U6" t="s">
        <v>16</v>
      </c>
      <c r="V6" s="5">
        <v>25</v>
      </c>
      <c r="W6" s="5">
        <v>13.44</v>
      </c>
      <c r="X6" s="5">
        <v>20.32</v>
      </c>
    </row>
    <row r="7" spans="1:24" x14ac:dyDescent="0.35">
      <c r="A7" s="2" t="s">
        <v>28</v>
      </c>
      <c r="B7" s="3">
        <v>28</v>
      </c>
      <c r="G7" t="s">
        <v>22</v>
      </c>
      <c r="H7" t="s">
        <v>24</v>
      </c>
      <c r="I7" s="3">
        <v>11</v>
      </c>
      <c r="K7" t="s">
        <v>28</v>
      </c>
      <c r="L7" s="5">
        <v>13.714285714285714</v>
      </c>
      <c r="Q7" t="s">
        <v>22</v>
      </c>
      <c r="R7" t="s">
        <v>24</v>
      </c>
      <c r="S7" s="5">
        <v>13.454545454545455</v>
      </c>
      <c r="U7" t="s">
        <v>28</v>
      </c>
      <c r="V7" s="5">
        <v>28</v>
      </c>
      <c r="W7" s="5">
        <v>13.714285714285714</v>
      </c>
      <c r="X7" s="5">
        <v>20.214285714285715</v>
      </c>
    </row>
    <row r="8" spans="1:24" x14ac:dyDescent="0.35">
      <c r="A8" s="2" t="s">
        <v>31</v>
      </c>
      <c r="B8" s="3">
        <v>100</v>
      </c>
      <c r="G8" t="s">
        <v>16</v>
      </c>
      <c r="H8" t="s">
        <v>17</v>
      </c>
      <c r="I8" s="3">
        <v>11</v>
      </c>
      <c r="K8" t="s">
        <v>31</v>
      </c>
      <c r="L8" s="5">
        <v>13.42</v>
      </c>
      <c r="N8" s="1" t="s">
        <v>3</v>
      </c>
      <c r="O8" t="s">
        <v>61</v>
      </c>
      <c r="Q8" t="s">
        <v>16</v>
      </c>
      <c r="R8" t="s">
        <v>17</v>
      </c>
      <c r="S8" s="5">
        <v>14.090909090909092</v>
      </c>
      <c r="U8" t="s">
        <v>31</v>
      </c>
      <c r="V8" s="5">
        <v>100</v>
      </c>
      <c r="W8" s="5">
        <v>13.42</v>
      </c>
      <c r="X8" s="5">
        <v>20.13</v>
      </c>
    </row>
    <row r="9" spans="1:24" x14ac:dyDescent="0.35">
      <c r="G9" t="s">
        <v>16</v>
      </c>
      <c r="H9" t="s">
        <v>24</v>
      </c>
      <c r="I9" s="3">
        <v>14</v>
      </c>
      <c r="N9" t="s">
        <v>17</v>
      </c>
      <c r="O9" s="5">
        <v>20.755102040816325</v>
      </c>
      <c r="Q9" t="s">
        <v>16</v>
      </c>
      <c r="R9" t="s">
        <v>24</v>
      </c>
      <c r="S9" s="5">
        <v>12.928571428571429</v>
      </c>
    </row>
    <row r="10" spans="1:24" x14ac:dyDescent="0.35">
      <c r="A10" s="1" t="s">
        <v>30</v>
      </c>
      <c r="B10" t="s">
        <v>32</v>
      </c>
      <c r="D10" s="1" t="s">
        <v>30</v>
      </c>
      <c r="E10" t="s">
        <v>34</v>
      </c>
      <c r="G10" t="s">
        <v>28</v>
      </c>
      <c r="H10" t="s">
        <v>17</v>
      </c>
      <c r="I10" s="3">
        <v>18</v>
      </c>
      <c r="K10" s="1" t="s">
        <v>30</v>
      </c>
      <c r="L10" t="s">
        <v>61</v>
      </c>
      <c r="N10" t="s">
        <v>24</v>
      </c>
      <c r="O10" s="5">
        <v>19.529411764705884</v>
      </c>
      <c r="Q10" t="s">
        <v>28</v>
      </c>
      <c r="R10" t="s">
        <v>17</v>
      </c>
      <c r="S10" s="5">
        <v>13.611111111111111</v>
      </c>
    </row>
    <row r="11" spans="1:24" x14ac:dyDescent="0.35">
      <c r="A11" s="2" t="s">
        <v>20</v>
      </c>
      <c r="B11" s="3">
        <v>26</v>
      </c>
      <c r="D11" s="2" t="s">
        <v>17</v>
      </c>
      <c r="E11" s="3">
        <v>49</v>
      </c>
      <c r="G11" t="s">
        <v>28</v>
      </c>
      <c r="H11" t="s">
        <v>24</v>
      </c>
      <c r="I11" s="3">
        <v>10</v>
      </c>
      <c r="K11" s="2" t="s">
        <v>20</v>
      </c>
      <c r="L11" s="5">
        <v>18.96153846153846</v>
      </c>
      <c r="N11" t="s">
        <v>31</v>
      </c>
      <c r="O11" s="5">
        <v>20.13</v>
      </c>
      <c r="Q11" t="s">
        <v>28</v>
      </c>
      <c r="R11" t="s">
        <v>24</v>
      </c>
      <c r="S11" s="5">
        <v>13.9</v>
      </c>
    </row>
    <row r="12" spans="1:24" x14ac:dyDescent="0.35">
      <c r="A12" s="2" t="s">
        <v>22</v>
      </c>
      <c r="B12" s="3">
        <v>21</v>
      </c>
      <c r="D12" s="2" t="s">
        <v>24</v>
      </c>
      <c r="E12" s="3">
        <v>51</v>
      </c>
      <c r="G12" t="s">
        <v>31</v>
      </c>
      <c r="I12" s="3">
        <v>100</v>
      </c>
      <c r="K12" s="31" t="s">
        <v>22</v>
      </c>
      <c r="L12" s="32">
        <v>21.238095238095237</v>
      </c>
      <c r="Q12" t="s">
        <v>31</v>
      </c>
      <c r="S12" s="5">
        <v>13.42</v>
      </c>
      <c r="U12" s="1" t="s">
        <v>15</v>
      </c>
      <c r="V12" t="s">
        <v>58</v>
      </c>
    </row>
    <row r="13" spans="1:24" x14ac:dyDescent="0.35">
      <c r="A13" s="2" t="s">
        <v>16</v>
      </c>
      <c r="B13" s="3">
        <v>25</v>
      </c>
      <c r="D13" s="2" t="s">
        <v>31</v>
      </c>
      <c r="E13" s="3">
        <v>100</v>
      </c>
      <c r="K13" s="2" t="s">
        <v>16</v>
      </c>
      <c r="L13" s="5">
        <v>20.32</v>
      </c>
      <c r="U13" t="s">
        <v>56</v>
      </c>
      <c r="V13" s="5">
        <v>87</v>
      </c>
    </row>
    <row r="14" spans="1:24" x14ac:dyDescent="0.35">
      <c r="A14" s="2" t="s">
        <v>28</v>
      </c>
      <c r="B14" s="3">
        <v>28</v>
      </c>
      <c r="G14" s="1" t="s">
        <v>30</v>
      </c>
      <c r="H14" t="s">
        <v>34</v>
      </c>
      <c r="K14" s="2" t="s">
        <v>28</v>
      </c>
      <c r="L14" s="5">
        <v>20.214285714285715</v>
      </c>
      <c r="U14" t="s">
        <v>57</v>
      </c>
      <c r="V14" s="5">
        <v>13</v>
      </c>
    </row>
    <row r="15" spans="1:24" x14ac:dyDescent="0.35">
      <c r="A15" s="2" t="s">
        <v>31</v>
      </c>
      <c r="B15" s="3">
        <v>100</v>
      </c>
      <c r="G15" s="2" t="s">
        <v>20</v>
      </c>
      <c r="H15" s="3">
        <v>26</v>
      </c>
      <c r="K15" s="2" t="s">
        <v>31</v>
      </c>
      <c r="L15" s="5">
        <v>20.13</v>
      </c>
      <c r="U15" t="s">
        <v>31</v>
      </c>
      <c r="V15" s="5">
        <v>100</v>
      </c>
    </row>
    <row r="16" spans="1:24" x14ac:dyDescent="0.35">
      <c r="G16" s="30" t="s">
        <v>17</v>
      </c>
      <c r="H16" s="3">
        <v>10</v>
      </c>
    </row>
    <row r="17" spans="7:23" x14ac:dyDescent="0.35">
      <c r="G17" s="30" t="s">
        <v>24</v>
      </c>
      <c r="H17" s="3">
        <v>16</v>
      </c>
      <c r="K17" s="1" t="s">
        <v>30</v>
      </c>
      <c r="L17" t="s">
        <v>37</v>
      </c>
    </row>
    <row r="18" spans="7:23" x14ac:dyDescent="0.35">
      <c r="G18" s="2" t="s">
        <v>22</v>
      </c>
      <c r="H18" s="3">
        <v>21</v>
      </c>
      <c r="K18" s="2" t="s">
        <v>20</v>
      </c>
      <c r="L18" s="5">
        <v>12.923076923076923</v>
      </c>
      <c r="U18" s="1" t="s">
        <v>2</v>
      </c>
      <c r="V18" s="1" t="s">
        <v>15</v>
      </c>
      <c r="W18" t="s">
        <v>58</v>
      </c>
    </row>
    <row r="19" spans="7:23" x14ac:dyDescent="0.35">
      <c r="G19" s="30" t="s">
        <v>17</v>
      </c>
      <c r="H19" s="3">
        <v>10</v>
      </c>
      <c r="K19" s="31" t="s">
        <v>22</v>
      </c>
      <c r="L19" s="32">
        <v>13.619047619047619</v>
      </c>
      <c r="U19" t="s">
        <v>20</v>
      </c>
      <c r="V19" t="s">
        <v>56</v>
      </c>
      <c r="W19" s="5">
        <v>22</v>
      </c>
    </row>
    <row r="20" spans="7:23" x14ac:dyDescent="0.35">
      <c r="G20" s="30" t="s">
        <v>24</v>
      </c>
      <c r="H20" s="3">
        <v>11</v>
      </c>
      <c r="K20" s="2" t="s">
        <v>16</v>
      </c>
      <c r="L20" s="5">
        <v>13.44</v>
      </c>
      <c r="U20" t="s">
        <v>20</v>
      </c>
      <c r="V20" t="s">
        <v>57</v>
      </c>
      <c r="W20" s="5">
        <v>4</v>
      </c>
    </row>
    <row r="21" spans="7:23" x14ac:dyDescent="0.35">
      <c r="G21" s="2" t="s">
        <v>16</v>
      </c>
      <c r="H21" s="3">
        <v>25</v>
      </c>
      <c r="K21" s="2" t="s">
        <v>28</v>
      </c>
      <c r="L21" s="5">
        <v>13.714285714285714</v>
      </c>
      <c r="U21" t="s">
        <v>22</v>
      </c>
      <c r="V21" t="s">
        <v>56</v>
      </c>
      <c r="W21" s="5">
        <v>19</v>
      </c>
    </row>
    <row r="22" spans="7:23" x14ac:dyDescent="0.35">
      <c r="G22" s="30" t="s">
        <v>17</v>
      </c>
      <c r="H22" s="3">
        <v>11</v>
      </c>
      <c r="K22" s="2" t="s">
        <v>31</v>
      </c>
      <c r="L22" s="5">
        <v>13.42</v>
      </c>
      <c r="U22" t="s">
        <v>22</v>
      </c>
      <c r="V22" t="s">
        <v>57</v>
      </c>
      <c r="W22" s="5">
        <v>2</v>
      </c>
    </row>
    <row r="23" spans="7:23" x14ac:dyDescent="0.35">
      <c r="G23" s="30" t="s">
        <v>24</v>
      </c>
      <c r="H23" s="3">
        <v>14</v>
      </c>
      <c r="U23" t="s">
        <v>16</v>
      </c>
      <c r="V23" t="s">
        <v>56</v>
      </c>
      <c r="W23" s="5">
        <v>23</v>
      </c>
    </row>
    <row r="24" spans="7:23" x14ac:dyDescent="0.35">
      <c r="G24" s="2" t="s">
        <v>28</v>
      </c>
      <c r="H24" s="3">
        <v>28</v>
      </c>
      <c r="U24" t="s">
        <v>16</v>
      </c>
      <c r="V24" t="s">
        <v>57</v>
      </c>
      <c r="W24" s="5">
        <v>2</v>
      </c>
    </row>
    <row r="25" spans="7:23" x14ac:dyDescent="0.35">
      <c r="G25" s="30" t="s">
        <v>17</v>
      </c>
      <c r="H25" s="3">
        <v>18</v>
      </c>
      <c r="U25" t="s">
        <v>28</v>
      </c>
      <c r="V25" t="s">
        <v>56</v>
      </c>
      <c r="W25" s="5">
        <v>23</v>
      </c>
    </row>
    <row r="26" spans="7:23" x14ac:dyDescent="0.35">
      <c r="G26" s="30" t="s">
        <v>24</v>
      </c>
      <c r="H26" s="3">
        <v>10</v>
      </c>
      <c r="U26" t="s">
        <v>28</v>
      </c>
      <c r="V26" t="s">
        <v>57</v>
      </c>
      <c r="W26" s="5">
        <v>5</v>
      </c>
    </row>
    <row r="27" spans="7:23" x14ac:dyDescent="0.35">
      <c r="G27" s="2" t="s">
        <v>31</v>
      </c>
      <c r="H27" s="3">
        <v>100</v>
      </c>
      <c r="U27" t="s">
        <v>31</v>
      </c>
      <c r="W27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showGridLines="0" topLeftCell="I5" zoomScaleNormal="100" workbookViewId="0">
      <selection activeCell="M19" sqref="M19"/>
    </sheetView>
  </sheetViews>
  <sheetFormatPr defaultRowHeight="18" x14ac:dyDescent="0.35"/>
  <cols>
    <col min="1" max="1" width="11.125" bestFit="1" customWidth="1"/>
    <col min="2" max="2" width="11.125" customWidth="1"/>
    <col min="3" max="3" width="23.375" bestFit="1" customWidth="1"/>
    <col min="6" max="6" width="15.5" bestFit="1" customWidth="1"/>
    <col min="8" max="8" width="23.375" bestFit="1" customWidth="1"/>
    <col min="11" max="11" width="15.5" bestFit="1" customWidth="1"/>
    <col min="12" max="12" width="11.125" bestFit="1" customWidth="1"/>
    <col min="14" max="14" width="15.5" bestFit="1" customWidth="1"/>
    <col min="15" max="15" width="16.375" bestFit="1" customWidth="1"/>
    <col min="16" max="16" width="12" bestFit="1" customWidth="1"/>
    <col min="18" max="18" width="7.5" bestFit="1" customWidth="1"/>
    <col min="19" max="19" width="11.125" bestFit="1" customWidth="1"/>
    <col min="21" max="21" width="11.125" bestFit="1" customWidth="1"/>
    <col min="22" max="22" width="11.875" bestFit="1" customWidth="1"/>
    <col min="23" max="23" width="12" bestFit="1" customWidth="1"/>
  </cols>
  <sheetData>
    <row r="1" spans="1:23" x14ac:dyDescent="0.35">
      <c r="A1" s="4" t="s">
        <v>8</v>
      </c>
      <c r="B1" s="21"/>
      <c r="C1" s="14" t="s">
        <v>8</v>
      </c>
      <c r="D1" s="14"/>
      <c r="F1" s="17" t="s">
        <v>6</v>
      </c>
      <c r="H1" s="14" t="s">
        <v>6</v>
      </c>
      <c r="I1" s="14"/>
      <c r="K1" s="17" t="s">
        <v>6</v>
      </c>
      <c r="L1" s="4" t="s">
        <v>8</v>
      </c>
      <c r="N1" s="13"/>
      <c r="O1" s="13" t="s">
        <v>6</v>
      </c>
      <c r="P1" s="13" t="s">
        <v>8</v>
      </c>
      <c r="R1" s="17" t="s">
        <v>9</v>
      </c>
      <c r="S1" s="17" t="s">
        <v>8</v>
      </c>
      <c r="U1" s="13"/>
      <c r="V1" s="13" t="s">
        <v>9</v>
      </c>
      <c r="W1" s="13" t="s">
        <v>8</v>
      </c>
    </row>
    <row r="2" spans="1:23" x14ac:dyDescent="0.35">
      <c r="A2" s="4">
        <v>20</v>
      </c>
      <c r="B2" s="20"/>
      <c r="C2" s="11"/>
      <c r="D2" s="11"/>
      <c r="F2" s="17">
        <v>14</v>
      </c>
      <c r="H2" s="11"/>
      <c r="I2" s="11"/>
      <c r="K2" s="17">
        <v>14</v>
      </c>
      <c r="L2" s="4">
        <v>20</v>
      </c>
      <c r="N2" s="11" t="s">
        <v>6</v>
      </c>
      <c r="O2" s="34">
        <v>1</v>
      </c>
      <c r="P2" s="11"/>
      <c r="R2" s="17">
        <v>8738</v>
      </c>
      <c r="S2" s="17">
        <v>20</v>
      </c>
      <c r="U2" s="11" t="s">
        <v>9</v>
      </c>
      <c r="V2" s="11">
        <v>1</v>
      </c>
      <c r="W2" s="11"/>
    </row>
    <row r="3" spans="1:23" ht="18.75" thickBot="1" x14ac:dyDescent="0.4">
      <c r="A3" s="4">
        <v>9</v>
      </c>
      <c r="B3" s="20"/>
      <c r="C3" s="11" t="s">
        <v>41</v>
      </c>
      <c r="D3" s="11">
        <v>20.13</v>
      </c>
      <c r="F3" s="17">
        <v>7</v>
      </c>
      <c r="H3" s="11" t="s">
        <v>41</v>
      </c>
      <c r="I3" s="11">
        <v>13.42</v>
      </c>
      <c r="K3" s="17">
        <v>7</v>
      </c>
      <c r="L3" s="4">
        <v>9</v>
      </c>
      <c r="N3" s="12" t="s">
        <v>8</v>
      </c>
      <c r="O3" s="15">
        <v>0.86063815112594866</v>
      </c>
      <c r="P3" s="35">
        <v>1</v>
      </c>
      <c r="R3" s="17">
        <v>7002</v>
      </c>
      <c r="S3" s="17">
        <v>9</v>
      </c>
      <c r="U3" s="12" t="s">
        <v>8</v>
      </c>
      <c r="V3" s="33">
        <v>4.4673065984975106E-2</v>
      </c>
      <c r="W3" s="35">
        <v>1</v>
      </c>
    </row>
    <row r="4" spans="1:23" x14ac:dyDescent="0.35">
      <c r="A4" s="4">
        <v>19</v>
      </c>
      <c r="B4" s="20"/>
      <c r="C4" s="11" t="s">
        <v>42</v>
      </c>
      <c r="D4" s="11">
        <v>0.44418919438009768</v>
      </c>
      <c r="F4" s="17">
        <v>11</v>
      </c>
      <c r="H4" s="11" t="s">
        <v>42</v>
      </c>
      <c r="I4" s="11">
        <v>0.34733618331873273</v>
      </c>
      <c r="K4" s="17">
        <v>11</v>
      </c>
      <c r="L4" s="4">
        <v>19</v>
      </c>
      <c r="R4" s="17">
        <v>6227</v>
      </c>
      <c r="S4" s="17">
        <v>19</v>
      </c>
    </row>
    <row r="5" spans="1:23" x14ac:dyDescent="0.35">
      <c r="A5" s="4">
        <v>23</v>
      </c>
      <c r="B5" s="20"/>
      <c r="C5" s="11" t="s">
        <v>43</v>
      </c>
      <c r="D5" s="11">
        <v>20</v>
      </c>
      <c r="F5" s="17">
        <v>14</v>
      </c>
      <c r="H5" s="11" t="s">
        <v>43</v>
      </c>
      <c r="I5" s="11">
        <v>13</v>
      </c>
      <c r="K5" s="17">
        <v>14</v>
      </c>
      <c r="L5" s="4">
        <v>23</v>
      </c>
      <c r="N5" s="36" t="s">
        <v>62</v>
      </c>
      <c r="O5" s="36" t="s">
        <v>63</v>
      </c>
      <c r="R5" s="17">
        <v>5705</v>
      </c>
      <c r="S5" s="17">
        <v>23</v>
      </c>
    </row>
    <row r="6" spans="1:23" x14ac:dyDescent="0.35">
      <c r="A6" s="4">
        <v>17</v>
      </c>
      <c r="B6" s="20"/>
      <c r="C6" s="11" t="s">
        <v>44</v>
      </c>
      <c r="D6" s="11">
        <v>20</v>
      </c>
      <c r="F6" s="17">
        <v>11</v>
      </c>
      <c r="H6" s="11" t="s">
        <v>44</v>
      </c>
      <c r="I6" s="11">
        <v>15</v>
      </c>
      <c r="K6" s="17">
        <v>11</v>
      </c>
      <c r="L6" s="4">
        <v>17</v>
      </c>
      <c r="N6" s="16" t="s">
        <v>64</v>
      </c>
      <c r="O6" s="16" t="s">
        <v>65</v>
      </c>
      <c r="R6" s="17">
        <v>4784</v>
      </c>
      <c r="S6" s="17">
        <v>17</v>
      </c>
    </row>
    <row r="7" spans="1:23" x14ac:dyDescent="0.35">
      <c r="A7" s="4">
        <v>19</v>
      </c>
      <c r="B7" s="20"/>
      <c r="C7" s="11" t="s">
        <v>45</v>
      </c>
      <c r="D7" s="11">
        <v>4.441891943800977</v>
      </c>
      <c r="F7" s="17">
        <v>14</v>
      </c>
      <c r="H7" s="11" t="s">
        <v>45</v>
      </c>
      <c r="I7" s="11">
        <v>3.4733618331873273</v>
      </c>
      <c r="K7" s="17">
        <v>14</v>
      </c>
      <c r="L7" s="4">
        <v>19</v>
      </c>
      <c r="N7" s="16" t="s">
        <v>66</v>
      </c>
      <c r="O7" s="16" t="s">
        <v>67</v>
      </c>
      <c r="R7" s="17">
        <v>3111</v>
      </c>
      <c r="S7" s="17">
        <v>19</v>
      </c>
    </row>
    <row r="8" spans="1:23" x14ac:dyDescent="0.35">
      <c r="A8" s="4">
        <v>21</v>
      </c>
      <c r="B8" s="20"/>
      <c r="C8" s="11" t="s">
        <v>46</v>
      </c>
      <c r="D8" s="11">
        <v>19.730404040404018</v>
      </c>
      <c r="F8" s="17">
        <v>11</v>
      </c>
      <c r="H8" s="11" t="s">
        <v>46</v>
      </c>
      <c r="I8" s="11">
        <v>12.06424242424243</v>
      </c>
      <c r="K8" s="17">
        <v>11</v>
      </c>
      <c r="L8" s="4">
        <v>21</v>
      </c>
      <c r="R8" s="17">
        <v>5861</v>
      </c>
      <c r="S8" s="17">
        <v>21</v>
      </c>
    </row>
    <row r="9" spans="1:23" x14ac:dyDescent="0.35">
      <c r="A9" s="4">
        <v>16</v>
      </c>
      <c r="B9" s="20"/>
      <c r="C9" s="11" t="s">
        <v>47</v>
      </c>
      <c r="D9" s="11">
        <v>0.34044428487093237</v>
      </c>
      <c r="F9" s="17">
        <v>12</v>
      </c>
      <c r="H9" s="11" t="s">
        <v>47</v>
      </c>
      <c r="I9" s="11">
        <v>-0.18431458340783591</v>
      </c>
      <c r="K9" s="17">
        <v>12</v>
      </c>
      <c r="L9" s="4">
        <v>16</v>
      </c>
      <c r="R9" s="17">
        <v>5992</v>
      </c>
      <c r="S9" s="17">
        <v>16</v>
      </c>
    </row>
    <row r="10" spans="1:23" x14ac:dyDescent="0.35">
      <c r="A10" s="4">
        <v>20</v>
      </c>
      <c r="B10" s="20"/>
      <c r="C10" s="11" t="s">
        <v>48</v>
      </c>
      <c r="D10" s="11">
        <v>9.6789668633520703E-2</v>
      </c>
      <c r="F10" s="17">
        <v>11</v>
      </c>
      <c r="H10" s="11" t="s">
        <v>48</v>
      </c>
      <c r="I10" s="11">
        <v>0.32165919677028854</v>
      </c>
      <c r="K10" s="17">
        <v>11</v>
      </c>
      <c r="L10" s="4">
        <v>20</v>
      </c>
      <c r="R10" s="17">
        <v>6152</v>
      </c>
      <c r="S10" s="17">
        <v>20</v>
      </c>
    </row>
    <row r="11" spans="1:23" x14ac:dyDescent="0.35">
      <c r="A11" s="4">
        <v>23</v>
      </c>
      <c r="B11" s="20"/>
      <c r="C11" s="11" t="s">
        <v>49</v>
      </c>
      <c r="D11" s="11">
        <v>24</v>
      </c>
      <c r="F11" s="17">
        <v>12</v>
      </c>
      <c r="H11" s="11" t="s">
        <v>49</v>
      </c>
      <c r="I11" s="11">
        <v>16</v>
      </c>
      <c r="K11" s="17">
        <v>12</v>
      </c>
      <c r="L11" s="4">
        <v>23</v>
      </c>
      <c r="R11" s="17">
        <v>6072</v>
      </c>
      <c r="S11" s="17">
        <v>23</v>
      </c>
    </row>
    <row r="12" spans="1:23" x14ac:dyDescent="0.35">
      <c r="A12" s="4">
        <v>20</v>
      </c>
      <c r="B12" s="20"/>
      <c r="C12" s="11" t="s">
        <v>50</v>
      </c>
      <c r="D12" s="11">
        <v>8</v>
      </c>
      <c r="F12" s="17">
        <v>13</v>
      </c>
      <c r="H12" s="11" t="s">
        <v>50</v>
      </c>
      <c r="I12" s="11">
        <v>6</v>
      </c>
      <c r="K12" s="17">
        <v>13</v>
      </c>
      <c r="L12" s="4">
        <v>20</v>
      </c>
      <c r="R12" s="17">
        <v>7716</v>
      </c>
      <c r="S12" s="17">
        <v>20</v>
      </c>
    </row>
    <row r="13" spans="1:23" x14ac:dyDescent="0.35">
      <c r="A13" s="4">
        <v>15</v>
      </c>
      <c r="B13" s="20"/>
      <c r="C13" s="11" t="s">
        <v>51</v>
      </c>
      <c r="D13" s="11">
        <v>32</v>
      </c>
      <c r="F13" s="17">
        <v>9</v>
      </c>
      <c r="H13" s="11" t="s">
        <v>51</v>
      </c>
      <c r="I13" s="11">
        <v>22</v>
      </c>
      <c r="K13" s="17">
        <v>9</v>
      </c>
      <c r="L13" s="4">
        <v>15</v>
      </c>
      <c r="R13" s="17">
        <v>6503</v>
      </c>
      <c r="S13" s="17">
        <v>15</v>
      </c>
    </row>
    <row r="14" spans="1:23" x14ac:dyDescent="0.35">
      <c r="A14" s="4">
        <v>18</v>
      </c>
      <c r="B14" s="20"/>
      <c r="C14" s="11" t="s">
        <v>52</v>
      </c>
      <c r="D14" s="11">
        <v>2013</v>
      </c>
      <c r="F14" s="17">
        <v>13</v>
      </c>
      <c r="H14" s="11" t="s">
        <v>52</v>
      </c>
      <c r="I14" s="11">
        <v>1342</v>
      </c>
      <c r="K14" s="17">
        <v>13</v>
      </c>
      <c r="L14" s="4">
        <v>18</v>
      </c>
      <c r="R14" s="17">
        <v>4688</v>
      </c>
      <c r="S14" s="17">
        <v>18</v>
      </c>
    </row>
    <row r="15" spans="1:23" x14ac:dyDescent="0.35">
      <c r="A15" s="4">
        <v>19</v>
      </c>
      <c r="B15" s="20"/>
      <c r="C15" s="11" t="s">
        <v>38</v>
      </c>
      <c r="D15" s="11">
        <v>100</v>
      </c>
      <c r="F15" s="17">
        <v>15</v>
      </c>
      <c r="H15" s="11" t="s">
        <v>38</v>
      </c>
      <c r="I15" s="11">
        <v>100</v>
      </c>
      <c r="K15" s="17">
        <v>15</v>
      </c>
      <c r="L15" s="4">
        <v>19</v>
      </c>
      <c r="R15" s="17">
        <v>4214</v>
      </c>
      <c r="S15" s="17">
        <v>19</v>
      </c>
    </row>
    <row r="16" spans="1:23" ht="18.75" thickBot="1" x14ac:dyDescent="0.4">
      <c r="A16" s="4">
        <v>31</v>
      </c>
      <c r="B16" s="20"/>
      <c r="C16" s="12" t="s">
        <v>53</v>
      </c>
      <c r="D16" s="12">
        <v>0.88136772920050366</v>
      </c>
      <c r="F16" s="17">
        <v>22</v>
      </c>
      <c r="H16" s="12" t="s">
        <v>53</v>
      </c>
      <c r="I16" s="12">
        <v>0.68919034284035663</v>
      </c>
      <c r="K16" s="17">
        <v>22</v>
      </c>
      <c r="L16" s="4">
        <v>31</v>
      </c>
      <c r="R16" s="17">
        <v>5701</v>
      </c>
      <c r="S16" s="17">
        <v>31</v>
      </c>
    </row>
    <row r="17" spans="1:19" x14ac:dyDescent="0.35">
      <c r="A17" s="4">
        <v>20</v>
      </c>
      <c r="B17" s="20"/>
      <c r="F17" s="17">
        <v>12</v>
      </c>
      <c r="K17" s="17">
        <v>12</v>
      </c>
      <c r="L17" s="4">
        <v>20</v>
      </c>
      <c r="R17" s="17">
        <v>7083</v>
      </c>
      <c r="S17" s="17">
        <v>20</v>
      </c>
    </row>
    <row r="18" spans="1:19" x14ac:dyDescent="0.35">
      <c r="A18" s="4">
        <v>12</v>
      </c>
      <c r="B18" s="20"/>
      <c r="F18" s="17">
        <v>8</v>
      </c>
      <c r="K18" s="17">
        <v>8</v>
      </c>
      <c r="L18" s="4">
        <v>12</v>
      </c>
      <c r="R18" s="17">
        <v>4053</v>
      </c>
      <c r="S18" s="17">
        <v>12</v>
      </c>
    </row>
    <row r="19" spans="1:19" x14ac:dyDescent="0.35">
      <c r="A19" s="4">
        <v>13</v>
      </c>
      <c r="B19" s="20"/>
      <c r="F19" s="17">
        <v>10</v>
      </c>
      <c r="K19" s="17">
        <v>10</v>
      </c>
      <c r="L19" s="4">
        <v>13</v>
      </c>
      <c r="R19" s="17">
        <v>4440</v>
      </c>
      <c r="S19" s="17">
        <v>13</v>
      </c>
    </row>
    <row r="20" spans="1:19" x14ac:dyDescent="0.35">
      <c r="A20" s="4">
        <v>8</v>
      </c>
      <c r="B20" s="20"/>
      <c r="F20" s="17">
        <v>6</v>
      </c>
      <c r="K20" s="17">
        <v>6</v>
      </c>
      <c r="L20" s="4">
        <v>8</v>
      </c>
      <c r="R20" s="17">
        <v>5904</v>
      </c>
      <c r="S20" s="17">
        <v>8</v>
      </c>
    </row>
    <row r="21" spans="1:19" x14ac:dyDescent="0.35">
      <c r="A21" s="4">
        <v>17</v>
      </c>
      <c r="B21" s="20"/>
      <c r="F21" s="17">
        <v>10</v>
      </c>
      <c r="K21" s="17">
        <v>10</v>
      </c>
      <c r="L21" s="4">
        <v>17</v>
      </c>
      <c r="R21" s="17">
        <v>6384</v>
      </c>
      <c r="S21" s="17">
        <v>17</v>
      </c>
    </row>
    <row r="22" spans="1:19" x14ac:dyDescent="0.35">
      <c r="A22" s="4">
        <v>27</v>
      </c>
      <c r="B22" s="20"/>
      <c r="F22" s="17">
        <v>18</v>
      </c>
      <c r="K22" s="17">
        <v>18</v>
      </c>
      <c r="L22" s="4">
        <v>27</v>
      </c>
      <c r="N22" t="s">
        <v>68</v>
      </c>
      <c r="R22" s="17">
        <v>7792</v>
      </c>
      <c r="S22" s="17">
        <v>27</v>
      </c>
    </row>
    <row r="23" spans="1:19" x14ac:dyDescent="0.35">
      <c r="A23" s="4">
        <v>18</v>
      </c>
      <c r="B23" s="20"/>
      <c r="F23" s="17">
        <v>14</v>
      </c>
      <c r="K23" s="17">
        <v>14</v>
      </c>
      <c r="L23" s="4">
        <v>18</v>
      </c>
      <c r="R23" s="17">
        <v>4331</v>
      </c>
      <c r="S23" s="17">
        <v>18</v>
      </c>
    </row>
    <row r="24" spans="1:19" x14ac:dyDescent="0.35">
      <c r="A24" s="4">
        <v>19</v>
      </c>
      <c r="B24" s="20"/>
      <c r="F24" s="17">
        <v>12</v>
      </c>
      <c r="K24" s="17">
        <v>12</v>
      </c>
      <c r="L24" s="4">
        <v>19</v>
      </c>
      <c r="N24" t="s">
        <v>69</v>
      </c>
      <c r="O24" t="s">
        <v>71</v>
      </c>
      <c r="R24" s="17">
        <v>4923</v>
      </c>
      <c r="S24" s="17">
        <v>19</v>
      </c>
    </row>
    <row r="25" spans="1:19" x14ac:dyDescent="0.35">
      <c r="A25" s="4">
        <v>19</v>
      </c>
      <c r="B25" s="20"/>
      <c r="F25" s="17">
        <v>11</v>
      </c>
      <c r="K25" s="17">
        <v>11</v>
      </c>
      <c r="L25" s="4">
        <v>19</v>
      </c>
      <c r="N25" t="s">
        <v>70</v>
      </c>
      <c r="O25" t="s">
        <v>72</v>
      </c>
      <c r="R25" s="17">
        <v>6676</v>
      </c>
      <c r="S25" s="17">
        <v>19</v>
      </c>
    </row>
    <row r="26" spans="1:19" x14ac:dyDescent="0.35">
      <c r="A26" s="4">
        <v>15</v>
      </c>
      <c r="B26" s="20"/>
      <c r="F26" s="17">
        <v>11</v>
      </c>
      <c r="K26" s="17">
        <v>11</v>
      </c>
      <c r="L26" s="4">
        <v>15</v>
      </c>
      <c r="R26" s="17">
        <v>7005</v>
      </c>
      <c r="S26" s="17">
        <v>15</v>
      </c>
    </row>
    <row r="27" spans="1:19" x14ac:dyDescent="0.35">
      <c r="A27" s="4">
        <v>24</v>
      </c>
      <c r="B27" s="20"/>
      <c r="F27" s="17">
        <v>15</v>
      </c>
      <c r="K27" s="17">
        <v>15</v>
      </c>
      <c r="L27" s="4">
        <v>24</v>
      </c>
      <c r="N27">
        <v>1.1006</v>
      </c>
      <c r="O27" s="37">
        <v>8</v>
      </c>
      <c r="P27">
        <v>5.3596000000000004</v>
      </c>
      <c r="R27" s="17">
        <v>4848</v>
      </c>
      <c r="S27" s="17">
        <v>24</v>
      </c>
    </row>
    <row r="28" spans="1:19" x14ac:dyDescent="0.35">
      <c r="A28" s="4">
        <v>26</v>
      </c>
      <c r="B28" s="20"/>
      <c r="F28" s="17">
        <v>19</v>
      </c>
      <c r="K28" s="17">
        <v>19</v>
      </c>
      <c r="L28" s="4">
        <v>26</v>
      </c>
      <c r="N28">
        <f>(N27*O27)+P27</f>
        <v>14.164400000000001</v>
      </c>
      <c r="R28" s="17">
        <v>5379</v>
      </c>
      <c r="S28" s="17">
        <v>26</v>
      </c>
    </row>
    <row r="29" spans="1:19" x14ac:dyDescent="0.35">
      <c r="A29" s="4">
        <v>22</v>
      </c>
      <c r="B29" s="20"/>
      <c r="F29" s="17">
        <v>15</v>
      </c>
      <c r="K29" s="17">
        <v>15</v>
      </c>
      <c r="L29" s="4">
        <v>22</v>
      </c>
      <c r="R29" s="17">
        <v>3925</v>
      </c>
      <c r="S29" s="17">
        <v>22</v>
      </c>
    </row>
    <row r="30" spans="1:19" x14ac:dyDescent="0.35">
      <c r="A30" s="4">
        <v>19</v>
      </c>
      <c r="B30" s="20"/>
      <c r="F30" s="17">
        <v>15</v>
      </c>
      <c r="K30" s="17">
        <v>15</v>
      </c>
      <c r="L30" s="4">
        <v>19</v>
      </c>
      <c r="R30" s="17">
        <v>1349</v>
      </c>
      <c r="S30" s="17">
        <v>19</v>
      </c>
    </row>
    <row r="31" spans="1:19" x14ac:dyDescent="0.35">
      <c r="A31" s="4">
        <v>19</v>
      </c>
      <c r="B31" s="20"/>
      <c r="F31" s="17">
        <v>15</v>
      </c>
      <c r="K31" s="17">
        <v>15</v>
      </c>
      <c r="L31" s="4">
        <v>19</v>
      </c>
      <c r="R31" s="17">
        <v>6403</v>
      </c>
      <c r="S31" s="17">
        <v>19</v>
      </c>
    </row>
    <row r="32" spans="1:19" x14ac:dyDescent="0.35">
      <c r="A32" s="4">
        <v>25</v>
      </c>
      <c r="B32" s="20"/>
      <c r="F32" s="17">
        <v>16</v>
      </c>
      <c r="K32" s="17">
        <v>16</v>
      </c>
      <c r="L32" s="4">
        <v>25</v>
      </c>
      <c r="R32" s="17">
        <v>8841</v>
      </c>
      <c r="S32" s="17">
        <v>25</v>
      </c>
    </row>
    <row r="33" spans="1:19" x14ac:dyDescent="0.35">
      <c r="A33" s="4">
        <v>16</v>
      </c>
      <c r="B33" s="20"/>
      <c r="F33" s="17">
        <v>12</v>
      </c>
      <c r="K33" s="17">
        <v>12</v>
      </c>
      <c r="L33" s="4">
        <v>16</v>
      </c>
      <c r="R33" s="17">
        <v>2814</v>
      </c>
      <c r="S33" s="17">
        <v>16</v>
      </c>
    </row>
    <row r="34" spans="1:19" x14ac:dyDescent="0.35">
      <c r="A34" s="4">
        <v>24</v>
      </c>
      <c r="B34" s="20"/>
      <c r="F34" s="17">
        <v>16</v>
      </c>
      <c r="K34" s="17">
        <v>16</v>
      </c>
      <c r="L34" s="4">
        <v>24</v>
      </c>
      <c r="R34" s="17">
        <v>2406</v>
      </c>
      <c r="S34" s="17">
        <v>24</v>
      </c>
    </row>
    <row r="35" spans="1:19" x14ac:dyDescent="0.35">
      <c r="A35" s="4">
        <v>18</v>
      </c>
      <c r="B35" s="20"/>
      <c r="F35" s="17">
        <v>10</v>
      </c>
      <c r="K35" s="17">
        <v>10</v>
      </c>
      <c r="L35" s="4">
        <v>18</v>
      </c>
      <c r="R35" s="17">
        <v>3118</v>
      </c>
      <c r="S35" s="17">
        <v>18</v>
      </c>
    </row>
    <row r="36" spans="1:19" x14ac:dyDescent="0.35">
      <c r="A36" s="4">
        <v>15</v>
      </c>
      <c r="B36" s="20"/>
      <c r="F36" s="17">
        <v>9</v>
      </c>
      <c r="K36" s="17">
        <v>9</v>
      </c>
      <c r="L36" s="4">
        <v>15</v>
      </c>
      <c r="R36" s="17">
        <v>6334</v>
      </c>
      <c r="S36" s="17">
        <v>15</v>
      </c>
    </row>
    <row r="37" spans="1:19" x14ac:dyDescent="0.35">
      <c r="A37" s="4">
        <v>20</v>
      </c>
      <c r="B37" s="20"/>
      <c r="F37" s="17">
        <v>12</v>
      </c>
      <c r="K37" s="17">
        <v>12</v>
      </c>
      <c r="L37" s="4">
        <v>20</v>
      </c>
      <c r="R37" s="17">
        <v>7798</v>
      </c>
      <c r="S37" s="17">
        <v>20</v>
      </c>
    </row>
    <row r="38" spans="1:19" x14ac:dyDescent="0.35">
      <c r="A38" s="4">
        <v>27</v>
      </c>
      <c r="B38" s="20"/>
      <c r="F38" s="17">
        <v>19</v>
      </c>
      <c r="K38" s="17">
        <v>19</v>
      </c>
      <c r="L38" s="4">
        <v>27</v>
      </c>
      <c r="R38" s="17">
        <v>4713</v>
      </c>
      <c r="S38" s="17">
        <v>27</v>
      </c>
    </row>
    <row r="39" spans="1:19" x14ac:dyDescent="0.35">
      <c r="A39" s="4">
        <v>14</v>
      </c>
      <c r="B39" s="20"/>
      <c r="F39" s="17">
        <v>11</v>
      </c>
      <c r="K39" s="17">
        <v>11</v>
      </c>
      <c r="L39" s="4">
        <v>14</v>
      </c>
      <c r="R39" s="17">
        <v>6621</v>
      </c>
      <c r="S39" s="17">
        <v>14</v>
      </c>
    </row>
    <row r="40" spans="1:19" x14ac:dyDescent="0.35">
      <c r="A40" s="4">
        <v>18</v>
      </c>
      <c r="B40" s="20"/>
      <c r="F40" s="17">
        <v>12</v>
      </c>
      <c r="K40" s="17">
        <v>12</v>
      </c>
      <c r="L40" s="4">
        <v>18</v>
      </c>
      <c r="R40" s="17">
        <v>6732</v>
      </c>
      <c r="S40" s="17">
        <v>18</v>
      </c>
    </row>
    <row r="41" spans="1:19" x14ac:dyDescent="0.35">
      <c r="A41" s="4">
        <v>23</v>
      </c>
      <c r="B41" s="20"/>
      <c r="F41" s="17">
        <v>18</v>
      </c>
      <c r="K41" s="17">
        <v>18</v>
      </c>
      <c r="L41" s="4">
        <v>23</v>
      </c>
      <c r="R41" s="17">
        <v>5259</v>
      </c>
      <c r="S41" s="17">
        <v>23</v>
      </c>
    </row>
    <row r="42" spans="1:19" x14ac:dyDescent="0.35">
      <c r="A42" s="4">
        <v>20</v>
      </c>
      <c r="B42" s="20"/>
      <c r="F42" s="17">
        <v>15</v>
      </c>
      <c r="K42" s="17">
        <v>15</v>
      </c>
      <c r="L42" s="4">
        <v>20</v>
      </c>
      <c r="R42" s="17">
        <v>6790</v>
      </c>
      <c r="S42" s="17">
        <v>20</v>
      </c>
    </row>
    <row r="43" spans="1:19" x14ac:dyDescent="0.35">
      <c r="A43" s="4">
        <v>18</v>
      </c>
      <c r="B43" s="20"/>
      <c r="F43" s="17">
        <v>13</v>
      </c>
      <c r="K43" s="17">
        <v>13</v>
      </c>
      <c r="L43" s="4">
        <v>18</v>
      </c>
      <c r="R43" s="17">
        <v>5215</v>
      </c>
      <c r="S43" s="17">
        <v>18</v>
      </c>
    </row>
    <row r="44" spans="1:19" x14ac:dyDescent="0.35">
      <c r="A44" s="4">
        <v>18</v>
      </c>
      <c r="B44" s="20"/>
      <c r="F44" s="17">
        <v>14</v>
      </c>
      <c r="K44" s="17">
        <v>14</v>
      </c>
      <c r="L44" s="4">
        <v>18</v>
      </c>
      <c r="R44" s="17">
        <v>3905</v>
      </c>
      <c r="S44" s="17">
        <v>18</v>
      </c>
    </row>
    <row r="45" spans="1:19" x14ac:dyDescent="0.35">
      <c r="A45" s="4">
        <v>16</v>
      </c>
      <c r="B45" s="20"/>
      <c r="F45" s="17">
        <v>8</v>
      </c>
      <c r="K45" s="17">
        <v>8</v>
      </c>
      <c r="L45" s="4">
        <v>16</v>
      </c>
      <c r="R45" s="17">
        <v>6930</v>
      </c>
      <c r="S45" s="17">
        <v>16</v>
      </c>
    </row>
    <row r="46" spans="1:19" x14ac:dyDescent="0.35">
      <c r="A46" s="4">
        <v>20</v>
      </c>
      <c r="B46" s="20"/>
      <c r="F46" s="17">
        <v>14</v>
      </c>
      <c r="K46" s="17">
        <v>14</v>
      </c>
      <c r="L46" s="4">
        <v>20</v>
      </c>
      <c r="R46" s="17">
        <v>4651</v>
      </c>
      <c r="S46" s="17">
        <v>20</v>
      </c>
    </row>
    <row r="47" spans="1:19" x14ac:dyDescent="0.35">
      <c r="A47" s="4">
        <v>25</v>
      </c>
      <c r="B47" s="20"/>
      <c r="F47" s="17">
        <v>19</v>
      </c>
      <c r="K47" s="17">
        <v>19</v>
      </c>
      <c r="L47" s="4">
        <v>25</v>
      </c>
      <c r="R47" s="17">
        <v>7808</v>
      </c>
      <c r="S47" s="17">
        <v>25</v>
      </c>
    </row>
    <row r="48" spans="1:19" x14ac:dyDescent="0.35">
      <c r="A48" s="4">
        <v>23</v>
      </c>
      <c r="B48" s="20"/>
      <c r="F48" s="17">
        <v>15</v>
      </c>
      <c r="K48" s="17">
        <v>15</v>
      </c>
      <c r="L48" s="4">
        <v>23</v>
      </c>
      <c r="R48" s="17">
        <v>5432</v>
      </c>
      <c r="S48" s="17">
        <v>23</v>
      </c>
    </row>
    <row r="49" spans="1:19" x14ac:dyDescent="0.35">
      <c r="A49" s="4">
        <v>20</v>
      </c>
      <c r="B49" s="20"/>
      <c r="F49" s="17">
        <v>15</v>
      </c>
      <c r="K49" s="17">
        <v>15</v>
      </c>
      <c r="L49" s="4">
        <v>20</v>
      </c>
      <c r="R49" s="17">
        <v>3603</v>
      </c>
      <c r="S49" s="17">
        <v>20</v>
      </c>
    </row>
    <row r="50" spans="1:19" x14ac:dyDescent="0.35">
      <c r="A50" s="4">
        <v>15</v>
      </c>
      <c r="B50" s="20"/>
      <c r="F50" s="17">
        <v>11</v>
      </c>
      <c r="K50" s="17">
        <v>11</v>
      </c>
      <c r="L50" s="4">
        <v>15</v>
      </c>
      <c r="R50" s="17">
        <v>7998</v>
      </c>
      <c r="S50" s="17">
        <v>15</v>
      </c>
    </row>
    <row r="51" spans="1:19" x14ac:dyDescent="0.35">
      <c r="A51" s="4">
        <v>17</v>
      </c>
      <c r="B51" s="20"/>
      <c r="F51" s="17">
        <v>13</v>
      </c>
      <c r="K51" s="17">
        <v>13</v>
      </c>
      <c r="L51" s="4">
        <v>17</v>
      </c>
      <c r="R51" s="17">
        <v>1403</v>
      </c>
      <c r="S51" s="17">
        <v>17</v>
      </c>
    </row>
    <row r="52" spans="1:19" x14ac:dyDescent="0.35">
      <c r="A52" s="4">
        <v>15</v>
      </c>
      <c r="B52" s="20"/>
      <c r="F52" s="17">
        <v>10</v>
      </c>
      <c r="K52" s="17">
        <v>10</v>
      </c>
      <c r="L52" s="4">
        <v>15</v>
      </c>
      <c r="R52" s="17">
        <v>6516</v>
      </c>
      <c r="S52" s="17">
        <v>15</v>
      </c>
    </row>
    <row r="53" spans="1:19" x14ac:dyDescent="0.35">
      <c r="A53" s="4">
        <v>23</v>
      </c>
      <c r="B53" s="20"/>
      <c r="F53" s="17">
        <v>18</v>
      </c>
      <c r="K53" s="17">
        <v>18</v>
      </c>
      <c r="L53" s="4">
        <v>23</v>
      </c>
      <c r="R53" s="17">
        <v>1625</v>
      </c>
      <c r="S53" s="17">
        <v>23</v>
      </c>
    </row>
    <row r="54" spans="1:19" x14ac:dyDescent="0.35">
      <c r="A54" s="4">
        <v>22</v>
      </c>
      <c r="B54" s="20"/>
      <c r="F54" s="17">
        <v>12</v>
      </c>
      <c r="K54" s="17">
        <v>12</v>
      </c>
      <c r="L54" s="4">
        <v>22</v>
      </c>
      <c r="R54" s="17">
        <v>5921</v>
      </c>
      <c r="S54" s="17">
        <v>22</v>
      </c>
    </row>
    <row r="55" spans="1:19" x14ac:dyDescent="0.35">
      <c r="A55" s="4">
        <v>26</v>
      </c>
      <c r="B55" s="20"/>
      <c r="F55" s="17">
        <v>17</v>
      </c>
      <c r="K55" s="17">
        <v>17</v>
      </c>
      <c r="L55" s="4">
        <v>26</v>
      </c>
      <c r="R55" s="17">
        <v>6597</v>
      </c>
      <c r="S55" s="17">
        <v>26</v>
      </c>
    </row>
    <row r="56" spans="1:19" x14ac:dyDescent="0.35">
      <c r="A56" s="4">
        <v>18</v>
      </c>
      <c r="B56" s="20"/>
      <c r="F56" s="17">
        <v>14</v>
      </c>
      <c r="K56" s="17">
        <v>14</v>
      </c>
      <c r="L56" s="4">
        <v>18</v>
      </c>
      <c r="R56" s="17">
        <v>3556</v>
      </c>
      <c r="S56" s="17">
        <v>18</v>
      </c>
    </row>
    <row r="57" spans="1:19" x14ac:dyDescent="0.35">
      <c r="A57" s="4">
        <v>29</v>
      </c>
      <c r="B57" s="20"/>
      <c r="F57" s="17">
        <v>21</v>
      </c>
      <c r="K57" s="17">
        <v>21</v>
      </c>
      <c r="L57" s="4">
        <v>29</v>
      </c>
      <c r="R57" s="17">
        <v>5442</v>
      </c>
      <c r="S57" s="17">
        <v>29</v>
      </c>
    </row>
    <row r="58" spans="1:19" x14ac:dyDescent="0.35">
      <c r="A58" s="4">
        <v>25</v>
      </c>
      <c r="B58" s="20"/>
      <c r="F58" s="17">
        <v>15</v>
      </c>
      <c r="K58" s="17">
        <v>15</v>
      </c>
      <c r="L58" s="4">
        <v>25</v>
      </c>
      <c r="R58" s="17">
        <v>5144</v>
      </c>
      <c r="S58" s="17">
        <v>25</v>
      </c>
    </row>
    <row r="59" spans="1:19" x14ac:dyDescent="0.35">
      <c r="A59" s="4">
        <v>21</v>
      </c>
      <c r="B59" s="20"/>
      <c r="F59" s="17">
        <v>11</v>
      </c>
      <c r="K59" s="17">
        <v>11</v>
      </c>
      <c r="L59" s="4">
        <v>21</v>
      </c>
      <c r="R59" s="17">
        <v>8212</v>
      </c>
      <c r="S59" s="17">
        <v>21</v>
      </c>
    </row>
    <row r="60" spans="1:19" x14ac:dyDescent="0.35">
      <c r="A60" s="4">
        <v>21</v>
      </c>
      <c r="B60" s="20"/>
      <c r="F60" s="17">
        <v>15</v>
      </c>
      <c r="K60" s="17">
        <v>15</v>
      </c>
      <c r="L60" s="4">
        <v>21</v>
      </c>
      <c r="R60" s="17">
        <v>4433</v>
      </c>
      <c r="S60" s="17">
        <v>21</v>
      </c>
    </row>
    <row r="61" spans="1:19" x14ac:dyDescent="0.35">
      <c r="A61" s="4">
        <v>17</v>
      </c>
      <c r="B61" s="20"/>
      <c r="F61" s="17">
        <v>10</v>
      </c>
      <c r="K61" s="17">
        <v>10</v>
      </c>
      <c r="L61" s="4">
        <v>17</v>
      </c>
      <c r="R61" s="17">
        <v>2585</v>
      </c>
      <c r="S61" s="17">
        <v>17</v>
      </c>
    </row>
    <row r="62" spans="1:19" x14ac:dyDescent="0.35">
      <c r="A62" s="4">
        <v>16</v>
      </c>
      <c r="B62" s="20"/>
      <c r="F62" s="17">
        <v>10</v>
      </c>
      <c r="K62" s="17">
        <v>10</v>
      </c>
      <c r="L62" s="4">
        <v>16</v>
      </c>
      <c r="R62" s="17">
        <v>9259</v>
      </c>
      <c r="S62" s="17">
        <v>16</v>
      </c>
    </row>
    <row r="63" spans="1:19" x14ac:dyDescent="0.35">
      <c r="A63" s="4">
        <v>20</v>
      </c>
      <c r="B63" s="20"/>
      <c r="F63" s="17">
        <v>14</v>
      </c>
      <c r="K63" s="17">
        <v>14</v>
      </c>
      <c r="L63" s="4">
        <v>20</v>
      </c>
      <c r="R63" s="17">
        <v>6742</v>
      </c>
      <c r="S63" s="17">
        <v>20</v>
      </c>
    </row>
    <row r="64" spans="1:19" x14ac:dyDescent="0.35">
      <c r="A64" s="4">
        <v>16</v>
      </c>
      <c r="B64" s="20"/>
      <c r="F64" s="17">
        <v>10</v>
      </c>
      <c r="K64" s="17">
        <v>10</v>
      </c>
      <c r="L64" s="4">
        <v>16</v>
      </c>
      <c r="R64" s="17">
        <v>4442</v>
      </c>
      <c r="S64" s="17">
        <v>16</v>
      </c>
    </row>
    <row r="65" spans="1:19" x14ac:dyDescent="0.35">
      <c r="A65" s="4">
        <v>20</v>
      </c>
      <c r="B65" s="20"/>
      <c r="F65" s="17">
        <v>13</v>
      </c>
      <c r="K65" s="17">
        <v>13</v>
      </c>
      <c r="L65" s="4">
        <v>20</v>
      </c>
      <c r="R65" s="17">
        <v>4046</v>
      </c>
      <c r="S65" s="17">
        <v>20</v>
      </c>
    </row>
    <row r="66" spans="1:19" x14ac:dyDescent="0.35">
      <c r="A66" s="4">
        <v>20</v>
      </c>
      <c r="B66" s="20"/>
      <c r="F66" s="17">
        <v>13</v>
      </c>
      <c r="K66" s="17">
        <v>13</v>
      </c>
      <c r="L66" s="4">
        <v>20</v>
      </c>
      <c r="R66" s="17">
        <v>3508</v>
      </c>
      <c r="S66" s="17">
        <v>20</v>
      </c>
    </row>
    <row r="67" spans="1:19" x14ac:dyDescent="0.35">
      <c r="A67" s="4">
        <v>17</v>
      </c>
      <c r="B67" s="20"/>
      <c r="F67" s="17">
        <v>11</v>
      </c>
      <c r="K67" s="17">
        <v>11</v>
      </c>
      <c r="L67" s="4">
        <v>17</v>
      </c>
      <c r="R67" s="17">
        <v>5838</v>
      </c>
      <c r="S67" s="17">
        <v>17</v>
      </c>
    </row>
    <row r="68" spans="1:19" x14ac:dyDescent="0.35">
      <c r="A68" s="4">
        <v>23</v>
      </c>
      <c r="B68" s="20"/>
      <c r="F68" s="17">
        <v>17</v>
      </c>
      <c r="K68" s="17">
        <v>17</v>
      </c>
      <c r="L68" s="4">
        <v>23</v>
      </c>
      <c r="R68" s="17">
        <v>3591</v>
      </c>
      <c r="S68" s="17">
        <v>23</v>
      </c>
    </row>
    <row r="69" spans="1:19" x14ac:dyDescent="0.35">
      <c r="A69" s="4">
        <v>18</v>
      </c>
      <c r="B69" s="20"/>
      <c r="F69" s="17">
        <v>14</v>
      </c>
      <c r="K69" s="17">
        <v>14</v>
      </c>
      <c r="L69" s="4">
        <v>18</v>
      </c>
      <c r="R69" s="17">
        <v>4725</v>
      </c>
      <c r="S69" s="17">
        <v>18</v>
      </c>
    </row>
    <row r="70" spans="1:19" x14ac:dyDescent="0.35">
      <c r="A70" s="4">
        <v>32</v>
      </c>
      <c r="B70" s="20"/>
      <c r="F70" s="17">
        <v>17</v>
      </c>
      <c r="K70" s="17">
        <v>17</v>
      </c>
      <c r="L70" s="4">
        <v>32</v>
      </c>
      <c r="R70" s="17">
        <v>7249</v>
      </c>
      <c r="S70" s="17">
        <v>32</v>
      </c>
    </row>
    <row r="71" spans="1:19" x14ac:dyDescent="0.35">
      <c r="A71" s="4">
        <v>20</v>
      </c>
      <c r="B71" s="20"/>
      <c r="F71" s="17">
        <v>10</v>
      </c>
      <c r="K71" s="17">
        <v>10</v>
      </c>
      <c r="L71" s="4">
        <v>20</v>
      </c>
      <c r="R71" s="17">
        <v>5625</v>
      </c>
      <c r="S71" s="17">
        <v>20</v>
      </c>
    </row>
    <row r="72" spans="1:19" x14ac:dyDescent="0.35">
      <c r="A72" s="4">
        <v>27</v>
      </c>
      <c r="B72" s="20"/>
      <c r="F72" s="17">
        <v>21</v>
      </c>
      <c r="K72" s="17">
        <v>21</v>
      </c>
      <c r="L72" s="4">
        <v>27</v>
      </c>
      <c r="R72" s="17">
        <v>7023</v>
      </c>
      <c r="S72" s="17">
        <v>27</v>
      </c>
    </row>
    <row r="73" spans="1:19" x14ac:dyDescent="0.35">
      <c r="A73" s="4">
        <v>23</v>
      </c>
      <c r="B73" s="20"/>
      <c r="F73" s="17">
        <v>15</v>
      </c>
      <c r="K73" s="17">
        <v>15</v>
      </c>
      <c r="L73" s="4">
        <v>23</v>
      </c>
      <c r="R73" s="17">
        <v>705</v>
      </c>
      <c r="S73" s="17">
        <v>23</v>
      </c>
    </row>
    <row r="74" spans="1:19" x14ac:dyDescent="0.35">
      <c r="A74" s="4">
        <v>17</v>
      </c>
      <c r="B74" s="20"/>
      <c r="F74" s="17">
        <v>10</v>
      </c>
      <c r="K74" s="17">
        <v>10</v>
      </c>
      <c r="L74" s="4">
        <v>17</v>
      </c>
      <c r="R74" s="17">
        <v>8118</v>
      </c>
      <c r="S74" s="17">
        <v>17</v>
      </c>
    </row>
    <row r="75" spans="1:19" x14ac:dyDescent="0.35">
      <c r="A75" s="4">
        <v>21</v>
      </c>
      <c r="B75" s="20"/>
      <c r="F75" s="17">
        <v>16</v>
      </c>
      <c r="K75" s="17">
        <v>16</v>
      </c>
      <c r="L75" s="4">
        <v>21</v>
      </c>
      <c r="R75" s="17">
        <v>1836</v>
      </c>
      <c r="S75" s="17">
        <v>21</v>
      </c>
    </row>
    <row r="76" spans="1:19" x14ac:dyDescent="0.35">
      <c r="A76" s="4">
        <v>18</v>
      </c>
      <c r="B76" s="20"/>
      <c r="F76" s="17">
        <v>11</v>
      </c>
      <c r="K76" s="17">
        <v>11</v>
      </c>
      <c r="L76" s="4">
        <v>18</v>
      </c>
      <c r="R76" s="17">
        <v>5673</v>
      </c>
      <c r="S76" s="17">
        <v>18</v>
      </c>
    </row>
    <row r="77" spans="1:19" x14ac:dyDescent="0.35">
      <c r="A77" s="4">
        <v>15</v>
      </c>
      <c r="B77" s="20"/>
      <c r="F77" s="17">
        <v>9</v>
      </c>
      <c r="K77" s="17">
        <v>9</v>
      </c>
      <c r="L77" s="4">
        <v>15</v>
      </c>
      <c r="R77" s="17">
        <v>3930</v>
      </c>
      <c r="S77" s="17">
        <v>15</v>
      </c>
    </row>
    <row r="78" spans="1:19" x14ac:dyDescent="0.35">
      <c r="A78" s="4">
        <v>23</v>
      </c>
      <c r="B78" s="20"/>
      <c r="F78" s="17">
        <v>16</v>
      </c>
      <c r="K78" s="17">
        <v>16</v>
      </c>
      <c r="L78" s="4">
        <v>23</v>
      </c>
      <c r="R78" s="17">
        <v>5557</v>
      </c>
      <c r="S78" s="17">
        <v>23</v>
      </c>
    </row>
    <row r="79" spans="1:19" x14ac:dyDescent="0.35">
      <c r="A79" s="4">
        <v>26</v>
      </c>
      <c r="B79" s="20"/>
      <c r="F79" s="17">
        <v>18</v>
      </c>
      <c r="K79" s="17">
        <v>18</v>
      </c>
      <c r="L79" s="4">
        <v>26</v>
      </c>
      <c r="R79" s="17">
        <v>5844</v>
      </c>
      <c r="S79" s="17">
        <v>26</v>
      </c>
    </row>
    <row r="80" spans="1:19" x14ac:dyDescent="0.35">
      <c r="A80" s="4">
        <v>20</v>
      </c>
      <c r="B80" s="20"/>
      <c r="F80" s="17">
        <v>15</v>
      </c>
      <c r="K80" s="17">
        <v>15</v>
      </c>
      <c r="L80" s="4">
        <v>20</v>
      </c>
      <c r="R80" s="17">
        <v>5425</v>
      </c>
      <c r="S80" s="17">
        <v>20</v>
      </c>
    </row>
    <row r="81" spans="1:19" x14ac:dyDescent="0.35">
      <c r="A81" s="4">
        <v>17</v>
      </c>
      <c r="B81" s="20"/>
      <c r="F81" s="17">
        <v>10</v>
      </c>
      <c r="K81" s="17">
        <v>10</v>
      </c>
      <c r="L81" s="4">
        <v>17</v>
      </c>
      <c r="R81" s="17">
        <v>6005</v>
      </c>
      <c r="S81" s="17">
        <v>17</v>
      </c>
    </row>
    <row r="82" spans="1:19" x14ac:dyDescent="0.35">
      <c r="A82" s="4">
        <v>19</v>
      </c>
      <c r="B82" s="20"/>
      <c r="F82" s="17">
        <v>13</v>
      </c>
      <c r="K82" s="17">
        <v>13</v>
      </c>
      <c r="L82" s="4">
        <v>19</v>
      </c>
      <c r="R82" s="17">
        <v>7381</v>
      </c>
      <c r="S82" s="17">
        <v>19</v>
      </c>
    </row>
    <row r="83" spans="1:19" x14ac:dyDescent="0.35">
      <c r="A83" s="4">
        <v>28</v>
      </c>
      <c r="B83" s="20"/>
      <c r="F83" s="17">
        <v>19</v>
      </c>
      <c r="K83" s="17">
        <v>19</v>
      </c>
      <c r="L83" s="4">
        <v>28</v>
      </c>
      <c r="R83" s="17">
        <v>6001</v>
      </c>
      <c r="S83" s="17">
        <v>28</v>
      </c>
    </row>
    <row r="84" spans="1:19" x14ac:dyDescent="0.35">
      <c r="A84" s="4">
        <v>26</v>
      </c>
      <c r="B84" s="20"/>
      <c r="F84" s="17">
        <v>14</v>
      </c>
      <c r="K84" s="17">
        <v>14</v>
      </c>
      <c r="L84" s="4">
        <v>26</v>
      </c>
      <c r="R84" s="17">
        <v>4564</v>
      </c>
      <c r="S84" s="17">
        <v>26</v>
      </c>
    </row>
    <row r="85" spans="1:19" x14ac:dyDescent="0.35">
      <c r="A85" s="4">
        <v>21</v>
      </c>
      <c r="B85" s="20"/>
      <c r="F85" s="17">
        <v>12</v>
      </c>
      <c r="K85" s="17">
        <v>12</v>
      </c>
      <c r="L85" s="4">
        <v>21</v>
      </c>
      <c r="R85" s="17">
        <v>4616</v>
      </c>
      <c r="S85" s="17">
        <v>21</v>
      </c>
    </row>
    <row r="86" spans="1:19" x14ac:dyDescent="0.35">
      <c r="A86" s="4">
        <v>19</v>
      </c>
      <c r="B86" s="20"/>
      <c r="F86" s="17">
        <v>13</v>
      </c>
      <c r="K86" s="17">
        <v>13</v>
      </c>
      <c r="L86" s="4">
        <v>19</v>
      </c>
      <c r="R86" s="17">
        <v>5188</v>
      </c>
      <c r="S86" s="17">
        <v>19</v>
      </c>
    </row>
    <row r="87" spans="1:19" x14ac:dyDescent="0.35">
      <c r="A87" s="4">
        <v>23</v>
      </c>
      <c r="B87" s="20"/>
      <c r="F87" s="17">
        <v>17</v>
      </c>
      <c r="K87" s="17">
        <v>17</v>
      </c>
      <c r="L87" s="4">
        <v>23</v>
      </c>
      <c r="R87" s="17">
        <v>2721</v>
      </c>
      <c r="S87" s="17">
        <v>23</v>
      </c>
    </row>
    <row r="88" spans="1:19" x14ac:dyDescent="0.35">
      <c r="A88" s="4">
        <v>29</v>
      </c>
      <c r="B88" s="20"/>
      <c r="F88" s="17">
        <v>22</v>
      </c>
      <c r="K88" s="17">
        <v>22</v>
      </c>
      <c r="L88" s="4">
        <v>29</v>
      </c>
      <c r="R88" s="17">
        <v>3517</v>
      </c>
      <c r="S88" s="17">
        <v>29</v>
      </c>
    </row>
    <row r="89" spans="1:19" x14ac:dyDescent="0.35">
      <c r="A89" s="4">
        <v>22</v>
      </c>
      <c r="B89" s="20"/>
      <c r="F89" s="17">
        <v>17</v>
      </c>
      <c r="K89" s="17">
        <v>17</v>
      </c>
      <c r="L89" s="4">
        <v>22</v>
      </c>
      <c r="R89" s="17">
        <v>5775</v>
      </c>
      <c r="S89" s="17">
        <v>22</v>
      </c>
    </row>
    <row r="90" spans="1:19" x14ac:dyDescent="0.35">
      <c r="A90" s="4">
        <v>22</v>
      </c>
      <c r="B90" s="20"/>
      <c r="F90" s="17">
        <v>11</v>
      </c>
      <c r="K90" s="17">
        <v>11</v>
      </c>
      <c r="L90" s="4">
        <v>22</v>
      </c>
      <c r="R90" s="17">
        <v>3458</v>
      </c>
      <c r="S90" s="17">
        <v>22</v>
      </c>
    </row>
    <row r="91" spans="1:19" x14ac:dyDescent="0.35">
      <c r="A91" s="4">
        <v>25</v>
      </c>
      <c r="B91" s="20"/>
      <c r="F91" s="17">
        <v>19</v>
      </c>
      <c r="K91" s="17">
        <v>19</v>
      </c>
      <c r="L91" s="4">
        <v>25</v>
      </c>
      <c r="R91" s="17">
        <v>9453</v>
      </c>
      <c r="S91" s="17">
        <v>25</v>
      </c>
    </row>
    <row r="92" spans="1:19" x14ac:dyDescent="0.35">
      <c r="A92" s="4">
        <v>20</v>
      </c>
      <c r="B92" s="20"/>
      <c r="F92" s="17">
        <v>13</v>
      </c>
      <c r="K92" s="17">
        <v>13</v>
      </c>
      <c r="L92" s="4">
        <v>20</v>
      </c>
      <c r="R92" s="17">
        <v>4884</v>
      </c>
      <c r="S92" s="17">
        <v>20</v>
      </c>
    </row>
    <row r="93" spans="1:19" x14ac:dyDescent="0.35">
      <c r="A93" s="4">
        <v>13</v>
      </c>
      <c r="B93" s="20"/>
      <c r="F93" s="17">
        <v>8</v>
      </c>
      <c r="K93" s="17">
        <v>8</v>
      </c>
      <c r="L93" s="4">
        <v>13</v>
      </c>
      <c r="R93" s="17">
        <v>4312</v>
      </c>
      <c r="S93" s="17">
        <v>13</v>
      </c>
    </row>
    <row r="94" spans="1:19" x14ac:dyDescent="0.35">
      <c r="A94" s="4">
        <v>22</v>
      </c>
      <c r="B94" s="20"/>
      <c r="F94" s="17">
        <v>15</v>
      </c>
      <c r="K94" s="17">
        <v>15</v>
      </c>
      <c r="L94" s="4">
        <v>22</v>
      </c>
      <c r="R94" s="17">
        <v>5267</v>
      </c>
      <c r="S94" s="17">
        <v>22</v>
      </c>
    </row>
    <row r="95" spans="1:19" x14ac:dyDescent="0.35">
      <c r="A95" s="4">
        <v>22</v>
      </c>
      <c r="B95" s="20"/>
      <c r="F95" s="17">
        <v>16</v>
      </c>
      <c r="K95" s="17">
        <v>16</v>
      </c>
      <c r="L95" s="4">
        <v>22</v>
      </c>
      <c r="R95" s="17">
        <v>5684</v>
      </c>
      <c r="S95" s="17">
        <v>22</v>
      </c>
    </row>
    <row r="96" spans="1:19" x14ac:dyDescent="0.35">
      <c r="A96" s="4">
        <v>12</v>
      </c>
      <c r="B96" s="20"/>
      <c r="F96" s="17">
        <v>6</v>
      </c>
      <c r="K96" s="17">
        <v>6</v>
      </c>
      <c r="L96" s="4">
        <v>12</v>
      </c>
      <c r="R96" s="17">
        <v>6563</v>
      </c>
      <c r="S96" s="17">
        <v>12</v>
      </c>
    </row>
    <row r="97" spans="1:19" x14ac:dyDescent="0.35">
      <c r="A97" s="4">
        <v>16</v>
      </c>
      <c r="B97" s="20"/>
      <c r="F97" s="17">
        <v>9</v>
      </c>
      <c r="K97" s="17">
        <v>9</v>
      </c>
      <c r="L97" s="4">
        <v>16</v>
      </c>
      <c r="R97" s="17">
        <v>1256</v>
      </c>
      <c r="S97" s="17">
        <v>16</v>
      </c>
    </row>
    <row r="98" spans="1:19" x14ac:dyDescent="0.35">
      <c r="A98" s="4">
        <v>24</v>
      </c>
      <c r="B98" s="20"/>
      <c r="F98" s="17">
        <v>12</v>
      </c>
      <c r="K98" s="17">
        <v>12</v>
      </c>
      <c r="L98" s="4">
        <v>24</v>
      </c>
      <c r="R98" s="17">
        <v>6063</v>
      </c>
      <c r="S98" s="17">
        <v>24</v>
      </c>
    </row>
    <row r="99" spans="1:19" x14ac:dyDescent="0.35">
      <c r="A99" s="4">
        <v>23</v>
      </c>
      <c r="B99" s="20"/>
      <c r="F99" s="17">
        <v>18</v>
      </c>
      <c r="K99" s="17">
        <v>18</v>
      </c>
      <c r="L99" s="4">
        <v>23</v>
      </c>
      <c r="R99" s="17">
        <v>4601</v>
      </c>
      <c r="S99" s="17">
        <v>23</v>
      </c>
    </row>
    <row r="100" spans="1:19" x14ac:dyDescent="0.35">
      <c r="A100" s="4">
        <v>24</v>
      </c>
      <c r="B100" s="20"/>
      <c r="F100" s="17">
        <v>13</v>
      </c>
      <c r="K100" s="17">
        <v>13</v>
      </c>
      <c r="L100" s="4">
        <v>24</v>
      </c>
      <c r="R100" s="17">
        <v>8079</v>
      </c>
      <c r="S100" s="17">
        <v>24</v>
      </c>
    </row>
    <row r="101" spans="1:19" x14ac:dyDescent="0.35">
      <c r="A101" s="4">
        <v>17</v>
      </c>
      <c r="B101" s="20"/>
      <c r="F101" s="17">
        <v>10</v>
      </c>
      <c r="K101" s="17">
        <v>10</v>
      </c>
      <c r="L101" s="4">
        <v>17</v>
      </c>
      <c r="R101" s="17">
        <v>3869</v>
      </c>
      <c r="S101" s="17">
        <v>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showGridLines="0" workbookViewId="0"/>
  </sheetViews>
  <sheetFormatPr defaultRowHeight="18" x14ac:dyDescent="0.35"/>
  <cols>
    <col min="2" max="2" width="11.125" bestFit="1" customWidth="1"/>
    <col min="3" max="9" width="11.125" customWidth="1"/>
  </cols>
  <sheetData>
    <row r="1" spans="1:12" x14ac:dyDescent="0.35">
      <c r="A1" s="17" t="s">
        <v>2</v>
      </c>
      <c r="B1" s="17" t="s">
        <v>8</v>
      </c>
      <c r="C1" s="22"/>
      <c r="D1" s="22"/>
      <c r="E1" s="22"/>
      <c r="F1" s="22"/>
      <c r="G1" s="22"/>
      <c r="H1" s="22"/>
      <c r="I1" s="22"/>
      <c r="K1" s="6" t="s">
        <v>2</v>
      </c>
      <c r="L1" s="6" t="s">
        <v>38</v>
      </c>
    </row>
    <row r="2" spans="1:12" x14ac:dyDescent="0.35">
      <c r="A2" s="17" t="s">
        <v>16</v>
      </c>
      <c r="B2" s="17">
        <v>20</v>
      </c>
      <c r="C2" s="22"/>
      <c r="D2" s="22"/>
      <c r="E2" s="22"/>
      <c r="F2" s="22"/>
      <c r="G2" s="22"/>
      <c r="H2" s="22"/>
      <c r="I2" s="22"/>
      <c r="K2" s="2" t="s">
        <v>20</v>
      </c>
      <c r="L2" s="3">
        <v>26</v>
      </c>
    </row>
    <row r="3" spans="1:12" x14ac:dyDescent="0.35">
      <c r="A3" s="17" t="s">
        <v>20</v>
      </c>
      <c r="B3" s="17">
        <v>9</v>
      </c>
      <c r="C3" s="22"/>
      <c r="D3" s="22"/>
      <c r="E3" s="22"/>
      <c r="F3" s="22"/>
      <c r="G3" s="22"/>
      <c r="H3" s="22"/>
      <c r="I3" s="22"/>
      <c r="K3" s="2" t="s">
        <v>22</v>
      </c>
      <c r="L3" s="3">
        <v>21</v>
      </c>
    </row>
    <row r="4" spans="1:12" x14ac:dyDescent="0.35">
      <c r="A4" s="17" t="s">
        <v>22</v>
      </c>
      <c r="B4" s="17">
        <v>19</v>
      </c>
      <c r="C4" s="22"/>
      <c r="D4" s="22"/>
      <c r="E4" s="22"/>
      <c r="F4" s="22"/>
      <c r="G4" s="22"/>
      <c r="H4" s="22"/>
      <c r="I4" s="22"/>
      <c r="K4" s="2" t="s">
        <v>16</v>
      </c>
      <c r="L4" s="3">
        <v>25</v>
      </c>
    </row>
    <row r="5" spans="1:12" x14ac:dyDescent="0.35">
      <c r="A5" s="17" t="s">
        <v>20</v>
      </c>
      <c r="B5" s="17">
        <v>23</v>
      </c>
      <c r="C5" s="22"/>
      <c r="D5" s="22"/>
      <c r="E5" s="22"/>
      <c r="F5" s="22"/>
      <c r="G5" s="22"/>
      <c r="H5" s="22"/>
      <c r="I5" s="22"/>
      <c r="K5" s="2" t="s">
        <v>28</v>
      </c>
      <c r="L5" s="3">
        <v>28</v>
      </c>
    </row>
    <row r="6" spans="1:12" x14ac:dyDescent="0.35">
      <c r="A6" s="17" t="s">
        <v>16</v>
      </c>
      <c r="B6" s="17">
        <v>17</v>
      </c>
      <c r="C6" s="22"/>
      <c r="D6" s="22"/>
      <c r="E6" s="22"/>
      <c r="F6" s="22"/>
      <c r="G6" s="22"/>
      <c r="H6" s="22"/>
      <c r="I6" s="22"/>
    </row>
    <row r="7" spans="1:12" x14ac:dyDescent="0.35">
      <c r="A7" s="17" t="s">
        <v>20</v>
      </c>
      <c r="B7" s="17">
        <v>19</v>
      </c>
      <c r="C7" s="22"/>
      <c r="D7" s="22"/>
      <c r="E7" s="22"/>
      <c r="F7" s="22"/>
      <c r="G7" s="22"/>
      <c r="H7" s="22"/>
      <c r="I7" s="22"/>
    </row>
    <row r="8" spans="1:12" x14ac:dyDescent="0.35">
      <c r="A8" s="17" t="s">
        <v>16</v>
      </c>
      <c r="B8" s="17">
        <v>21</v>
      </c>
      <c r="C8" s="22"/>
      <c r="D8" s="22"/>
      <c r="E8" s="22"/>
      <c r="F8" s="22"/>
      <c r="G8" s="22"/>
      <c r="H8" s="22"/>
      <c r="I8" s="22"/>
    </row>
    <row r="9" spans="1:12" x14ac:dyDescent="0.35">
      <c r="A9" s="17" t="s">
        <v>22</v>
      </c>
      <c r="B9" s="17">
        <v>16</v>
      </c>
      <c r="C9" s="22"/>
      <c r="D9" s="22"/>
      <c r="E9" s="22"/>
      <c r="F9" s="22"/>
      <c r="G9" s="22"/>
      <c r="H9" s="22"/>
      <c r="I9" s="22"/>
    </row>
    <row r="10" spans="1:12" x14ac:dyDescent="0.35">
      <c r="A10" s="17" t="s">
        <v>16</v>
      </c>
      <c r="B10" s="17">
        <v>20</v>
      </c>
      <c r="C10" s="22"/>
      <c r="D10" s="22"/>
      <c r="E10" s="22"/>
      <c r="F10" s="22"/>
      <c r="G10" s="22"/>
      <c r="H10" s="22"/>
      <c r="I10" s="22"/>
    </row>
    <row r="11" spans="1:12" x14ac:dyDescent="0.35">
      <c r="A11" s="17" t="s">
        <v>22</v>
      </c>
      <c r="B11" s="17">
        <v>23</v>
      </c>
      <c r="C11" s="22"/>
      <c r="D11" s="22"/>
      <c r="E11" s="22"/>
      <c r="F11" s="22"/>
      <c r="G11" s="22"/>
      <c r="H11" s="22"/>
      <c r="I11" s="22"/>
    </row>
    <row r="12" spans="1:12" x14ac:dyDescent="0.35">
      <c r="A12" s="17" t="s">
        <v>20</v>
      </c>
      <c r="B12" s="17">
        <v>20</v>
      </c>
      <c r="C12" s="22"/>
      <c r="D12" s="22"/>
      <c r="E12" s="22"/>
      <c r="F12" s="22"/>
      <c r="G12" s="22"/>
      <c r="H12" s="22"/>
      <c r="I12" s="22"/>
    </row>
    <row r="13" spans="1:12" x14ac:dyDescent="0.35">
      <c r="A13" s="17" t="s">
        <v>22</v>
      </c>
      <c r="B13" s="17">
        <v>15</v>
      </c>
      <c r="C13" s="22"/>
      <c r="D13" s="22"/>
      <c r="E13" s="22"/>
      <c r="F13" s="22"/>
      <c r="G13" s="22"/>
      <c r="H13" s="22"/>
      <c r="I13" s="22"/>
    </row>
    <row r="14" spans="1:12" x14ac:dyDescent="0.35">
      <c r="A14" s="17" t="s">
        <v>28</v>
      </c>
      <c r="B14" s="17">
        <v>18</v>
      </c>
      <c r="C14" s="22"/>
      <c r="D14" s="22"/>
      <c r="E14" s="22"/>
      <c r="F14" s="22"/>
      <c r="G14" s="22"/>
      <c r="H14" s="22"/>
      <c r="I14" s="22"/>
    </row>
    <row r="15" spans="1:12" x14ac:dyDescent="0.35">
      <c r="A15" s="17" t="s">
        <v>16</v>
      </c>
      <c r="B15" s="17">
        <v>19</v>
      </c>
      <c r="C15" s="22"/>
      <c r="D15" s="22"/>
      <c r="E15" s="22"/>
      <c r="F15" s="22"/>
      <c r="G15" s="22"/>
      <c r="H15" s="22"/>
      <c r="I15" s="22"/>
    </row>
    <row r="16" spans="1:12" x14ac:dyDescent="0.35">
      <c r="A16" s="17" t="s">
        <v>16</v>
      </c>
      <c r="B16" s="17">
        <v>31</v>
      </c>
      <c r="C16" s="22"/>
      <c r="D16" s="22"/>
      <c r="E16" s="22"/>
      <c r="F16" s="22"/>
      <c r="G16" s="22"/>
      <c r="H16" s="22"/>
      <c r="I16" s="22"/>
    </row>
    <row r="17" spans="1:9" x14ac:dyDescent="0.35">
      <c r="A17" s="17" t="s">
        <v>28</v>
      </c>
      <c r="B17" s="17">
        <v>20</v>
      </c>
      <c r="C17" s="22"/>
      <c r="D17" s="22"/>
      <c r="E17" s="22"/>
      <c r="F17" s="22"/>
      <c r="G17" s="22"/>
      <c r="H17" s="22"/>
      <c r="I17" s="22"/>
    </row>
    <row r="18" spans="1:9" x14ac:dyDescent="0.35">
      <c r="A18" s="17" t="s">
        <v>20</v>
      </c>
      <c r="B18" s="17">
        <v>12</v>
      </c>
      <c r="C18" s="22"/>
      <c r="D18" s="22"/>
      <c r="E18" s="22"/>
      <c r="F18" s="22"/>
      <c r="G18" s="22"/>
      <c r="H18" s="22"/>
      <c r="I18" s="22"/>
    </row>
    <row r="19" spans="1:9" x14ac:dyDescent="0.35">
      <c r="A19" s="17" t="s">
        <v>28</v>
      </c>
      <c r="B19" s="17">
        <v>13</v>
      </c>
      <c r="C19" s="22"/>
      <c r="D19" s="22"/>
      <c r="E19" s="22"/>
      <c r="F19" s="22"/>
      <c r="G19" s="22"/>
      <c r="H19" s="22"/>
      <c r="I19" s="22"/>
    </row>
    <row r="20" spans="1:9" x14ac:dyDescent="0.35">
      <c r="A20" s="17" t="s">
        <v>16</v>
      </c>
      <c r="B20" s="17">
        <v>8</v>
      </c>
      <c r="C20" s="22"/>
      <c r="D20" s="22"/>
      <c r="E20" s="22"/>
      <c r="F20" s="22"/>
      <c r="G20" s="22"/>
      <c r="H20" s="22"/>
      <c r="I20" s="22"/>
    </row>
    <row r="21" spans="1:9" x14ac:dyDescent="0.35">
      <c r="A21" s="17" t="s">
        <v>22</v>
      </c>
      <c r="B21" s="17">
        <v>17</v>
      </c>
      <c r="C21" s="22"/>
      <c r="D21" s="22"/>
      <c r="E21" s="22"/>
      <c r="F21" s="22"/>
      <c r="G21" s="22"/>
      <c r="H21" s="22"/>
      <c r="I21" s="22"/>
    </row>
    <row r="22" spans="1:9" x14ac:dyDescent="0.35">
      <c r="A22" s="17" t="s">
        <v>20</v>
      </c>
      <c r="B22" s="17">
        <v>27</v>
      </c>
      <c r="C22" s="22"/>
      <c r="D22" s="22"/>
      <c r="E22" s="22"/>
      <c r="F22" s="22"/>
      <c r="G22" s="22"/>
      <c r="H22" s="22"/>
      <c r="I22" s="22"/>
    </row>
    <row r="23" spans="1:9" x14ac:dyDescent="0.35">
      <c r="A23" s="17" t="s">
        <v>28</v>
      </c>
      <c r="B23" s="17">
        <v>18</v>
      </c>
      <c r="C23" s="22"/>
      <c r="D23" s="22"/>
      <c r="E23" s="22"/>
      <c r="F23" s="22"/>
      <c r="G23" s="22"/>
      <c r="H23" s="22"/>
      <c r="I23" s="22"/>
    </row>
    <row r="24" spans="1:9" x14ac:dyDescent="0.35">
      <c r="A24" s="17" t="s">
        <v>22</v>
      </c>
      <c r="B24" s="17">
        <v>19</v>
      </c>
      <c r="C24" s="22"/>
      <c r="D24" s="22"/>
      <c r="E24" s="22"/>
      <c r="F24" s="22"/>
      <c r="G24" s="22"/>
      <c r="H24" s="22"/>
      <c r="I24" s="22"/>
    </row>
    <row r="25" spans="1:9" x14ac:dyDescent="0.35">
      <c r="A25" s="17" t="s">
        <v>28</v>
      </c>
      <c r="B25" s="17">
        <v>19</v>
      </c>
      <c r="C25" s="22"/>
      <c r="D25" s="22"/>
      <c r="E25" s="22"/>
      <c r="F25" s="22"/>
      <c r="G25" s="22"/>
      <c r="H25" s="22"/>
      <c r="I25" s="22"/>
    </row>
    <row r="26" spans="1:9" x14ac:dyDescent="0.35">
      <c r="A26" s="17" t="s">
        <v>28</v>
      </c>
      <c r="B26" s="17">
        <v>15</v>
      </c>
      <c r="C26" s="22"/>
      <c r="D26" s="22"/>
      <c r="E26" s="22"/>
      <c r="F26" s="22"/>
      <c r="G26" s="22"/>
      <c r="H26" s="22"/>
      <c r="I26" s="22"/>
    </row>
    <row r="27" spans="1:9" x14ac:dyDescent="0.35">
      <c r="A27" s="17" t="s">
        <v>16</v>
      </c>
      <c r="B27" s="17">
        <v>24</v>
      </c>
      <c r="C27" s="22"/>
      <c r="D27" s="22"/>
      <c r="E27" s="22"/>
      <c r="F27" s="22"/>
      <c r="G27" s="22"/>
      <c r="H27" s="22"/>
      <c r="I27" s="22"/>
    </row>
    <row r="28" spans="1:9" x14ac:dyDescent="0.35">
      <c r="A28" s="17" t="s">
        <v>28</v>
      </c>
      <c r="B28" s="17">
        <v>26</v>
      </c>
      <c r="C28" s="22"/>
      <c r="D28" s="22"/>
      <c r="E28" s="22"/>
      <c r="F28" s="22"/>
      <c r="G28" s="22"/>
      <c r="H28" s="22"/>
      <c r="I28" s="22"/>
    </row>
    <row r="29" spans="1:9" x14ac:dyDescent="0.35">
      <c r="A29" s="17" t="s">
        <v>22</v>
      </c>
      <c r="B29" s="17">
        <v>22</v>
      </c>
      <c r="C29" s="22"/>
      <c r="D29" s="22"/>
      <c r="E29" s="22"/>
      <c r="F29" s="22"/>
      <c r="G29" s="22"/>
      <c r="H29" s="22"/>
      <c r="I29" s="22"/>
    </row>
    <row r="30" spans="1:9" x14ac:dyDescent="0.35">
      <c r="A30" s="17" t="s">
        <v>28</v>
      </c>
      <c r="B30" s="17">
        <v>19</v>
      </c>
      <c r="C30" s="22"/>
      <c r="D30" s="22"/>
      <c r="E30" s="22"/>
      <c r="F30" s="22"/>
      <c r="G30" s="22"/>
      <c r="H30" s="22"/>
      <c r="I30" s="22"/>
    </row>
    <row r="31" spans="1:9" x14ac:dyDescent="0.35">
      <c r="A31" s="17" t="s">
        <v>16</v>
      </c>
      <c r="B31" s="17">
        <v>19</v>
      </c>
      <c r="C31" s="22"/>
      <c r="D31" s="22"/>
      <c r="E31" s="22"/>
      <c r="F31" s="22"/>
      <c r="G31" s="22"/>
      <c r="H31" s="22"/>
      <c r="I31" s="22"/>
    </row>
    <row r="32" spans="1:9" x14ac:dyDescent="0.35">
      <c r="A32" s="17" t="s">
        <v>22</v>
      </c>
      <c r="B32" s="17">
        <v>25</v>
      </c>
      <c r="C32" s="22"/>
      <c r="D32" s="22"/>
      <c r="E32" s="22"/>
      <c r="F32" s="22"/>
      <c r="G32" s="22"/>
      <c r="H32" s="22"/>
      <c r="I32" s="22"/>
    </row>
    <row r="33" spans="1:9" x14ac:dyDescent="0.35">
      <c r="A33" s="17" t="s">
        <v>20</v>
      </c>
      <c r="B33" s="17">
        <v>16</v>
      </c>
      <c r="C33" s="22"/>
      <c r="D33" s="22"/>
      <c r="E33" s="22"/>
      <c r="F33" s="22"/>
      <c r="G33" s="22"/>
      <c r="H33" s="22"/>
      <c r="I33" s="22"/>
    </row>
    <row r="34" spans="1:9" x14ac:dyDescent="0.35">
      <c r="A34" s="17" t="s">
        <v>20</v>
      </c>
      <c r="B34" s="17">
        <v>24</v>
      </c>
      <c r="C34" s="22"/>
      <c r="D34" s="22"/>
      <c r="E34" s="22"/>
      <c r="F34" s="22"/>
      <c r="G34" s="22"/>
      <c r="H34" s="22"/>
      <c r="I34" s="22"/>
    </row>
    <row r="35" spans="1:9" x14ac:dyDescent="0.35">
      <c r="A35" s="17" t="s">
        <v>16</v>
      </c>
      <c r="B35" s="17">
        <v>18</v>
      </c>
      <c r="C35" s="22"/>
      <c r="D35" s="22"/>
      <c r="E35" s="22"/>
      <c r="F35" s="22"/>
      <c r="G35" s="22"/>
      <c r="H35" s="22"/>
      <c r="I35" s="22"/>
    </row>
    <row r="36" spans="1:9" x14ac:dyDescent="0.35">
      <c r="A36" s="17" t="s">
        <v>28</v>
      </c>
      <c r="B36" s="17">
        <v>15</v>
      </c>
      <c r="C36" s="22"/>
      <c r="D36" s="22"/>
      <c r="E36" s="22"/>
      <c r="F36" s="22"/>
      <c r="G36" s="22"/>
      <c r="H36" s="22"/>
      <c r="I36" s="22"/>
    </row>
    <row r="37" spans="1:9" x14ac:dyDescent="0.35">
      <c r="A37" s="17" t="s">
        <v>22</v>
      </c>
      <c r="B37" s="17">
        <v>20</v>
      </c>
      <c r="C37" s="22"/>
      <c r="D37" s="22"/>
      <c r="E37" s="22"/>
      <c r="F37" s="22"/>
      <c r="G37" s="22"/>
      <c r="H37" s="22"/>
      <c r="I37" s="22"/>
    </row>
    <row r="38" spans="1:9" x14ac:dyDescent="0.35">
      <c r="A38" s="17" t="s">
        <v>20</v>
      </c>
      <c r="B38" s="17">
        <v>27</v>
      </c>
      <c r="C38" s="22"/>
      <c r="D38" s="22"/>
      <c r="E38" s="22"/>
      <c r="F38" s="22"/>
      <c r="G38" s="22"/>
      <c r="H38" s="22"/>
      <c r="I38" s="22"/>
    </row>
    <row r="39" spans="1:9" x14ac:dyDescent="0.35">
      <c r="A39" s="17" t="s">
        <v>20</v>
      </c>
      <c r="B39" s="17">
        <v>14</v>
      </c>
      <c r="C39" s="22"/>
      <c r="D39" s="22"/>
      <c r="E39" s="22"/>
      <c r="F39" s="22"/>
      <c r="G39" s="22"/>
      <c r="H39" s="22"/>
      <c r="I39" s="22"/>
    </row>
    <row r="40" spans="1:9" x14ac:dyDescent="0.35">
      <c r="A40" s="17" t="s">
        <v>22</v>
      </c>
      <c r="B40" s="17">
        <v>18</v>
      </c>
      <c r="C40" s="22"/>
      <c r="D40" s="22"/>
      <c r="E40" s="22"/>
      <c r="F40" s="22"/>
      <c r="G40" s="22"/>
      <c r="H40" s="22"/>
      <c r="I40" s="22"/>
    </row>
    <row r="41" spans="1:9" x14ac:dyDescent="0.35">
      <c r="A41" s="17" t="s">
        <v>28</v>
      </c>
      <c r="B41" s="17">
        <v>23</v>
      </c>
      <c r="C41" s="22"/>
      <c r="D41" s="22"/>
      <c r="E41" s="22"/>
      <c r="F41" s="22"/>
      <c r="G41" s="22"/>
      <c r="H41" s="22"/>
      <c r="I41" s="22"/>
    </row>
    <row r="42" spans="1:9" x14ac:dyDescent="0.35">
      <c r="A42" s="17" t="s">
        <v>28</v>
      </c>
      <c r="B42" s="17">
        <v>20</v>
      </c>
      <c r="C42" s="22"/>
      <c r="D42" s="22"/>
      <c r="E42" s="22"/>
      <c r="F42" s="22"/>
      <c r="G42" s="22"/>
      <c r="H42" s="22"/>
      <c r="I42" s="22"/>
    </row>
    <row r="43" spans="1:9" x14ac:dyDescent="0.35">
      <c r="A43" s="17" t="s">
        <v>20</v>
      </c>
      <c r="B43" s="17">
        <v>18</v>
      </c>
      <c r="C43" s="22"/>
      <c r="D43" s="22"/>
      <c r="E43" s="22"/>
      <c r="F43" s="22"/>
      <c r="G43" s="22"/>
      <c r="H43" s="22"/>
      <c r="I43" s="22"/>
    </row>
    <row r="44" spans="1:9" x14ac:dyDescent="0.35">
      <c r="A44" s="17" t="s">
        <v>20</v>
      </c>
      <c r="B44" s="17">
        <v>18</v>
      </c>
      <c r="C44" s="22"/>
      <c r="D44" s="22"/>
      <c r="E44" s="22"/>
      <c r="F44" s="22"/>
      <c r="G44" s="22"/>
      <c r="H44" s="22"/>
      <c r="I44" s="22"/>
    </row>
    <row r="45" spans="1:9" x14ac:dyDescent="0.35">
      <c r="A45" s="17" t="s">
        <v>20</v>
      </c>
      <c r="B45" s="17">
        <v>16</v>
      </c>
      <c r="C45" s="22"/>
      <c r="D45" s="22"/>
      <c r="E45" s="22"/>
      <c r="F45" s="22"/>
      <c r="G45" s="22"/>
      <c r="H45" s="22"/>
      <c r="I45" s="22"/>
    </row>
    <row r="46" spans="1:9" x14ac:dyDescent="0.35">
      <c r="A46" s="17" t="s">
        <v>22</v>
      </c>
      <c r="B46" s="17">
        <v>20</v>
      </c>
      <c r="C46" s="22"/>
      <c r="D46" s="22"/>
      <c r="E46" s="22"/>
      <c r="F46" s="22"/>
      <c r="G46" s="22"/>
      <c r="H46" s="22"/>
      <c r="I46" s="22"/>
    </row>
    <row r="47" spans="1:9" x14ac:dyDescent="0.35">
      <c r="A47" s="17" t="s">
        <v>20</v>
      </c>
      <c r="B47" s="17">
        <v>25</v>
      </c>
      <c r="C47" s="22"/>
      <c r="D47" s="22"/>
      <c r="E47" s="22"/>
      <c r="F47" s="22"/>
      <c r="G47" s="22"/>
      <c r="H47" s="22"/>
      <c r="I47" s="22"/>
    </row>
    <row r="48" spans="1:9" x14ac:dyDescent="0.35">
      <c r="A48" s="17" t="s">
        <v>20</v>
      </c>
      <c r="B48" s="17">
        <v>23</v>
      </c>
      <c r="C48" s="22"/>
      <c r="D48" s="22"/>
      <c r="E48" s="22"/>
      <c r="F48" s="22"/>
      <c r="G48" s="22"/>
      <c r="H48" s="22"/>
      <c r="I48" s="22"/>
    </row>
    <row r="49" spans="1:9" x14ac:dyDescent="0.35">
      <c r="A49" s="17" t="s">
        <v>16</v>
      </c>
      <c r="B49" s="17">
        <v>20</v>
      </c>
      <c r="C49" s="22"/>
      <c r="D49" s="22"/>
      <c r="E49" s="22"/>
      <c r="F49" s="22"/>
      <c r="G49" s="22"/>
      <c r="H49" s="22"/>
      <c r="I49" s="22"/>
    </row>
    <row r="50" spans="1:9" x14ac:dyDescent="0.35">
      <c r="A50" s="17" t="s">
        <v>28</v>
      </c>
      <c r="B50" s="17">
        <v>15</v>
      </c>
      <c r="C50" s="22"/>
      <c r="D50" s="22"/>
      <c r="E50" s="22"/>
      <c r="F50" s="22"/>
      <c r="G50" s="22"/>
      <c r="H50" s="22"/>
      <c r="I50" s="22"/>
    </row>
    <row r="51" spans="1:9" x14ac:dyDescent="0.35">
      <c r="A51" s="17" t="s">
        <v>28</v>
      </c>
      <c r="B51" s="17">
        <v>17</v>
      </c>
      <c r="C51" s="22"/>
      <c r="D51" s="22"/>
      <c r="E51" s="22"/>
      <c r="F51" s="22"/>
      <c r="G51" s="22"/>
      <c r="H51" s="22"/>
      <c r="I51" s="22"/>
    </row>
    <row r="52" spans="1:9" x14ac:dyDescent="0.35">
      <c r="A52" s="17" t="s">
        <v>22</v>
      </c>
      <c r="B52" s="17">
        <v>15</v>
      </c>
      <c r="C52" s="22"/>
      <c r="D52" s="22"/>
      <c r="E52" s="22"/>
      <c r="F52" s="22"/>
      <c r="G52" s="22"/>
      <c r="H52" s="22"/>
      <c r="I52" s="22"/>
    </row>
    <row r="53" spans="1:9" x14ac:dyDescent="0.35">
      <c r="A53" s="17" t="s">
        <v>20</v>
      </c>
      <c r="B53" s="17">
        <v>23</v>
      </c>
      <c r="C53" s="22"/>
      <c r="D53" s="22"/>
      <c r="E53" s="22"/>
      <c r="F53" s="22"/>
      <c r="G53" s="22"/>
      <c r="H53" s="22"/>
      <c r="I53" s="22"/>
    </row>
    <row r="54" spans="1:9" x14ac:dyDescent="0.35">
      <c r="A54" s="17" t="s">
        <v>28</v>
      </c>
      <c r="B54" s="17">
        <v>22</v>
      </c>
      <c r="C54" s="22"/>
      <c r="D54" s="22"/>
      <c r="E54" s="22"/>
      <c r="F54" s="22"/>
      <c r="G54" s="22"/>
      <c r="H54" s="22"/>
      <c r="I54" s="22"/>
    </row>
    <row r="55" spans="1:9" x14ac:dyDescent="0.35">
      <c r="A55" s="17" t="s">
        <v>16</v>
      </c>
      <c r="B55" s="17">
        <v>26</v>
      </c>
      <c r="C55" s="22"/>
      <c r="D55" s="22"/>
      <c r="E55" s="22"/>
      <c r="F55" s="22"/>
      <c r="G55" s="22"/>
      <c r="H55" s="22"/>
      <c r="I55" s="22"/>
    </row>
    <row r="56" spans="1:9" x14ac:dyDescent="0.35">
      <c r="A56" s="17" t="s">
        <v>28</v>
      </c>
      <c r="B56" s="17">
        <v>18</v>
      </c>
      <c r="C56" s="22"/>
      <c r="D56" s="22"/>
      <c r="E56" s="22"/>
      <c r="F56" s="22"/>
      <c r="G56" s="22"/>
      <c r="H56" s="22"/>
      <c r="I56" s="22"/>
    </row>
    <row r="57" spans="1:9" x14ac:dyDescent="0.35">
      <c r="A57" s="17" t="s">
        <v>28</v>
      </c>
      <c r="B57" s="17">
        <v>29</v>
      </c>
      <c r="C57" s="22"/>
      <c r="D57" s="22"/>
      <c r="E57" s="22"/>
      <c r="F57" s="22"/>
      <c r="G57" s="22"/>
      <c r="H57" s="22"/>
      <c r="I57" s="22"/>
    </row>
    <row r="58" spans="1:9" x14ac:dyDescent="0.35">
      <c r="A58" s="17" t="s">
        <v>28</v>
      </c>
      <c r="B58" s="17">
        <v>25</v>
      </c>
      <c r="C58" s="22"/>
      <c r="D58" s="22"/>
      <c r="E58" s="22"/>
      <c r="F58" s="22"/>
      <c r="G58" s="22"/>
      <c r="H58" s="22"/>
      <c r="I58" s="22"/>
    </row>
    <row r="59" spans="1:9" x14ac:dyDescent="0.35">
      <c r="A59" s="17" t="s">
        <v>28</v>
      </c>
      <c r="B59" s="17">
        <v>21</v>
      </c>
      <c r="C59" s="22"/>
      <c r="D59" s="22"/>
      <c r="E59" s="22"/>
      <c r="F59" s="22"/>
      <c r="G59" s="22"/>
      <c r="H59" s="22"/>
      <c r="I59" s="22"/>
    </row>
    <row r="60" spans="1:9" x14ac:dyDescent="0.35">
      <c r="A60" s="17" t="s">
        <v>16</v>
      </c>
      <c r="B60" s="17">
        <v>21</v>
      </c>
      <c r="C60" s="22"/>
      <c r="D60" s="22"/>
      <c r="E60" s="22"/>
      <c r="F60" s="22"/>
      <c r="G60" s="22"/>
      <c r="H60" s="22"/>
      <c r="I60" s="22"/>
    </row>
    <row r="61" spans="1:9" x14ac:dyDescent="0.35">
      <c r="A61" s="17" t="s">
        <v>16</v>
      </c>
      <c r="B61" s="17">
        <v>17</v>
      </c>
      <c r="C61" s="22"/>
      <c r="D61" s="22"/>
      <c r="E61" s="22"/>
      <c r="F61" s="22"/>
      <c r="G61" s="22"/>
      <c r="H61" s="22"/>
      <c r="I61" s="22"/>
    </row>
    <row r="62" spans="1:9" x14ac:dyDescent="0.35">
      <c r="A62" s="17" t="s">
        <v>20</v>
      </c>
      <c r="B62" s="17">
        <v>16</v>
      </c>
      <c r="C62" s="22"/>
      <c r="D62" s="22"/>
      <c r="E62" s="22"/>
      <c r="F62" s="22"/>
      <c r="G62" s="22"/>
      <c r="H62" s="22"/>
      <c r="I62" s="22"/>
    </row>
    <row r="63" spans="1:9" x14ac:dyDescent="0.35">
      <c r="A63" s="17" t="s">
        <v>20</v>
      </c>
      <c r="B63" s="17">
        <v>20</v>
      </c>
      <c r="C63" s="22"/>
      <c r="D63" s="22"/>
      <c r="E63" s="22"/>
      <c r="F63" s="22"/>
      <c r="G63" s="22"/>
      <c r="H63" s="22"/>
      <c r="I63" s="22"/>
    </row>
    <row r="64" spans="1:9" x14ac:dyDescent="0.35">
      <c r="A64" s="17" t="s">
        <v>20</v>
      </c>
      <c r="B64" s="17">
        <v>16</v>
      </c>
      <c r="C64" s="22"/>
      <c r="D64" s="22"/>
      <c r="E64" s="22"/>
      <c r="F64" s="22"/>
      <c r="G64" s="22"/>
      <c r="H64" s="22"/>
      <c r="I64" s="22"/>
    </row>
    <row r="65" spans="1:9" x14ac:dyDescent="0.35">
      <c r="A65" s="17" t="s">
        <v>20</v>
      </c>
      <c r="B65" s="17">
        <v>20</v>
      </c>
      <c r="C65" s="22"/>
      <c r="D65" s="22"/>
      <c r="E65" s="22"/>
      <c r="F65" s="22"/>
      <c r="G65" s="22"/>
      <c r="H65" s="22"/>
      <c r="I65" s="22"/>
    </row>
    <row r="66" spans="1:9" x14ac:dyDescent="0.35">
      <c r="A66" s="17" t="s">
        <v>28</v>
      </c>
      <c r="B66" s="17">
        <v>20</v>
      </c>
      <c r="C66" s="22"/>
      <c r="D66" s="22"/>
      <c r="E66" s="22"/>
      <c r="F66" s="22"/>
      <c r="G66" s="22"/>
      <c r="H66" s="22"/>
      <c r="I66" s="22"/>
    </row>
    <row r="67" spans="1:9" x14ac:dyDescent="0.35">
      <c r="A67" s="17" t="s">
        <v>20</v>
      </c>
      <c r="B67" s="17">
        <v>17</v>
      </c>
      <c r="C67" s="22"/>
      <c r="D67" s="22"/>
      <c r="E67" s="22"/>
      <c r="F67" s="22"/>
      <c r="G67" s="22"/>
      <c r="H67" s="22"/>
      <c r="I67" s="22"/>
    </row>
    <row r="68" spans="1:9" x14ac:dyDescent="0.35">
      <c r="A68" s="17" t="s">
        <v>16</v>
      </c>
      <c r="B68" s="17">
        <v>23</v>
      </c>
      <c r="C68" s="22"/>
      <c r="D68" s="22"/>
      <c r="E68" s="22"/>
      <c r="F68" s="22"/>
      <c r="G68" s="22"/>
      <c r="H68" s="22"/>
      <c r="I68" s="22"/>
    </row>
    <row r="69" spans="1:9" x14ac:dyDescent="0.35">
      <c r="A69" s="17" t="s">
        <v>22</v>
      </c>
      <c r="B69" s="17">
        <v>18</v>
      </c>
      <c r="C69" s="22"/>
      <c r="D69" s="22"/>
      <c r="E69" s="22"/>
      <c r="F69" s="22"/>
      <c r="G69" s="22"/>
      <c r="H69" s="22"/>
      <c r="I69" s="22"/>
    </row>
    <row r="70" spans="1:9" x14ac:dyDescent="0.35">
      <c r="A70" s="17" t="s">
        <v>22</v>
      </c>
      <c r="B70" s="17">
        <v>32</v>
      </c>
      <c r="C70" s="22"/>
      <c r="D70" s="22"/>
      <c r="E70" s="22"/>
      <c r="F70" s="22"/>
      <c r="G70" s="22"/>
      <c r="H70" s="22"/>
      <c r="I70" s="22"/>
    </row>
    <row r="71" spans="1:9" x14ac:dyDescent="0.35">
      <c r="A71" s="17" t="s">
        <v>28</v>
      </c>
      <c r="B71" s="17">
        <v>20</v>
      </c>
      <c r="C71" s="22"/>
      <c r="D71" s="22"/>
      <c r="E71" s="22"/>
      <c r="F71" s="22"/>
      <c r="G71" s="22"/>
      <c r="H71" s="22"/>
      <c r="I71" s="22"/>
    </row>
    <row r="72" spans="1:9" x14ac:dyDescent="0.35">
      <c r="A72" s="17" t="s">
        <v>28</v>
      </c>
      <c r="B72" s="17">
        <v>27</v>
      </c>
      <c r="C72" s="22"/>
      <c r="D72" s="22"/>
      <c r="E72" s="22"/>
      <c r="F72" s="22"/>
      <c r="G72" s="22"/>
      <c r="H72" s="22"/>
      <c r="I72" s="22"/>
    </row>
    <row r="73" spans="1:9" x14ac:dyDescent="0.35">
      <c r="A73" s="17" t="s">
        <v>22</v>
      </c>
      <c r="B73" s="17">
        <v>23</v>
      </c>
      <c r="C73" s="22"/>
      <c r="D73" s="22"/>
      <c r="E73" s="22"/>
      <c r="F73" s="22"/>
      <c r="G73" s="22"/>
      <c r="H73" s="22"/>
      <c r="I73" s="22"/>
    </row>
    <row r="74" spans="1:9" x14ac:dyDescent="0.35">
      <c r="A74" s="17" t="s">
        <v>16</v>
      </c>
      <c r="B74" s="17">
        <v>17</v>
      </c>
      <c r="C74" s="22"/>
      <c r="D74" s="22"/>
      <c r="E74" s="22"/>
      <c r="F74" s="22"/>
      <c r="G74" s="22"/>
      <c r="H74" s="22"/>
      <c r="I74" s="22"/>
    </row>
    <row r="75" spans="1:9" x14ac:dyDescent="0.35">
      <c r="A75" s="17" t="s">
        <v>16</v>
      </c>
      <c r="B75" s="17">
        <v>21</v>
      </c>
      <c r="C75" s="22"/>
      <c r="D75" s="22"/>
      <c r="E75" s="22"/>
      <c r="F75" s="22"/>
      <c r="G75" s="22"/>
      <c r="H75" s="22"/>
      <c r="I75" s="22"/>
    </row>
    <row r="76" spans="1:9" x14ac:dyDescent="0.35">
      <c r="A76" s="17" t="s">
        <v>28</v>
      </c>
      <c r="B76" s="17">
        <v>18</v>
      </c>
      <c r="C76" s="22"/>
      <c r="D76" s="22"/>
      <c r="E76" s="22"/>
      <c r="F76" s="22"/>
      <c r="G76" s="22"/>
      <c r="H76" s="22"/>
      <c r="I76" s="22"/>
    </row>
    <row r="77" spans="1:9" x14ac:dyDescent="0.35">
      <c r="A77" s="17" t="s">
        <v>28</v>
      </c>
      <c r="B77" s="17">
        <v>15</v>
      </c>
      <c r="C77" s="22"/>
      <c r="D77" s="22"/>
      <c r="E77" s="22"/>
      <c r="F77" s="22"/>
      <c r="G77" s="22"/>
      <c r="H77" s="22"/>
      <c r="I77" s="22"/>
    </row>
    <row r="78" spans="1:9" x14ac:dyDescent="0.35">
      <c r="A78" s="17" t="s">
        <v>22</v>
      </c>
      <c r="B78" s="17">
        <v>23</v>
      </c>
      <c r="C78" s="22"/>
      <c r="D78" s="22"/>
      <c r="E78" s="22"/>
      <c r="F78" s="22"/>
      <c r="G78" s="22"/>
      <c r="H78" s="22"/>
      <c r="I78" s="22"/>
    </row>
    <row r="79" spans="1:9" x14ac:dyDescent="0.35">
      <c r="A79" s="17" t="s">
        <v>22</v>
      </c>
      <c r="B79" s="17">
        <v>26</v>
      </c>
      <c r="C79" s="22"/>
      <c r="D79" s="22"/>
      <c r="E79" s="22"/>
      <c r="F79" s="22"/>
      <c r="G79" s="22"/>
      <c r="H79" s="22"/>
      <c r="I79" s="22"/>
    </row>
    <row r="80" spans="1:9" x14ac:dyDescent="0.35">
      <c r="A80" s="17" t="s">
        <v>20</v>
      </c>
      <c r="B80" s="17">
        <v>20</v>
      </c>
      <c r="C80" s="22"/>
      <c r="D80" s="22"/>
      <c r="E80" s="22"/>
      <c r="F80" s="22"/>
      <c r="G80" s="22"/>
      <c r="H80" s="22"/>
      <c r="I80" s="22"/>
    </row>
    <row r="81" spans="1:9" x14ac:dyDescent="0.35">
      <c r="A81" s="17" t="s">
        <v>20</v>
      </c>
      <c r="B81" s="17">
        <v>17</v>
      </c>
      <c r="C81" s="22"/>
      <c r="D81" s="22"/>
      <c r="E81" s="22"/>
      <c r="F81" s="22"/>
      <c r="G81" s="22"/>
      <c r="H81" s="22"/>
      <c r="I81" s="22"/>
    </row>
    <row r="82" spans="1:9" x14ac:dyDescent="0.35">
      <c r="A82" s="17" t="s">
        <v>20</v>
      </c>
      <c r="B82" s="17">
        <v>19</v>
      </c>
      <c r="C82" s="22"/>
      <c r="D82" s="22"/>
      <c r="E82" s="22"/>
      <c r="F82" s="22"/>
      <c r="G82" s="22"/>
      <c r="H82" s="22"/>
      <c r="I82" s="22"/>
    </row>
    <row r="83" spans="1:9" x14ac:dyDescent="0.35">
      <c r="A83" s="17" t="s">
        <v>28</v>
      </c>
      <c r="B83" s="17">
        <v>28</v>
      </c>
      <c r="C83" s="22"/>
      <c r="D83" s="22"/>
      <c r="E83" s="22"/>
      <c r="F83" s="22"/>
      <c r="G83" s="22"/>
      <c r="H83" s="22"/>
      <c r="I83" s="22"/>
    </row>
    <row r="84" spans="1:9" x14ac:dyDescent="0.35">
      <c r="A84" s="17" t="s">
        <v>22</v>
      </c>
      <c r="B84" s="17">
        <v>26</v>
      </c>
      <c r="C84" s="22"/>
      <c r="D84" s="22"/>
      <c r="E84" s="22"/>
      <c r="F84" s="22"/>
      <c r="G84" s="22"/>
      <c r="H84" s="22"/>
      <c r="I84" s="22"/>
    </row>
    <row r="85" spans="1:9" x14ac:dyDescent="0.35">
      <c r="A85" s="17" t="s">
        <v>28</v>
      </c>
      <c r="B85" s="17">
        <v>21</v>
      </c>
      <c r="C85" s="22"/>
      <c r="D85" s="22"/>
      <c r="E85" s="22"/>
      <c r="F85" s="22"/>
      <c r="G85" s="22"/>
      <c r="H85" s="22"/>
      <c r="I85" s="22"/>
    </row>
    <row r="86" spans="1:9" x14ac:dyDescent="0.35">
      <c r="A86" s="17" t="s">
        <v>16</v>
      </c>
      <c r="B86" s="17">
        <v>19</v>
      </c>
      <c r="C86" s="22"/>
      <c r="D86" s="22"/>
      <c r="E86" s="22"/>
      <c r="F86" s="22"/>
      <c r="G86" s="22"/>
      <c r="H86" s="22"/>
      <c r="I86" s="22"/>
    </row>
    <row r="87" spans="1:9" x14ac:dyDescent="0.35">
      <c r="A87" s="17" t="s">
        <v>22</v>
      </c>
      <c r="B87" s="17">
        <v>23</v>
      </c>
      <c r="C87" s="22"/>
      <c r="D87" s="22"/>
      <c r="E87" s="22"/>
      <c r="F87" s="22"/>
      <c r="G87" s="22"/>
      <c r="H87" s="22"/>
      <c r="I87" s="22"/>
    </row>
    <row r="88" spans="1:9" x14ac:dyDescent="0.35">
      <c r="A88" s="17" t="s">
        <v>16</v>
      </c>
      <c r="B88" s="17">
        <v>29</v>
      </c>
      <c r="C88" s="22"/>
      <c r="D88" s="22"/>
      <c r="E88" s="22"/>
      <c r="F88" s="22"/>
      <c r="G88" s="22"/>
      <c r="H88" s="22"/>
      <c r="I88" s="22"/>
    </row>
    <row r="89" spans="1:9" x14ac:dyDescent="0.35">
      <c r="A89" s="17" t="s">
        <v>22</v>
      </c>
      <c r="B89" s="17">
        <v>22</v>
      </c>
      <c r="C89" s="22"/>
      <c r="D89" s="22"/>
      <c r="E89" s="22"/>
      <c r="F89" s="22"/>
      <c r="G89" s="22"/>
      <c r="H89" s="22"/>
      <c r="I89" s="22"/>
    </row>
    <row r="90" spans="1:9" x14ac:dyDescent="0.35">
      <c r="A90" s="17" t="s">
        <v>16</v>
      </c>
      <c r="B90" s="17">
        <v>22</v>
      </c>
      <c r="C90" s="22"/>
      <c r="D90" s="22"/>
      <c r="E90" s="22"/>
      <c r="F90" s="22"/>
      <c r="G90" s="22"/>
      <c r="H90" s="22"/>
      <c r="I90" s="22"/>
    </row>
    <row r="91" spans="1:9" x14ac:dyDescent="0.35">
      <c r="A91" s="17" t="s">
        <v>28</v>
      </c>
      <c r="B91" s="17">
        <v>25</v>
      </c>
      <c r="C91" s="22"/>
      <c r="D91" s="22"/>
      <c r="E91" s="22"/>
      <c r="F91" s="22"/>
      <c r="G91" s="22"/>
      <c r="H91" s="22"/>
      <c r="I91" s="22"/>
    </row>
    <row r="92" spans="1:9" x14ac:dyDescent="0.35">
      <c r="A92" s="17" t="s">
        <v>16</v>
      </c>
      <c r="B92" s="17">
        <v>20</v>
      </c>
      <c r="C92" s="22"/>
      <c r="D92" s="22"/>
      <c r="E92" s="22"/>
      <c r="F92" s="22"/>
      <c r="G92" s="22"/>
      <c r="H92" s="22"/>
      <c r="I92" s="22"/>
    </row>
    <row r="93" spans="1:9" x14ac:dyDescent="0.35">
      <c r="A93" s="17" t="s">
        <v>16</v>
      </c>
      <c r="B93" s="17">
        <v>13</v>
      </c>
      <c r="C93" s="22"/>
      <c r="D93" s="22"/>
      <c r="E93" s="22"/>
      <c r="F93" s="22"/>
      <c r="G93" s="22"/>
      <c r="H93" s="22"/>
      <c r="I93" s="22"/>
    </row>
    <row r="94" spans="1:9" x14ac:dyDescent="0.35">
      <c r="A94" s="17" t="s">
        <v>20</v>
      </c>
      <c r="B94" s="17">
        <v>22</v>
      </c>
      <c r="C94" s="22"/>
      <c r="D94" s="22"/>
      <c r="E94" s="22"/>
      <c r="F94" s="22"/>
      <c r="G94" s="22"/>
      <c r="H94" s="22"/>
      <c r="I94" s="22"/>
    </row>
    <row r="95" spans="1:9" x14ac:dyDescent="0.35">
      <c r="A95" s="17" t="s">
        <v>28</v>
      </c>
      <c r="B95" s="17">
        <v>22</v>
      </c>
      <c r="C95" s="22"/>
      <c r="D95" s="22"/>
      <c r="E95" s="22"/>
      <c r="F95" s="22"/>
      <c r="G95" s="22"/>
      <c r="H95" s="22"/>
      <c r="I95" s="22"/>
    </row>
    <row r="96" spans="1:9" x14ac:dyDescent="0.35">
      <c r="A96" s="17" t="s">
        <v>20</v>
      </c>
      <c r="B96" s="17">
        <v>12</v>
      </c>
      <c r="C96" s="22"/>
      <c r="D96" s="22"/>
      <c r="E96" s="22"/>
      <c r="F96" s="22"/>
      <c r="G96" s="22"/>
      <c r="H96" s="22"/>
      <c r="I96" s="22"/>
    </row>
    <row r="97" spans="1:9" x14ac:dyDescent="0.35">
      <c r="A97" s="17" t="s">
        <v>16</v>
      </c>
      <c r="B97" s="17">
        <v>16</v>
      </c>
      <c r="C97" s="22"/>
      <c r="D97" s="22"/>
      <c r="E97" s="22"/>
      <c r="F97" s="22"/>
      <c r="G97" s="22"/>
      <c r="H97" s="22"/>
      <c r="I97" s="22"/>
    </row>
    <row r="98" spans="1:9" x14ac:dyDescent="0.35">
      <c r="A98" s="17" t="s">
        <v>16</v>
      </c>
      <c r="B98" s="17">
        <v>24</v>
      </c>
      <c r="C98" s="22"/>
      <c r="D98" s="22"/>
      <c r="E98" s="22"/>
      <c r="F98" s="22"/>
      <c r="G98" s="22"/>
      <c r="H98" s="22"/>
      <c r="I98" s="22"/>
    </row>
    <row r="99" spans="1:9" x14ac:dyDescent="0.35">
      <c r="A99" s="17" t="s">
        <v>16</v>
      </c>
      <c r="B99" s="17">
        <v>23</v>
      </c>
      <c r="C99" s="22"/>
      <c r="D99" s="22"/>
      <c r="E99" s="22"/>
      <c r="F99" s="22"/>
      <c r="G99" s="22"/>
      <c r="H99" s="22"/>
      <c r="I99" s="22"/>
    </row>
    <row r="100" spans="1:9" x14ac:dyDescent="0.35">
      <c r="A100" s="17" t="s">
        <v>22</v>
      </c>
      <c r="B100" s="17">
        <v>24</v>
      </c>
      <c r="C100" s="22"/>
      <c r="D100" s="22"/>
      <c r="E100" s="22"/>
      <c r="F100" s="22"/>
      <c r="G100" s="22"/>
      <c r="H100" s="22"/>
      <c r="I100" s="22"/>
    </row>
    <row r="101" spans="1:9" x14ac:dyDescent="0.35">
      <c r="A101" s="17" t="s">
        <v>28</v>
      </c>
      <c r="B101" s="17">
        <v>17</v>
      </c>
      <c r="C101" s="22"/>
      <c r="D101" s="22"/>
      <c r="E101" s="22"/>
      <c r="F101" s="22"/>
      <c r="G101" s="22"/>
      <c r="H101" s="22"/>
      <c r="I101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zoomScale="160" zoomScaleNormal="160" workbookViewId="0"/>
  </sheetViews>
  <sheetFormatPr defaultRowHeight="18" x14ac:dyDescent="0.35"/>
  <cols>
    <col min="1" max="1" width="7.625" bestFit="1" customWidth="1"/>
    <col min="2" max="2" width="11.125" bestFit="1" customWidth="1"/>
    <col min="11" max="11" width="11.875" bestFit="1" customWidth="1"/>
    <col min="19" max="19" width="6.5" bestFit="1" customWidth="1"/>
    <col min="20" max="20" width="7.625" bestFit="1" customWidth="1"/>
  </cols>
  <sheetData>
    <row r="1" spans="1:28" x14ac:dyDescent="0.35">
      <c r="A1" s="17" t="s">
        <v>3</v>
      </c>
      <c r="B1" s="4" t="s">
        <v>8</v>
      </c>
      <c r="K1" s="6" t="s">
        <v>55</v>
      </c>
      <c r="L1" s="6" t="s">
        <v>38</v>
      </c>
      <c r="S1" s="6" t="s">
        <v>2</v>
      </c>
      <c r="T1" s="6" t="s">
        <v>3</v>
      </c>
      <c r="U1" s="6" t="s">
        <v>38</v>
      </c>
      <c r="X1" s="6" t="s">
        <v>2</v>
      </c>
      <c r="Y1" s="6" t="s">
        <v>3</v>
      </c>
      <c r="Z1" s="6" t="s">
        <v>39</v>
      </c>
      <c r="AA1" s="9" t="s">
        <v>74</v>
      </c>
      <c r="AB1" s="9" t="s">
        <v>73</v>
      </c>
    </row>
    <row r="2" spans="1:28" x14ac:dyDescent="0.35">
      <c r="A2" s="17" t="s">
        <v>17</v>
      </c>
      <c r="B2" s="4">
        <v>20</v>
      </c>
      <c r="K2" s="2" t="s">
        <v>17</v>
      </c>
      <c r="L2" s="3">
        <v>49</v>
      </c>
      <c r="S2" s="7" t="s">
        <v>20</v>
      </c>
      <c r="T2" t="s">
        <v>17</v>
      </c>
      <c r="U2" s="3">
        <v>10</v>
      </c>
      <c r="X2" s="7" t="s">
        <v>20</v>
      </c>
      <c r="Y2" t="s">
        <v>17</v>
      </c>
      <c r="Z2">
        <v>26</v>
      </c>
      <c r="AA2" s="3">
        <v>10</v>
      </c>
      <c r="AB2" s="10">
        <f>AA2/Z2</f>
        <v>0.38461538461538464</v>
      </c>
    </row>
    <row r="3" spans="1:28" x14ac:dyDescent="0.35">
      <c r="A3" s="17" t="s">
        <v>17</v>
      </c>
      <c r="B3" s="4">
        <v>9</v>
      </c>
      <c r="K3" s="2" t="s">
        <v>24</v>
      </c>
      <c r="L3" s="3">
        <v>51</v>
      </c>
      <c r="S3" s="8" t="s">
        <v>20</v>
      </c>
      <c r="T3" t="s">
        <v>24</v>
      </c>
      <c r="U3" s="3">
        <v>16</v>
      </c>
      <c r="X3" s="8" t="s">
        <v>20</v>
      </c>
      <c r="Y3" t="s">
        <v>24</v>
      </c>
      <c r="Z3">
        <v>26</v>
      </c>
      <c r="AA3" s="3">
        <v>16</v>
      </c>
      <c r="AB3" s="10">
        <f t="shared" ref="AB3:AB9" si="0">AA3/Z3</f>
        <v>0.61538461538461542</v>
      </c>
    </row>
    <row r="4" spans="1:28" x14ac:dyDescent="0.35">
      <c r="A4" s="17" t="s">
        <v>17</v>
      </c>
      <c r="B4" s="4">
        <v>19</v>
      </c>
      <c r="S4" s="7" t="s">
        <v>22</v>
      </c>
      <c r="T4" t="s">
        <v>17</v>
      </c>
      <c r="U4" s="3">
        <v>10</v>
      </c>
      <c r="X4" s="7" t="s">
        <v>22</v>
      </c>
      <c r="Y4" t="s">
        <v>17</v>
      </c>
      <c r="Z4">
        <v>21</v>
      </c>
      <c r="AA4" s="3">
        <v>10</v>
      </c>
      <c r="AB4" s="10">
        <f t="shared" si="0"/>
        <v>0.47619047619047616</v>
      </c>
    </row>
    <row r="5" spans="1:28" x14ac:dyDescent="0.35">
      <c r="A5" s="17" t="s">
        <v>17</v>
      </c>
      <c r="B5" s="4">
        <v>23</v>
      </c>
      <c r="S5" s="8" t="s">
        <v>22</v>
      </c>
      <c r="T5" t="s">
        <v>24</v>
      </c>
      <c r="U5" s="3">
        <v>11</v>
      </c>
      <c r="X5" s="8" t="s">
        <v>22</v>
      </c>
      <c r="Y5" t="s">
        <v>24</v>
      </c>
      <c r="Z5">
        <v>21</v>
      </c>
      <c r="AA5" s="3">
        <v>11</v>
      </c>
      <c r="AB5" s="10">
        <f t="shared" si="0"/>
        <v>0.52380952380952384</v>
      </c>
    </row>
    <row r="6" spans="1:28" x14ac:dyDescent="0.35">
      <c r="A6" s="17" t="s">
        <v>17</v>
      </c>
      <c r="B6" s="4">
        <v>17</v>
      </c>
      <c r="S6" s="7" t="s">
        <v>16</v>
      </c>
      <c r="T6" t="s">
        <v>17</v>
      </c>
      <c r="U6" s="3">
        <v>11</v>
      </c>
      <c r="X6" s="7" t="s">
        <v>16</v>
      </c>
      <c r="Y6" t="s">
        <v>17</v>
      </c>
      <c r="Z6">
        <v>26</v>
      </c>
      <c r="AA6" s="3">
        <v>11</v>
      </c>
      <c r="AB6" s="10">
        <f t="shared" si="0"/>
        <v>0.42307692307692307</v>
      </c>
    </row>
    <row r="7" spans="1:28" x14ac:dyDescent="0.35">
      <c r="A7" s="17" t="s">
        <v>24</v>
      </c>
      <c r="B7" s="4">
        <v>19</v>
      </c>
      <c r="S7" s="8" t="s">
        <v>16</v>
      </c>
      <c r="T7" t="s">
        <v>24</v>
      </c>
      <c r="U7" s="3">
        <v>14</v>
      </c>
      <c r="X7" s="8" t="s">
        <v>16</v>
      </c>
      <c r="Y7" t="s">
        <v>24</v>
      </c>
      <c r="Z7">
        <v>26</v>
      </c>
      <c r="AA7" s="3">
        <v>14</v>
      </c>
      <c r="AB7" s="10">
        <f t="shared" si="0"/>
        <v>0.53846153846153844</v>
      </c>
    </row>
    <row r="8" spans="1:28" x14ac:dyDescent="0.35">
      <c r="A8" s="17" t="s">
        <v>24</v>
      </c>
      <c r="B8" s="4">
        <v>21</v>
      </c>
      <c r="S8" s="7" t="s">
        <v>28</v>
      </c>
      <c r="T8" t="s">
        <v>17</v>
      </c>
      <c r="U8" s="3">
        <v>18</v>
      </c>
      <c r="X8" s="7" t="s">
        <v>28</v>
      </c>
      <c r="Y8" t="s">
        <v>17</v>
      </c>
      <c r="Z8">
        <v>28</v>
      </c>
      <c r="AA8" s="3">
        <v>18</v>
      </c>
      <c r="AB8" s="10">
        <f t="shared" si="0"/>
        <v>0.6428571428571429</v>
      </c>
    </row>
    <row r="9" spans="1:28" x14ac:dyDescent="0.35">
      <c r="A9" s="17" t="s">
        <v>17</v>
      </c>
      <c r="B9" s="4">
        <v>16</v>
      </c>
      <c r="S9" s="8" t="s">
        <v>28</v>
      </c>
      <c r="T9" t="s">
        <v>24</v>
      </c>
      <c r="U9" s="3">
        <v>10</v>
      </c>
      <c r="X9" s="8" t="s">
        <v>28</v>
      </c>
      <c r="Y9" t="s">
        <v>24</v>
      </c>
      <c r="Z9">
        <v>28</v>
      </c>
      <c r="AA9" s="3">
        <v>10</v>
      </c>
      <c r="AB9" s="10">
        <f t="shared" si="0"/>
        <v>0.35714285714285715</v>
      </c>
    </row>
    <row r="10" spans="1:28" x14ac:dyDescent="0.35">
      <c r="A10" s="17" t="s">
        <v>24</v>
      </c>
      <c r="B10" s="4">
        <v>20</v>
      </c>
    </row>
    <row r="11" spans="1:28" x14ac:dyDescent="0.35">
      <c r="A11" s="17" t="s">
        <v>17</v>
      </c>
      <c r="B11" s="4">
        <v>23</v>
      </c>
    </row>
    <row r="12" spans="1:28" x14ac:dyDescent="0.35">
      <c r="A12" s="17" t="s">
        <v>17</v>
      </c>
      <c r="B12" s="4">
        <v>20</v>
      </c>
    </row>
    <row r="13" spans="1:28" x14ac:dyDescent="0.35">
      <c r="A13" s="17" t="s">
        <v>24</v>
      </c>
      <c r="B13" s="4">
        <v>15</v>
      </c>
    </row>
    <row r="14" spans="1:28" x14ac:dyDescent="0.35">
      <c r="A14" s="17" t="s">
        <v>24</v>
      </c>
      <c r="B14" s="4">
        <v>18</v>
      </c>
    </row>
    <row r="15" spans="1:28" x14ac:dyDescent="0.35">
      <c r="A15" s="17" t="s">
        <v>24</v>
      </c>
      <c r="B15" s="4">
        <v>19</v>
      </c>
    </row>
    <row r="16" spans="1:28" x14ac:dyDescent="0.35">
      <c r="A16" s="17" t="s">
        <v>24</v>
      </c>
      <c r="B16" s="4">
        <v>31</v>
      </c>
    </row>
    <row r="17" spans="1:2" x14ac:dyDescent="0.35">
      <c r="A17" s="17" t="s">
        <v>24</v>
      </c>
      <c r="B17" s="4">
        <v>20</v>
      </c>
    </row>
    <row r="18" spans="1:2" x14ac:dyDescent="0.35">
      <c r="A18" s="17" t="s">
        <v>24</v>
      </c>
      <c r="B18" s="4">
        <v>12</v>
      </c>
    </row>
    <row r="19" spans="1:2" x14ac:dyDescent="0.35">
      <c r="A19" s="17" t="s">
        <v>24</v>
      </c>
      <c r="B19" s="4">
        <v>13</v>
      </c>
    </row>
    <row r="20" spans="1:2" x14ac:dyDescent="0.35">
      <c r="A20" s="17" t="s">
        <v>24</v>
      </c>
      <c r="B20" s="4">
        <v>8</v>
      </c>
    </row>
    <row r="21" spans="1:2" x14ac:dyDescent="0.35">
      <c r="A21" s="17" t="s">
        <v>24</v>
      </c>
      <c r="B21" s="4">
        <v>17</v>
      </c>
    </row>
    <row r="22" spans="1:2" x14ac:dyDescent="0.35">
      <c r="A22" s="17" t="s">
        <v>24</v>
      </c>
      <c r="B22" s="4">
        <v>27</v>
      </c>
    </row>
    <row r="23" spans="1:2" x14ac:dyDescent="0.35">
      <c r="A23" s="17" t="s">
        <v>17</v>
      </c>
      <c r="B23" s="4">
        <v>18</v>
      </c>
    </row>
    <row r="24" spans="1:2" x14ac:dyDescent="0.35">
      <c r="A24" s="17" t="s">
        <v>17</v>
      </c>
      <c r="B24" s="4">
        <v>19</v>
      </c>
    </row>
    <row r="25" spans="1:2" x14ac:dyDescent="0.35">
      <c r="A25" s="17" t="s">
        <v>24</v>
      </c>
      <c r="B25" s="4">
        <v>19</v>
      </c>
    </row>
    <row r="26" spans="1:2" x14ac:dyDescent="0.35">
      <c r="A26" s="17" t="s">
        <v>17</v>
      </c>
      <c r="B26" s="4">
        <v>15</v>
      </c>
    </row>
    <row r="27" spans="1:2" x14ac:dyDescent="0.35">
      <c r="A27" s="17" t="s">
        <v>17</v>
      </c>
      <c r="B27" s="4">
        <v>24</v>
      </c>
    </row>
    <row r="28" spans="1:2" x14ac:dyDescent="0.35">
      <c r="A28" s="17" t="s">
        <v>17</v>
      </c>
      <c r="B28" s="4">
        <v>26</v>
      </c>
    </row>
    <row r="29" spans="1:2" x14ac:dyDescent="0.35">
      <c r="A29" s="17" t="s">
        <v>24</v>
      </c>
      <c r="B29" s="4">
        <v>22</v>
      </c>
    </row>
    <row r="30" spans="1:2" x14ac:dyDescent="0.35">
      <c r="A30" s="17" t="s">
        <v>17</v>
      </c>
      <c r="B30" s="4">
        <v>19</v>
      </c>
    </row>
    <row r="31" spans="1:2" x14ac:dyDescent="0.35">
      <c r="A31" s="17" t="s">
        <v>17</v>
      </c>
      <c r="B31" s="4">
        <v>19</v>
      </c>
    </row>
    <row r="32" spans="1:2" x14ac:dyDescent="0.35">
      <c r="A32" s="17" t="s">
        <v>24</v>
      </c>
      <c r="B32" s="4">
        <v>25</v>
      </c>
    </row>
    <row r="33" spans="1:2" x14ac:dyDescent="0.35">
      <c r="A33" s="17" t="s">
        <v>17</v>
      </c>
      <c r="B33" s="4">
        <v>16</v>
      </c>
    </row>
    <row r="34" spans="1:2" x14ac:dyDescent="0.35">
      <c r="A34" s="17" t="s">
        <v>17</v>
      </c>
      <c r="B34" s="4">
        <v>24</v>
      </c>
    </row>
    <row r="35" spans="1:2" x14ac:dyDescent="0.35">
      <c r="A35" s="17" t="s">
        <v>24</v>
      </c>
      <c r="B35" s="4">
        <v>18</v>
      </c>
    </row>
    <row r="36" spans="1:2" x14ac:dyDescent="0.35">
      <c r="A36" s="17" t="s">
        <v>17</v>
      </c>
      <c r="B36" s="4">
        <v>15</v>
      </c>
    </row>
    <row r="37" spans="1:2" x14ac:dyDescent="0.35">
      <c r="A37" s="17" t="s">
        <v>24</v>
      </c>
      <c r="B37" s="4">
        <v>20</v>
      </c>
    </row>
    <row r="38" spans="1:2" x14ac:dyDescent="0.35">
      <c r="A38" s="17" t="s">
        <v>17</v>
      </c>
      <c r="B38" s="4">
        <v>27</v>
      </c>
    </row>
    <row r="39" spans="1:2" x14ac:dyDescent="0.35">
      <c r="A39" s="17" t="s">
        <v>24</v>
      </c>
      <c r="B39" s="4">
        <v>14</v>
      </c>
    </row>
    <row r="40" spans="1:2" x14ac:dyDescent="0.35">
      <c r="A40" s="17" t="s">
        <v>24</v>
      </c>
      <c r="B40" s="4">
        <v>18</v>
      </c>
    </row>
    <row r="41" spans="1:2" x14ac:dyDescent="0.35">
      <c r="A41" s="17" t="s">
        <v>24</v>
      </c>
      <c r="B41" s="4">
        <v>23</v>
      </c>
    </row>
    <row r="42" spans="1:2" x14ac:dyDescent="0.35">
      <c r="A42" s="17" t="s">
        <v>24</v>
      </c>
      <c r="B42" s="4">
        <v>20</v>
      </c>
    </row>
    <row r="43" spans="1:2" x14ac:dyDescent="0.35">
      <c r="A43" s="17" t="s">
        <v>24</v>
      </c>
      <c r="B43" s="4">
        <v>18</v>
      </c>
    </row>
    <row r="44" spans="1:2" x14ac:dyDescent="0.35">
      <c r="A44" s="17" t="s">
        <v>24</v>
      </c>
      <c r="B44" s="4">
        <v>18</v>
      </c>
    </row>
    <row r="45" spans="1:2" x14ac:dyDescent="0.35">
      <c r="A45" s="17" t="s">
        <v>24</v>
      </c>
      <c r="B45" s="4">
        <v>16</v>
      </c>
    </row>
    <row r="46" spans="1:2" x14ac:dyDescent="0.35">
      <c r="A46" s="17" t="s">
        <v>17</v>
      </c>
      <c r="B46" s="4">
        <v>20</v>
      </c>
    </row>
    <row r="47" spans="1:2" x14ac:dyDescent="0.35">
      <c r="A47" s="17" t="s">
        <v>24</v>
      </c>
      <c r="B47" s="4">
        <v>25</v>
      </c>
    </row>
    <row r="48" spans="1:2" x14ac:dyDescent="0.35">
      <c r="A48" s="17" t="s">
        <v>17</v>
      </c>
      <c r="B48" s="4">
        <v>23</v>
      </c>
    </row>
    <row r="49" spans="1:2" x14ac:dyDescent="0.35">
      <c r="A49" s="17" t="s">
        <v>24</v>
      </c>
      <c r="B49" s="4">
        <v>20</v>
      </c>
    </row>
    <row r="50" spans="1:2" x14ac:dyDescent="0.35">
      <c r="A50" s="17" t="s">
        <v>17</v>
      </c>
      <c r="B50" s="4">
        <v>15</v>
      </c>
    </row>
    <row r="51" spans="1:2" x14ac:dyDescent="0.35">
      <c r="A51" s="17" t="s">
        <v>24</v>
      </c>
      <c r="B51" s="4">
        <v>17</v>
      </c>
    </row>
    <row r="52" spans="1:2" x14ac:dyDescent="0.35">
      <c r="A52" s="17" t="s">
        <v>24</v>
      </c>
      <c r="B52" s="4">
        <v>15</v>
      </c>
    </row>
    <row r="53" spans="1:2" x14ac:dyDescent="0.35">
      <c r="A53" s="17" t="s">
        <v>24</v>
      </c>
      <c r="B53" s="4">
        <v>23</v>
      </c>
    </row>
    <row r="54" spans="1:2" x14ac:dyDescent="0.35">
      <c r="A54" s="17" t="s">
        <v>17</v>
      </c>
      <c r="B54" s="4">
        <v>22</v>
      </c>
    </row>
    <row r="55" spans="1:2" x14ac:dyDescent="0.35">
      <c r="A55" s="17" t="s">
        <v>24</v>
      </c>
      <c r="B55" s="4">
        <v>26</v>
      </c>
    </row>
    <row r="56" spans="1:2" x14ac:dyDescent="0.35">
      <c r="A56" s="17" t="s">
        <v>17</v>
      </c>
      <c r="B56" s="4">
        <v>18</v>
      </c>
    </row>
    <row r="57" spans="1:2" x14ac:dyDescent="0.35">
      <c r="A57" s="17" t="s">
        <v>17</v>
      </c>
      <c r="B57" s="4">
        <v>29</v>
      </c>
    </row>
    <row r="58" spans="1:2" x14ac:dyDescent="0.35">
      <c r="A58" s="17" t="s">
        <v>24</v>
      </c>
      <c r="B58" s="4">
        <v>25</v>
      </c>
    </row>
    <row r="59" spans="1:2" x14ac:dyDescent="0.35">
      <c r="A59" s="17" t="s">
        <v>17</v>
      </c>
      <c r="B59" s="4">
        <v>21</v>
      </c>
    </row>
    <row r="60" spans="1:2" x14ac:dyDescent="0.35">
      <c r="A60" s="17" t="s">
        <v>24</v>
      </c>
      <c r="B60" s="4">
        <v>21</v>
      </c>
    </row>
    <row r="61" spans="1:2" x14ac:dyDescent="0.35">
      <c r="A61" s="17" t="s">
        <v>24</v>
      </c>
      <c r="B61" s="4">
        <v>17</v>
      </c>
    </row>
    <row r="62" spans="1:2" x14ac:dyDescent="0.35">
      <c r="A62" s="17" t="s">
        <v>24</v>
      </c>
      <c r="B62" s="4">
        <v>16</v>
      </c>
    </row>
    <row r="63" spans="1:2" x14ac:dyDescent="0.35">
      <c r="A63" s="17" t="s">
        <v>24</v>
      </c>
      <c r="B63" s="4">
        <v>20</v>
      </c>
    </row>
    <row r="64" spans="1:2" x14ac:dyDescent="0.35">
      <c r="A64" s="17" t="s">
        <v>24</v>
      </c>
      <c r="B64" s="4">
        <v>16</v>
      </c>
    </row>
    <row r="65" spans="1:2" x14ac:dyDescent="0.35">
      <c r="A65" s="17" t="s">
        <v>17</v>
      </c>
      <c r="B65" s="4">
        <v>20</v>
      </c>
    </row>
    <row r="66" spans="1:2" x14ac:dyDescent="0.35">
      <c r="A66" s="17" t="s">
        <v>24</v>
      </c>
      <c r="B66" s="4">
        <v>20</v>
      </c>
    </row>
    <row r="67" spans="1:2" x14ac:dyDescent="0.35">
      <c r="A67" s="17" t="s">
        <v>17</v>
      </c>
      <c r="B67" s="4">
        <v>17</v>
      </c>
    </row>
    <row r="68" spans="1:2" x14ac:dyDescent="0.35">
      <c r="A68" s="17" t="s">
        <v>17</v>
      </c>
      <c r="B68" s="4">
        <v>23</v>
      </c>
    </row>
    <row r="69" spans="1:2" x14ac:dyDescent="0.35">
      <c r="A69" s="17" t="s">
        <v>24</v>
      </c>
      <c r="B69" s="4">
        <v>18</v>
      </c>
    </row>
    <row r="70" spans="1:2" x14ac:dyDescent="0.35">
      <c r="A70" s="17" t="s">
        <v>17</v>
      </c>
      <c r="B70" s="4">
        <v>32</v>
      </c>
    </row>
    <row r="71" spans="1:2" x14ac:dyDescent="0.35">
      <c r="A71" s="17" t="s">
        <v>17</v>
      </c>
      <c r="B71" s="4">
        <v>20</v>
      </c>
    </row>
    <row r="72" spans="1:2" x14ac:dyDescent="0.35">
      <c r="A72" s="17" t="s">
        <v>17</v>
      </c>
      <c r="B72" s="4">
        <v>27</v>
      </c>
    </row>
    <row r="73" spans="1:2" x14ac:dyDescent="0.35">
      <c r="A73" s="17" t="s">
        <v>17</v>
      </c>
      <c r="B73" s="4">
        <v>23</v>
      </c>
    </row>
    <row r="74" spans="1:2" x14ac:dyDescent="0.35">
      <c r="A74" s="17" t="s">
        <v>24</v>
      </c>
      <c r="B74" s="4">
        <v>17</v>
      </c>
    </row>
    <row r="75" spans="1:2" x14ac:dyDescent="0.35">
      <c r="A75" s="17" t="s">
        <v>17</v>
      </c>
      <c r="B75" s="4">
        <v>21</v>
      </c>
    </row>
    <row r="76" spans="1:2" x14ac:dyDescent="0.35">
      <c r="A76" s="17" t="s">
        <v>17</v>
      </c>
      <c r="B76" s="4">
        <v>18</v>
      </c>
    </row>
    <row r="77" spans="1:2" x14ac:dyDescent="0.35">
      <c r="A77" s="17" t="s">
        <v>17</v>
      </c>
      <c r="B77" s="4">
        <v>15</v>
      </c>
    </row>
    <row r="78" spans="1:2" x14ac:dyDescent="0.35">
      <c r="A78" s="17" t="s">
        <v>24</v>
      </c>
      <c r="B78" s="4">
        <v>23</v>
      </c>
    </row>
    <row r="79" spans="1:2" x14ac:dyDescent="0.35">
      <c r="A79" s="17" t="s">
        <v>17</v>
      </c>
      <c r="B79" s="4">
        <v>26</v>
      </c>
    </row>
    <row r="80" spans="1:2" x14ac:dyDescent="0.35">
      <c r="A80" s="17" t="s">
        <v>24</v>
      </c>
      <c r="B80" s="4">
        <v>20</v>
      </c>
    </row>
    <row r="81" spans="1:2" x14ac:dyDescent="0.35">
      <c r="A81" s="17" t="s">
        <v>24</v>
      </c>
      <c r="B81" s="4">
        <v>17</v>
      </c>
    </row>
    <row r="82" spans="1:2" x14ac:dyDescent="0.35">
      <c r="A82" s="17" t="s">
        <v>24</v>
      </c>
      <c r="B82" s="4">
        <v>19</v>
      </c>
    </row>
    <row r="83" spans="1:2" x14ac:dyDescent="0.35">
      <c r="A83" s="17" t="s">
        <v>24</v>
      </c>
      <c r="B83" s="4">
        <v>28</v>
      </c>
    </row>
    <row r="84" spans="1:2" x14ac:dyDescent="0.35">
      <c r="A84" s="17" t="s">
        <v>17</v>
      </c>
      <c r="B84" s="4">
        <v>26</v>
      </c>
    </row>
    <row r="85" spans="1:2" x14ac:dyDescent="0.35">
      <c r="A85" s="17" t="s">
        <v>17</v>
      </c>
      <c r="B85" s="4">
        <v>21</v>
      </c>
    </row>
    <row r="86" spans="1:2" x14ac:dyDescent="0.35">
      <c r="A86" s="17" t="s">
        <v>24</v>
      </c>
      <c r="B86" s="4">
        <v>19</v>
      </c>
    </row>
    <row r="87" spans="1:2" x14ac:dyDescent="0.35">
      <c r="A87" s="17" t="s">
        <v>24</v>
      </c>
      <c r="B87" s="4">
        <v>23</v>
      </c>
    </row>
    <row r="88" spans="1:2" x14ac:dyDescent="0.35">
      <c r="A88" s="17" t="s">
        <v>17</v>
      </c>
      <c r="B88" s="4">
        <v>29</v>
      </c>
    </row>
    <row r="89" spans="1:2" x14ac:dyDescent="0.35">
      <c r="A89" s="17" t="s">
        <v>24</v>
      </c>
      <c r="B89" s="4">
        <v>22</v>
      </c>
    </row>
    <row r="90" spans="1:2" x14ac:dyDescent="0.35">
      <c r="A90" s="17" t="s">
        <v>17</v>
      </c>
      <c r="B90" s="4">
        <v>22</v>
      </c>
    </row>
    <row r="91" spans="1:2" x14ac:dyDescent="0.35">
      <c r="A91" s="17" t="s">
        <v>17</v>
      </c>
      <c r="B91" s="4">
        <v>25</v>
      </c>
    </row>
    <row r="92" spans="1:2" x14ac:dyDescent="0.35">
      <c r="A92" s="17" t="s">
        <v>17</v>
      </c>
      <c r="B92" s="4">
        <v>20</v>
      </c>
    </row>
    <row r="93" spans="1:2" x14ac:dyDescent="0.35">
      <c r="A93" s="17" t="s">
        <v>24</v>
      </c>
      <c r="B93" s="4">
        <v>13</v>
      </c>
    </row>
    <row r="94" spans="1:2" x14ac:dyDescent="0.35">
      <c r="A94" s="17" t="s">
        <v>24</v>
      </c>
      <c r="B94" s="4">
        <v>22</v>
      </c>
    </row>
    <row r="95" spans="1:2" x14ac:dyDescent="0.35">
      <c r="A95" s="17" t="s">
        <v>17</v>
      </c>
      <c r="B95" s="4">
        <v>22</v>
      </c>
    </row>
    <row r="96" spans="1:2" x14ac:dyDescent="0.35">
      <c r="A96" s="17" t="s">
        <v>17</v>
      </c>
      <c r="B96" s="4">
        <v>12</v>
      </c>
    </row>
    <row r="97" spans="1:2" x14ac:dyDescent="0.35">
      <c r="A97" s="17" t="s">
        <v>17</v>
      </c>
      <c r="B97" s="4">
        <v>16</v>
      </c>
    </row>
    <row r="98" spans="1:2" x14ac:dyDescent="0.35">
      <c r="A98" s="17" t="s">
        <v>17</v>
      </c>
      <c r="B98" s="4">
        <v>24</v>
      </c>
    </row>
    <row r="99" spans="1:2" x14ac:dyDescent="0.35">
      <c r="A99" s="17" t="s">
        <v>24</v>
      </c>
      <c r="B99" s="4">
        <v>23</v>
      </c>
    </row>
    <row r="100" spans="1:2" x14ac:dyDescent="0.35">
      <c r="A100" s="17" t="s">
        <v>17</v>
      </c>
      <c r="B100" s="4">
        <v>24</v>
      </c>
    </row>
    <row r="101" spans="1:2" x14ac:dyDescent="0.35">
      <c r="A101" s="17" t="s">
        <v>17</v>
      </c>
      <c r="B101" s="4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showGridLines="0" workbookViewId="0"/>
  </sheetViews>
  <sheetFormatPr defaultRowHeight="18" x14ac:dyDescent="0.35"/>
  <cols>
    <col min="1" max="1" width="11.125" bestFit="1" customWidth="1"/>
    <col min="2" max="2" width="6.625" bestFit="1" customWidth="1"/>
    <col min="11" max="11" width="15.5" bestFit="1" customWidth="1"/>
    <col min="12" max="12" width="6.625" bestFit="1" customWidth="1"/>
    <col min="30" max="30" width="20.625" bestFit="1" customWidth="1"/>
    <col min="37" max="37" width="6.5" bestFit="1" customWidth="1"/>
    <col min="38" max="38" width="20.625" bestFit="1" customWidth="1"/>
    <col min="39" max="39" width="20.625" customWidth="1"/>
    <col min="40" max="40" width="5.625" bestFit="1" customWidth="1"/>
  </cols>
  <sheetData>
    <row r="1" spans="1:47" x14ac:dyDescent="0.35">
      <c r="A1" s="17" t="s">
        <v>8</v>
      </c>
      <c r="B1" s="19" t="s">
        <v>54</v>
      </c>
      <c r="K1" s="17" t="s">
        <v>6</v>
      </c>
      <c r="L1" s="16" t="s">
        <v>54</v>
      </c>
      <c r="V1" s="23" t="s">
        <v>2</v>
      </c>
      <c r="W1" s="23" t="s">
        <v>3</v>
      </c>
      <c r="X1" s="23" t="s">
        <v>39</v>
      </c>
      <c r="Y1" s="23" t="s">
        <v>38</v>
      </c>
      <c r="Z1" s="23" t="s">
        <v>40</v>
      </c>
      <c r="AD1" s="6" t="s">
        <v>15</v>
      </c>
      <c r="AE1" s="6" t="s">
        <v>38</v>
      </c>
      <c r="AK1" s="6" t="s">
        <v>2</v>
      </c>
      <c r="AL1" s="6" t="s">
        <v>15</v>
      </c>
      <c r="AM1" s="6" t="s">
        <v>39</v>
      </c>
      <c r="AN1" s="6" t="s">
        <v>59</v>
      </c>
      <c r="AO1" s="9" t="s">
        <v>60</v>
      </c>
      <c r="AQ1" s="6" t="s">
        <v>2</v>
      </c>
      <c r="AR1" s="6" t="s">
        <v>15</v>
      </c>
      <c r="AS1" s="6" t="s">
        <v>39</v>
      </c>
      <c r="AT1" s="6" t="s">
        <v>59</v>
      </c>
      <c r="AU1" s="9" t="s">
        <v>60</v>
      </c>
    </row>
    <row r="2" spans="1:47" x14ac:dyDescent="0.35">
      <c r="A2" s="17">
        <v>20</v>
      </c>
      <c r="B2" s="19">
        <v>18</v>
      </c>
      <c r="K2" s="17">
        <v>14</v>
      </c>
      <c r="L2" s="16">
        <v>10</v>
      </c>
      <c r="V2" s="24" t="s">
        <v>20</v>
      </c>
      <c r="W2" s="19" t="s">
        <v>17</v>
      </c>
      <c r="X2" s="19">
        <v>26</v>
      </c>
      <c r="Y2" s="25">
        <v>10</v>
      </c>
      <c r="Z2" s="26">
        <f>Y2/X2</f>
        <v>0.38461538461538464</v>
      </c>
      <c r="AD2" t="s">
        <v>56</v>
      </c>
      <c r="AE2" s="5">
        <v>87</v>
      </c>
      <c r="AK2" s="7" t="s">
        <v>20</v>
      </c>
      <c r="AL2" t="s">
        <v>56</v>
      </c>
      <c r="AM2">
        <v>26</v>
      </c>
      <c r="AN2" s="5">
        <v>22</v>
      </c>
      <c r="AO2" s="10">
        <f>AN2/AM2</f>
        <v>0.84615384615384615</v>
      </c>
      <c r="AQ2" s="7" t="s">
        <v>20</v>
      </c>
      <c r="AR2" t="s">
        <v>56</v>
      </c>
      <c r="AS2">
        <v>26</v>
      </c>
      <c r="AT2" s="5">
        <v>22</v>
      </c>
      <c r="AU2" s="10">
        <f>AT2/AS2</f>
        <v>0.84615384615384615</v>
      </c>
    </row>
    <row r="3" spans="1:47" x14ac:dyDescent="0.35">
      <c r="A3" s="17">
        <v>9</v>
      </c>
      <c r="B3" s="19">
        <v>18</v>
      </c>
      <c r="K3" s="17">
        <v>7</v>
      </c>
      <c r="L3" s="16">
        <v>10</v>
      </c>
      <c r="V3" s="24" t="s">
        <v>20</v>
      </c>
      <c r="W3" s="19" t="s">
        <v>24</v>
      </c>
      <c r="X3" s="19">
        <v>26</v>
      </c>
      <c r="Y3" s="25">
        <v>16</v>
      </c>
      <c r="Z3" s="26">
        <f t="shared" ref="Z3:Z9" si="0">Y3/X3</f>
        <v>0.61538461538461542</v>
      </c>
      <c r="AD3" t="s">
        <v>57</v>
      </c>
      <c r="AE3" s="5">
        <v>13</v>
      </c>
      <c r="AK3" s="8" t="s">
        <v>20</v>
      </c>
      <c r="AL3" t="s">
        <v>57</v>
      </c>
      <c r="AM3">
        <v>26</v>
      </c>
      <c r="AN3" s="5">
        <v>4</v>
      </c>
      <c r="AO3" s="10">
        <f t="shared" ref="AO3:AO9" si="1">AN3/AM3</f>
        <v>0.15384615384615385</v>
      </c>
      <c r="AQ3" s="7" t="s">
        <v>22</v>
      </c>
      <c r="AR3" t="s">
        <v>56</v>
      </c>
      <c r="AS3">
        <v>21</v>
      </c>
      <c r="AT3" s="5">
        <v>19</v>
      </c>
      <c r="AU3" s="10">
        <f t="shared" ref="AU3:AU5" si="2">AT3/AS3</f>
        <v>0.90476190476190477</v>
      </c>
    </row>
    <row r="4" spans="1:47" x14ac:dyDescent="0.35">
      <c r="A4" s="17">
        <v>19</v>
      </c>
      <c r="B4" s="19">
        <v>18</v>
      </c>
      <c r="K4" s="17">
        <v>11</v>
      </c>
      <c r="L4" s="16">
        <v>10</v>
      </c>
      <c r="V4" s="24" t="s">
        <v>22</v>
      </c>
      <c r="W4" s="19" t="s">
        <v>17</v>
      </c>
      <c r="X4" s="19">
        <v>21</v>
      </c>
      <c r="Y4" s="25">
        <v>10</v>
      </c>
      <c r="Z4" s="26">
        <f t="shared" si="0"/>
        <v>0.47619047619047616</v>
      </c>
      <c r="AK4" s="7" t="s">
        <v>22</v>
      </c>
      <c r="AL4" t="s">
        <v>56</v>
      </c>
      <c r="AM4">
        <v>21</v>
      </c>
      <c r="AN4" s="5">
        <v>19</v>
      </c>
      <c r="AO4" s="10">
        <f t="shared" si="1"/>
        <v>0.90476190476190477</v>
      </c>
      <c r="AQ4" s="7" t="s">
        <v>16</v>
      </c>
      <c r="AR4" t="s">
        <v>56</v>
      </c>
      <c r="AS4">
        <v>25</v>
      </c>
      <c r="AT4" s="5">
        <v>23</v>
      </c>
      <c r="AU4" s="10">
        <f t="shared" si="2"/>
        <v>0.92</v>
      </c>
    </row>
    <row r="5" spans="1:47" x14ac:dyDescent="0.35">
      <c r="A5" s="17">
        <v>23</v>
      </c>
      <c r="B5" s="19">
        <v>18</v>
      </c>
      <c r="K5" s="17">
        <v>14</v>
      </c>
      <c r="L5" s="16">
        <v>10</v>
      </c>
      <c r="V5" s="24" t="s">
        <v>22</v>
      </c>
      <c r="W5" s="19" t="s">
        <v>24</v>
      </c>
      <c r="X5" s="19">
        <v>21</v>
      </c>
      <c r="Y5" s="25">
        <v>11</v>
      </c>
      <c r="Z5" s="26">
        <f t="shared" si="0"/>
        <v>0.52380952380952384</v>
      </c>
      <c r="AK5" s="8" t="s">
        <v>22</v>
      </c>
      <c r="AL5" t="s">
        <v>57</v>
      </c>
      <c r="AM5">
        <v>21</v>
      </c>
      <c r="AN5" s="5">
        <v>2</v>
      </c>
      <c r="AO5" s="10">
        <f t="shared" si="1"/>
        <v>9.5238095238095233E-2</v>
      </c>
      <c r="AQ5" s="7" t="s">
        <v>28</v>
      </c>
      <c r="AR5" t="s">
        <v>56</v>
      </c>
      <c r="AS5">
        <v>28</v>
      </c>
      <c r="AT5" s="5">
        <v>23</v>
      </c>
      <c r="AU5" s="10">
        <f t="shared" si="2"/>
        <v>0.8214285714285714</v>
      </c>
    </row>
    <row r="6" spans="1:47" x14ac:dyDescent="0.35">
      <c r="A6" s="17">
        <v>17</v>
      </c>
      <c r="B6" s="19">
        <v>18</v>
      </c>
      <c r="K6" s="17">
        <v>11</v>
      </c>
      <c r="L6" s="16">
        <v>10</v>
      </c>
      <c r="V6" s="24" t="s">
        <v>16</v>
      </c>
      <c r="W6" s="19" t="s">
        <v>17</v>
      </c>
      <c r="X6" s="19">
        <v>25</v>
      </c>
      <c r="Y6" s="25">
        <v>11</v>
      </c>
      <c r="Z6" s="26">
        <f t="shared" si="0"/>
        <v>0.44</v>
      </c>
      <c r="AK6" s="7" t="s">
        <v>16</v>
      </c>
      <c r="AL6" t="s">
        <v>56</v>
      </c>
      <c r="AM6">
        <v>25</v>
      </c>
      <c r="AN6" s="5">
        <v>23</v>
      </c>
      <c r="AO6" s="10">
        <f t="shared" si="1"/>
        <v>0.92</v>
      </c>
    </row>
    <row r="7" spans="1:47" x14ac:dyDescent="0.35">
      <c r="A7" s="17">
        <v>19</v>
      </c>
      <c r="B7" s="19">
        <v>18</v>
      </c>
      <c r="K7" s="17">
        <v>14</v>
      </c>
      <c r="L7" s="16">
        <v>10</v>
      </c>
      <c r="V7" s="24" t="s">
        <v>16</v>
      </c>
      <c r="W7" s="19" t="s">
        <v>24</v>
      </c>
      <c r="X7" s="19">
        <v>25</v>
      </c>
      <c r="Y7" s="25">
        <v>14</v>
      </c>
      <c r="Z7" s="26">
        <f t="shared" si="0"/>
        <v>0.56000000000000005</v>
      </c>
      <c r="AK7" s="8" t="s">
        <v>16</v>
      </c>
      <c r="AL7" t="s">
        <v>57</v>
      </c>
      <c r="AM7">
        <v>25</v>
      </c>
      <c r="AN7" s="5">
        <v>2</v>
      </c>
      <c r="AO7" s="10">
        <f t="shared" si="1"/>
        <v>0.08</v>
      </c>
    </row>
    <row r="8" spans="1:47" x14ac:dyDescent="0.35">
      <c r="A8" s="17">
        <v>21</v>
      </c>
      <c r="B8" s="19">
        <v>18</v>
      </c>
      <c r="K8" s="17">
        <v>11</v>
      </c>
      <c r="L8" s="16">
        <v>10</v>
      </c>
      <c r="V8" s="24" t="s">
        <v>28</v>
      </c>
      <c r="W8" s="19" t="s">
        <v>17</v>
      </c>
      <c r="X8" s="19">
        <v>28</v>
      </c>
      <c r="Y8" s="25">
        <v>18</v>
      </c>
      <c r="Z8" s="26">
        <f t="shared" si="0"/>
        <v>0.6428571428571429</v>
      </c>
      <c r="AK8" s="7" t="s">
        <v>28</v>
      </c>
      <c r="AL8" t="s">
        <v>56</v>
      </c>
      <c r="AM8">
        <v>28</v>
      </c>
      <c r="AN8" s="5">
        <v>23</v>
      </c>
      <c r="AO8" s="10">
        <f t="shared" si="1"/>
        <v>0.8214285714285714</v>
      </c>
    </row>
    <row r="9" spans="1:47" x14ac:dyDescent="0.35">
      <c r="A9" s="17">
        <v>16</v>
      </c>
      <c r="B9" s="19">
        <v>18</v>
      </c>
      <c r="K9" s="17">
        <v>12</v>
      </c>
      <c r="L9" s="16">
        <v>10</v>
      </c>
      <c r="V9" s="24" t="s">
        <v>28</v>
      </c>
      <c r="W9" s="19" t="s">
        <v>24</v>
      </c>
      <c r="X9" s="19">
        <v>28</v>
      </c>
      <c r="Y9" s="25">
        <v>10</v>
      </c>
      <c r="Z9" s="26">
        <f t="shared" si="0"/>
        <v>0.35714285714285715</v>
      </c>
      <c r="AK9" s="8" t="s">
        <v>28</v>
      </c>
      <c r="AL9" t="s">
        <v>57</v>
      </c>
      <c r="AM9">
        <v>28</v>
      </c>
      <c r="AN9" s="5">
        <v>5</v>
      </c>
      <c r="AO9" s="10">
        <f t="shared" si="1"/>
        <v>0.17857142857142858</v>
      </c>
    </row>
    <row r="10" spans="1:47" x14ac:dyDescent="0.35">
      <c r="A10" s="17">
        <v>20</v>
      </c>
      <c r="B10" s="19">
        <v>18</v>
      </c>
      <c r="K10" s="17">
        <v>11</v>
      </c>
      <c r="L10" s="16">
        <v>10</v>
      </c>
    </row>
    <row r="11" spans="1:47" x14ac:dyDescent="0.35">
      <c r="A11" s="17">
        <v>23</v>
      </c>
      <c r="B11" s="19">
        <v>18</v>
      </c>
      <c r="K11" s="17">
        <v>12</v>
      </c>
      <c r="L11" s="16">
        <v>10</v>
      </c>
    </row>
    <row r="12" spans="1:47" x14ac:dyDescent="0.35">
      <c r="A12" s="17">
        <v>20</v>
      </c>
      <c r="B12" s="19">
        <v>18</v>
      </c>
      <c r="K12" s="17">
        <v>13</v>
      </c>
      <c r="L12" s="16">
        <v>10</v>
      </c>
    </row>
    <row r="13" spans="1:47" x14ac:dyDescent="0.35">
      <c r="A13" s="17">
        <v>15</v>
      </c>
      <c r="B13" s="19">
        <v>18</v>
      </c>
      <c r="K13" s="17">
        <v>9</v>
      </c>
      <c r="L13" s="16">
        <v>10</v>
      </c>
    </row>
    <row r="14" spans="1:47" x14ac:dyDescent="0.35">
      <c r="A14" s="17">
        <v>18</v>
      </c>
      <c r="B14" s="19">
        <v>18</v>
      </c>
      <c r="K14" s="17">
        <v>13</v>
      </c>
      <c r="L14" s="16">
        <v>10</v>
      </c>
    </row>
    <row r="15" spans="1:47" x14ac:dyDescent="0.35">
      <c r="A15" s="17">
        <v>19</v>
      </c>
      <c r="B15" s="19">
        <v>18</v>
      </c>
      <c r="K15" s="17">
        <v>15</v>
      </c>
      <c r="L15" s="16">
        <v>10</v>
      </c>
    </row>
    <row r="16" spans="1:47" x14ac:dyDescent="0.35">
      <c r="A16" s="17">
        <v>31</v>
      </c>
      <c r="B16" s="19">
        <v>18</v>
      </c>
      <c r="K16" s="17">
        <v>22</v>
      </c>
      <c r="L16" s="16">
        <v>10</v>
      </c>
    </row>
    <row r="17" spans="1:12" x14ac:dyDescent="0.35">
      <c r="A17" s="17">
        <v>20</v>
      </c>
      <c r="B17" s="19">
        <v>18</v>
      </c>
      <c r="K17" s="17">
        <v>12</v>
      </c>
      <c r="L17" s="16">
        <v>10</v>
      </c>
    </row>
    <row r="18" spans="1:12" x14ac:dyDescent="0.35">
      <c r="A18" s="17">
        <v>12</v>
      </c>
      <c r="B18" s="19">
        <v>18</v>
      </c>
      <c r="K18" s="17">
        <v>8</v>
      </c>
      <c r="L18" s="16">
        <v>10</v>
      </c>
    </row>
    <row r="19" spans="1:12" x14ac:dyDescent="0.35">
      <c r="A19" s="17">
        <v>13</v>
      </c>
      <c r="B19" s="19">
        <v>18</v>
      </c>
      <c r="K19" s="17">
        <v>10</v>
      </c>
      <c r="L19" s="16">
        <v>10</v>
      </c>
    </row>
    <row r="20" spans="1:12" x14ac:dyDescent="0.35">
      <c r="A20" s="17">
        <v>8</v>
      </c>
      <c r="B20" s="19">
        <v>18</v>
      </c>
      <c r="K20" s="17">
        <v>6</v>
      </c>
      <c r="L20" s="16">
        <v>10</v>
      </c>
    </row>
    <row r="21" spans="1:12" x14ac:dyDescent="0.35">
      <c r="A21" s="17">
        <v>17</v>
      </c>
      <c r="B21" s="19">
        <v>18</v>
      </c>
      <c r="K21" s="17">
        <v>10</v>
      </c>
      <c r="L21" s="16">
        <v>10</v>
      </c>
    </row>
    <row r="22" spans="1:12" x14ac:dyDescent="0.35">
      <c r="A22" s="17">
        <v>27</v>
      </c>
      <c r="B22" s="19">
        <v>18</v>
      </c>
      <c r="K22" s="17">
        <v>18</v>
      </c>
      <c r="L22" s="16">
        <v>10</v>
      </c>
    </row>
    <row r="23" spans="1:12" x14ac:dyDescent="0.35">
      <c r="A23" s="17">
        <v>18</v>
      </c>
      <c r="B23" s="19">
        <v>18</v>
      </c>
      <c r="K23" s="17">
        <v>14</v>
      </c>
      <c r="L23" s="16">
        <v>10</v>
      </c>
    </row>
    <row r="24" spans="1:12" x14ac:dyDescent="0.35">
      <c r="A24" s="17">
        <v>19</v>
      </c>
      <c r="B24" s="19">
        <v>18</v>
      </c>
      <c r="K24" s="17">
        <v>12</v>
      </c>
      <c r="L24" s="16">
        <v>10</v>
      </c>
    </row>
    <row r="25" spans="1:12" x14ac:dyDescent="0.35">
      <c r="A25" s="17">
        <v>19</v>
      </c>
      <c r="B25" s="19">
        <v>18</v>
      </c>
      <c r="K25" s="17">
        <v>11</v>
      </c>
      <c r="L25" s="16">
        <v>10</v>
      </c>
    </row>
    <row r="26" spans="1:12" x14ac:dyDescent="0.35">
      <c r="A26" s="17">
        <v>15</v>
      </c>
      <c r="B26" s="19">
        <v>18</v>
      </c>
      <c r="K26" s="17">
        <v>11</v>
      </c>
      <c r="L26" s="16">
        <v>10</v>
      </c>
    </row>
    <row r="27" spans="1:12" x14ac:dyDescent="0.35">
      <c r="A27" s="17">
        <v>24</v>
      </c>
      <c r="B27" s="19">
        <v>18</v>
      </c>
      <c r="K27" s="17">
        <v>15</v>
      </c>
      <c r="L27" s="16">
        <v>10</v>
      </c>
    </row>
    <row r="28" spans="1:12" x14ac:dyDescent="0.35">
      <c r="A28" s="17">
        <v>26</v>
      </c>
      <c r="B28" s="19">
        <v>18</v>
      </c>
      <c r="K28" s="17">
        <v>19</v>
      </c>
      <c r="L28" s="16">
        <v>10</v>
      </c>
    </row>
    <row r="29" spans="1:12" x14ac:dyDescent="0.35">
      <c r="A29" s="17">
        <v>22</v>
      </c>
      <c r="B29" s="19">
        <v>18</v>
      </c>
      <c r="K29" s="17">
        <v>15</v>
      </c>
      <c r="L29" s="16">
        <v>10</v>
      </c>
    </row>
    <row r="30" spans="1:12" x14ac:dyDescent="0.35">
      <c r="A30" s="17">
        <v>19</v>
      </c>
      <c r="B30" s="19">
        <v>18</v>
      </c>
      <c r="K30" s="17">
        <v>15</v>
      </c>
      <c r="L30" s="16">
        <v>10</v>
      </c>
    </row>
    <row r="31" spans="1:12" x14ac:dyDescent="0.35">
      <c r="A31" s="17">
        <v>19</v>
      </c>
      <c r="B31" s="19">
        <v>18</v>
      </c>
      <c r="K31" s="17">
        <v>15</v>
      </c>
      <c r="L31" s="16">
        <v>10</v>
      </c>
    </row>
    <row r="32" spans="1:12" x14ac:dyDescent="0.35">
      <c r="A32" s="17">
        <v>25</v>
      </c>
      <c r="B32" s="19">
        <v>18</v>
      </c>
      <c r="K32" s="17">
        <v>16</v>
      </c>
      <c r="L32" s="16">
        <v>10</v>
      </c>
    </row>
    <row r="33" spans="1:12" x14ac:dyDescent="0.35">
      <c r="A33" s="17">
        <v>16</v>
      </c>
      <c r="B33" s="19">
        <v>18</v>
      </c>
      <c r="K33" s="17">
        <v>12</v>
      </c>
      <c r="L33" s="16">
        <v>10</v>
      </c>
    </row>
    <row r="34" spans="1:12" x14ac:dyDescent="0.35">
      <c r="A34" s="17">
        <v>24</v>
      </c>
      <c r="B34" s="19">
        <v>18</v>
      </c>
      <c r="K34" s="17">
        <v>16</v>
      </c>
      <c r="L34" s="16">
        <v>10</v>
      </c>
    </row>
    <row r="35" spans="1:12" x14ac:dyDescent="0.35">
      <c r="A35" s="17">
        <v>18</v>
      </c>
      <c r="B35" s="19">
        <v>18</v>
      </c>
      <c r="K35" s="17">
        <v>10</v>
      </c>
      <c r="L35" s="16">
        <v>10</v>
      </c>
    </row>
    <row r="36" spans="1:12" x14ac:dyDescent="0.35">
      <c r="A36" s="17">
        <v>15</v>
      </c>
      <c r="B36" s="19">
        <v>18</v>
      </c>
      <c r="K36" s="17">
        <v>9</v>
      </c>
      <c r="L36" s="16">
        <v>10</v>
      </c>
    </row>
    <row r="37" spans="1:12" x14ac:dyDescent="0.35">
      <c r="A37" s="17">
        <v>20</v>
      </c>
      <c r="B37" s="19">
        <v>18</v>
      </c>
      <c r="K37" s="17">
        <v>12</v>
      </c>
      <c r="L37" s="16">
        <v>10</v>
      </c>
    </row>
    <row r="38" spans="1:12" x14ac:dyDescent="0.35">
      <c r="A38" s="17">
        <v>27</v>
      </c>
      <c r="B38" s="19">
        <v>18</v>
      </c>
      <c r="K38" s="17">
        <v>19</v>
      </c>
      <c r="L38" s="16">
        <v>10</v>
      </c>
    </row>
    <row r="39" spans="1:12" x14ac:dyDescent="0.35">
      <c r="A39" s="17">
        <v>14</v>
      </c>
      <c r="B39" s="19">
        <v>18</v>
      </c>
      <c r="K39" s="17">
        <v>11</v>
      </c>
      <c r="L39" s="16">
        <v>10</v>
      </c>
    </row>
    <row r="40" spans="1:12" x14ac:dyDescent="0.35">
      <c r="A40" s="17">
        <v>18</v>
      </c>
      <c r="B40" s="19">
        <v>18</v>
      </c>
      <c r="K40" s="17">
        <v>12</v>
      </c>
      <c r="L40" s="16">
        <v>10</v>
      </c>
    </row>
    <row r="41" spans="1:12" x14ac:dyDescent="0.35">
      <c r="A41" s="17">
        <v>23</v>
      </c>
      <c r="B41" s="19">
        <v>18</v>
      </c>
      <c r="K41" s="17">
        <v>18</v>
      </c>
      <c r="L41" s="16">
        <v>10</v>
      </c>
    </row>
    <row r="42" spans="1:12" x14ac:dyDescent="0.35">
      <c r="A42" s="17">
        <v>20</v>
      </c>
      <c r="B42" s="19">
        <v>18</v>
      </c>
      <c r="K42" s="17">
        <v>15</v>
      </c>
      <c r="L42" s="16">
        <v>10</v>
      </c>
    </row>
    <row r="43" spans="1:12" x14ac:dyDescent="0.35">
      <c r="A43" s="17">
        <v>18</v>
      </c>
      <c r="B43" s="19">
        <v>18</v>
      </c>
      <c r="K43" s="17">
        <v>13</v>
      </c>
      <c r="L43" s="16">
        <v>10</v>
      </c>
    </row>
    <row r="44" spans="1:12" x14ac:dyDescent="0.35">
      <c r="A44" s="17">
        <v>18</v>
      </c>
      <c r="B44" s="19">
        <v>18</v>
      </c>
      <c r="K44" s="17">
        <v>14</v>
      </c>
      <c r="L44" s="16">
        <v>10</v>
      </c>
    </row>
    <row r="45" spans="1:12" x14ac:dyDescent="0.35">
      <c r="A45" s="17">
        <v>16</v>
      </c>
      <c r="B45" s="19">
        <v>18</v>
      </c>
      <c r="K45" s="17">
        <v>8</v>
      </c>
      <c r="L45" s="16">
        <v>10</v>
      </c>
    </row>
    <row r="46" spans="1:12" x14ac:dyDescent="0.35">
      <c r="A46" s="17">
        <v>20</v>
      </c>
      <c r="B46" s="19">
        <v>18</v>
      </c>
      <c r="K46" s="17">
        <v>14</v>
      </c>
      <c r="L46" s="16">
        <v>10</v>
      </c>
    </row>
    <row r="47" spans="1:12" x14ac:dyDescent="0.35">
      <c r="A47" s="17">
        <v>25</v>
      </c>
      <c r="B47" s="19">
        <v>18</v>
      </c>
      <c r="K47" s="17">
        <v>19</v>
      </c>
      <c r="L47" s="16">
        <v>10</v>
      </c>
    </row>
    <row r="48" spans="1:12" x14ac:dyDescent="0.35">
      <c r="A48" s="17">
        <v>23</v>
      </c>
      <c r="B48" s="19">
        <v>18</v>
      </c>
      <c r="K48" s="17">
        <v>15</v>
      </c>
      <c r="L48" s="16">
        <v>10</v>
      </c>
    </row>
    <row r="49" spans="1:12" x14ac:dyDescent="0.35">
      <c r="A49" s="17">
        <v>20</v>
      </c>
      <c r="B49" s="19">
        <v>18</v>
      </c>
      <c r="K49" s="17">
        <v>15</v>
      </c>
      <c r="L49" s="16">
        <v>10</v>
      </c>
    </row>
    <row r="50" spans="1:12" x14ac:dyDescent="0.35">
      <c r="A50" s="17">
        <v>15</v>
      </c>
      <c r="B50" s="19">
        <v>18</v>
      </c>
      <c r="K50" s="17">
        <v>11</v>
      </c>
      <c r="L50" s="16">
        <v>10</v>
      </c>
    </row>
    <row r="51" spans="1:12" x14ac:dyDescent="0.35">
      <c r="A51" s="17">
        <v>17</v>
      </c>
      <c r="B51" s="19">
        <v>18</v>
      </c>
      <c r="K51" s="17">
        <v>13</v>
      </c>
      <c r="L51" s="16">
        <v>10</v>
      </c>
    </row>
    <row r="52" spans="1:12" x14ac:dyDescent="0.35">
      <c r="A52" s="17">
        <v>15</v>
      </c>
      <c r="B52" s="19">
        <v>18</v>
      </c>
      <c r="K52" s="17">
        <v>10</v>
      </c>
      <c r="L52" s="16">
        <v>10</v>
      </c>
    </row>
    <row r="53" spans="1:12" x14ac:dyDescent="0.35">
      <c r="A53" s="17">
        <v>23</v>
      </c>
      <c r="B53" s="19">
        <v>18</v>
      </c>
      <c r="K53" s="17">
        <v>18</v>
      </c>
      <c r="L53" s="16">
        <v>10</v>
      </c>
    </row>
    <row r="54" spans="1:12" x14ac:dyDescent="0.35">
      <c r="A54" s="17">
        <v>22</v>
      </c>
      <c r="B54" s="19">
        <v>18</v>
      </c>
      <c r="K54" s="17">
        <v>12</v>
      </c>
      <c r="L54" s="16">
        <v>10</v>
      </c>
    </row>
    <row r="55" spans="1:12" x14ac:dyDescent="0.35">
      <c r="A55" s="17">
        <v>26</v>
      </c>
      <c r="B55" s="19">
        <v>18</v>
      </c>
      <c r="K55" s="17">
        <v>17</v>
      </c>
      <c r="L55" s="16">
        <v>10</v>
      </c>
    </row>
    <row r="56" spans="1:12" x14ac:dyDescent="0.35">
      <c r="A56" s="17">
        <v>18</v>
      </c>
      <c r="B56" s="19">
        <v>18</v>
      </c>
      <c r="K56" s="17">
        <v>14</v>
      </c>
      <c r="L56" s="16">
        <v>10</v>
      </c>
    </row>
    <row r="57" spans="1:12" x14ac:dyDescent="0.35">
      <c r="A57" s="17">
        <v>29</v>
      </c>
      <c r="B57" s="19">
        <v>18</v>
      </c>
      <c r="K57" s="17">
        <v>21</v>
      </c>
      <c r="L57" s="16">
        <v>10</v>
      </c>
    </row>
    <row r="58" spans="1:12" x14ac:dyDescent="0.35">
      <c r="A58" s="17">
        <v>25</v>
      </c>
      <c r="B58" s="19">
        <v>18</v>
      </c>
      <c r="K58" s="17">
        <v>15</v>
      </c>
      <c r="L58" s="16">
        <v>10</v>
      </c>
    </row>
    <row r="59" spans="1:12" x14ac:dyDescent="0.35">
      <c r="A59" s="17">
        <v>21</v>
      </c>
      <c r="B59" s="19">
        <v>18</v>
      </c>
      <c r="K59" s="17">
        <v>11</v>
      </c>
      <c r="L59" s="16">
        <v>10</v>
      </c>
    </row>
    <row r="60" spans="1:12" x14ac:dyDescent="0.35">
      <c r="A60" s="17">
        <v>21</v>
      </c>
      <c r="B60" s="19">
        <v>18</v>
      </c>
      <c r="K60" s="17">
        <v>15</v>
      </c>
      <c r="L60" s="16">
        <v>10</v>
      </c>
    </row>
    <row r="61" spans="1:12" x14ac:dyDescent="0.35">
      <c r="A61" s="17">
        <v>17</v>
      </c>
      <c r="B61" s="19">
        <v>18</v>
      </c>
      <c r="K61" s="17">
        <v>10</v>
      </c>
      <c r="L61" s="16">
        <v>10</v>
      </c>
    </row>
    <row r="62" spans="1:12" x14ac:dyDescent="0.35">
      <c r="A62" s="17">
        <v>16</v>
      </c>
      <c r="B62" s="19">
        <v>18</v>
      </c>
      <c r="K62" s="17">
        <v>10</v>
      </c>
      <c r="L62" s="16">
        <v>10</v>
      </c>
    </row>
    <row r="63" spans="1:12" x14ac:dyDescent="0.35">
      <c r="A63" s="17">
        <v>20</v>
      </c>
      <c r="B63" s="19">
        <v>18</v>
      </c>
      <c r="K63" s="17">
        <v>14</v>
      </c>
      <c r="L63" s="16">
        <v>10</v>
      </c>
    </row>
    <row r="64" spans="1:12" x14ac:dyDescent="0.35">
      <c r="A64" s="17">
        <v>16</v>
      </c>
      <c r="B64" s="19">
        <v>18</v>
      </c>
      <c r="K64" s="17">
        <v>10</v>
      </c>
      <c r="L64" s="16">
        <v>10</v>
      </c>
    </row>
    <row r="65" spans="1:12" x14ac:dyDescent="0.35">
      <c r="A65" s="17">
        <v>20</v>
      </c>
      <c r="B65" s="19">
        <v>18</v>
      </c>
      <c r="K65" s="17">
        <v>13</v>
      </c>
      <c r="L65" s="16">
        <v>10</v>
      </c>
    </row>
    <row r="66" spans="1:12" x14ac:dyDescent="0.35">
      <c r="A66" s="17">
        <v>20</v>
      </c>
      <c r="B66" s="19">
        <v>18</v>
      </c>
      <c r="K66" s="17">
        <v>13</v>
      </c>
      <c r="L66" s="16">
        <v>10</v>
      </c>
    </row>
    <row r="67" spans="1:12" x14ac:dyDescent="0.35">
      <c r="A67" s="17">
        <v>17</v>
      </c>
      <c r="B67" s="19">
        <v>18</v>
      </c>
      <c r="K67" s="17">
        <v>11</v>
      </c>
      <c r="L67" s="16">
        <v>10</v>
      </c>
    </row>
    <row r="68" spans="1:12" x14ac:dyDescent="0.35">
      <c r="A68" s="17">
        <v>23</v>
      </c>
      <c r="B68" s="19">
        <v>18</v>
      </c>
      <c r="K68" s="17">
        <v>17</v>
      </c>
      <c r="L68" s="16">
        <v>10</v>
      </c>
    </row>
    <row r="69" spans="1:12" x14ac:dyDescent="0.35">
      <c r="A69" s="17">
        <v>18</v>
      </c>
      <c r="B69" s="19">
        <v>18</v>
      </c>
      <c r="K69" s="17">
        <v>14</v>
      </c>
      <c r="L69" s="16">
        <v>10</v>
      </c>
    </row>
    <row r="70" spans="1:12" x14ac:dyDescent="0.35">
      <c r="A70" s="17">
        <v>32</v>
      </c>
      <c r="B70" s="19">
        <v>18</v>
      </c>
      <c r="K70" s="17">
        <v>17</v>
      </c>
      <c r="L70" s="16">
        <v>10</v>
      </c>
    </row>
    <row r="71" spans="1:12" x14ac:dyDescent="0.35">
      <c r="A71" s="17">
        <v>20</v>
      </c>
      <c r="B71" s="19">
        <v>18</v>
      </c>
      <c r="K71" s="17">
        <v>10</v>
      </c>
      <c r="L71" s="16">
        <v>10</v>
      </c>
    </row>
    <row r="72" spans="1:12" x14ac:dyDescent="0.35">
      <c r="A72" s="17">
        <v>27</v>
      </c>
      <c r="B72" s="19">
        <v>18</v>
      </c>
      <c r="K72" s="17">
        <v>21</v>
      </c>
      <c r="L72" s="16">
        <v>10</v>
      </c>
    </row>
    <row r="73" spans="1:12" x14ac:dyDescent="0.35">
      <c r="A73" s="17">
        <v>23</v>
      </c>
      <c r="B73" s="19">
        <v>18</v>
      </c>
      <c r="K73" s="17">
        <v>15</v>
      </c>
      <c r="L73" s="16">
        <v>10</v>
      </c>
    </row>
    <row r="74" spans="1:12" x14ac:dyDescent="0.35">
      <c r="A74" s="17">
        <v>17</v>
      </c>
      <c r="B74" s="19">
        <v>18</v>
      </c>
      <c r="K74" s="17">
        <v>10</v>
      </c>
      <c r="L74" s="16">
        <v>10</v>
      </c>
    </row>
    <row r="75" spans="1:12" x14ac:dyDescent="0.35">
      <c r="A75" s="17">
        <v>21</v>
      </c>
      <c r="B75" s="19">
        <v>18</v>
      </c>
      <c r="K75" s="17">
        <v>16</v>
      </c>
      <c r="L75" s="16">
        <v>10</v>
      </c>
    </row>
    <row r="76" spans="1:12" x14ac:dyDescent="0.35">
      <c r="A76" s="17">
        <v>18</v>
      </c>
      <c r="B76" s="19">
        <v>18</v>
      </c>
      <c r="K76" s="17">
        <v>11</v>
      </c>
      <c r="L76" s="16">
        <v>10</v>
      </c>
    </row>
    <row r="77" spans="1:12" x14ac:dyDescent="0.35">
      <c r="A77" s="17">
        <v>15</v>
      </c>
      <c r="B77" s="19">
        <v>18</v>
      </c>
      <c r="K77" s="17">
        <v>9</v>
      </c>
      <c r="L77" s="16">
        <v>10</v>
      </c>
    </row>
    <row r="78" spans="1:12" x14ac:dyDescent="0.35">
      <c r="A78" s="17">
        <v>23</v>
      </c>
      <c r="B78" s="19">
        <v>18</v>
      </c>
      <c r="K78" s="17">
        <v>16</v>
      </c>
      <c r="L78" s="16">
        <v>10</v>
      </c>
    </row>
    <row r="79" spans="1:12" x14ac:dyDescent="0.35">
      <c r="A79" s="17">
        <v>26</v>
      </c>
      <c r="B79" s="19">
        <v>18</v>
      </c>
      <c r="K79" s="17">
        <v>18</v>
      </c>
      <c r="L79" s="16">
        <v>10</v>
      </c>
    </row>
    <row r="80" spans="1:12" x14ac:dyDescent="0.35">
      <c r="A80" s="17">
        <v>20</v>
      </c>
      <c r="B80" s="19">
        <v>18</v>
      </c>
      <c r="K80" s="17">
        <v>15</v>
      </c>
      <c r="L80" s="16">
        <v>10</v>
      </c>
    </row>
    <row r="81" spans="1:12" x14ac:dyDescent="0.35">
      <c r="A81" s="17">
        <v>17</v>
      </c>
      <c r="B81" s="19">
        <v>18</v>
      </c>
      <c r="K81" s="17">
        <v>10</v>
      </c>
      <c r="L81" s="16">
        <v>10</v>
      </c>
    </row>
    <row r="82" spans="1:12" x14ac:dyDescent="0.35">
      <c r="A82" s="17">
        <v>19</v>
      </c>
      <c r="B82" s="19">
        <v>18</v>
      </c>
      <c r="K82" s="17">
        <v>13</v>
      </c>
      <c r="L82" s="16">
        <v>10</v>
      </c>
    </row>
    <row r="83" spans="1:12" x14ac:dyDescent="0.35">
      <c r="A83" s="17">
        <v>28</v>
      </c>
      <c r="B83" s="19">
        <v>18</v>
      </c>
      <c r="K83" s="17">
        <v>19</v>
      </c>
      <c r="L83" s="16">
        <v>10</v>
      </c>
    </row>
    <row r="84" spans="1:12" x14ac:dyDescent="0.35">
      <c r="A84" s="17">
        <v>26</v>
      </c>
      <c r="B84" s="19">
        <v>18</v>
      </c>
      <c r="K84" s="17">
        <v>14</v>
      </c>
      <c r="L84" s="16">
        <v>10</v>
      </c>
    </row>
    <row r="85" spans="1:12" x14ac:dyDescent="0.35">
      <c r="A85" s="17">
        <v>21</v>
      </c>
      <c r="B85" s="19">
        <v>18</v>
      </c>
      <c r="K85" s="17">
        <v>12</v>
      </c>
      <c r="L85" s="16">
        <v>10</v>
      </c>
    </row>
    <row r="86" spans="1:12" x14ac:dyDescent="0.35">
      <c r="A86" s="17">
        <v>19</v>
      </c>
      <c r="B86" s="19">
        <v>18</v>
      </c>
      <c r="K86" s="17">
        <v>13</v>
      </c>
      <c r="L86" s="16">
        <v>10</v>
      </c>
    </row>
    <row r="87" spans="1:12" x14ac:dyDescent="0.35">
      <c r="A87" s="17">
        <v>23</v>
      </c>
      <c r="B87" s="19">
        <v>18</v>
      </c>
      <c r="K87" s="17">
        <v>17</v>
      </c>
      <c r="L87" s="16">
        <v>10</v>
      </c>
    </row>
    <row r="88" spans="1:12" x14ac:dyDescent="0.35">
      <c r="A88" s="17">
        <v>29</v>
      </c>
      <c r="B88" s="19">
        <v>18</v>
      </c>
      <c r="K88" s="17">
        <v>22</v>
      </c>
      <c r="L88" s="16">
        <v>10</v>
      </c>
    </row>
    <row r="89" spans="1:12" x14ac:dyDescent="0.35">
      <c r="A89" s="17">
        <v>22</v>
      </c>
      <c r="B89" s="19">
        <v>18</v>
      </c>
      <c r="K89" s="17">
        <v>17</v>
      </c>
      <c r="L89" s="16">
        <v>10</v>
      </c>
    </row>
    <row r="90" spans="1:12" x14ac:dyDescent="0.35">
      <c r="A90" s="17">
        <v>22</v>
      </c>
      <c r="B90" s="19">
        <v>18</v>
      </c>
      <c r="K90" s="17">
        <v>11</v>
      </c>
      <c r="L90" s="16">
        <v>10</v>
      </c>
    </row>
    <row r="91" spans="1:12" x14ac:dyDescent="0.35">
      <c r="A91" s="17">
        <v>25</v>
      </c>
      <c r="B91" s="19">
        <v>18</v>
      </c>
      <c r="K91" s="17">
        <v>19</v>
      </c>
      <c r="L91" s="16">
        <v>10</v>
      </c>
    </row>
    <row r="92" spans="1:12" x14ac:dyDescent="0.35">
      <c r="A92" s="17">
        <v>20</v>
      </c>
      <c r="B92" s="19">
        <v>18</v>
      </c>
      <c r="K92" s="17">
        <v>13</v>
      </c>
      <c r="L92" s="16">
        <v>10</v>
      </c>
    </row>
    <row r="93" spans="1:12" x14ac:dyDescent="0.35">
      <c r="A93" s="17">
        <v>13</v>
      </c>
      <c r="B93" s="19">
        <v>18</v>
      </c>
      <c r="K93" s="17">
        <v>8</v>
      </c>
      <c r="L93" s="16">
        <v>10</v>
      </c>
    </row>
    <row r="94" spans="1:12" x14ac:dyDescent="0.35">
      <c r="A94" s="17">
        <v>22</v>
      </c>
      <c r="B94" s="19">
        <v>18</v>
      </c>
      <c r="K94" s="17">
        <v>15</v>
      </c>
      <c r="L94" s="16">
        <v>10</v>
      </c>
    </row>
    <row r="95" spans="1:12" x14ac:dyDescent="0.35">
      <c r="A95" s="17">
        <v>22</v>
      </c>
      <c r="B95" s="19">
        <v>18</v>
      </c>
      <c r="K95" s="17">
        <v>16</v>
      </c>
      <c r="L95" s="16">
        <v>10</v>
      </c>
    </row>
    <row r="96" spans="1:12" x14ac:dyDescent="0.35">
      <c r="A96" s="17">
        <v>12</v>
      </c>
      <c r="B96" s="19">
        <v>18</v>
      </c>
      <c r="K96" s="17">
        <v>6</v>
      </c>
      <c r="L96" s="16">
        <v>10</v>
      </c>
    </row>
    <row r="97" spans="1:12" x14ac:dyDescent="0.35">
      <c r="A97" s="17">
        <v>16</v>
      </c>
      <c r="B97" s="19">
        <v>18</v>
      </c>
      <c r="K97" s="17">
        <v>9</v>
      </c>
      <c r="L97" s="16">
        <v>10</v>
      </c>
    </row>
    <row r="98" spans="1:12" x14ac:dyDescent="0.35">
      <c r="A98" s="17">
        <v>24</v>
      </c>
      <c r="B98" s="19">
        <v>18</v>
      </c>
      <c r="K98" s="17">
        <v>12</v>
      </c>
      <c r="L98" s="16">
        <v>10</v>
      </c>
    </row>
    <row r="99" spans="1:12" x14ac:dyDescent="0.35">
      <c r="A99" s="17">
        <v>23</v>
      </c>
      <c r="B99" s="19">
        <v>18</v>
      </c>
      <c r="K99" s="17">
        <v>18</v>
      </c>
      <c r="L99" s="16">
        <v>10</v>
      </c>
    </row>
    <row r="100" spans="1:12" x14ac:dyDescent="0.35">
      <c r="A100" s="17">
        <v>24</v>
      </c>
      <c r="B100" s="19">
        <v>18</v>
      </c>
      <c r="K100" s="17">
        <v>13</v>
      </c>
      <c r="L100" s="16">
        <v>10</v>
      </c>
    </row>
    <row r="101" spans="1:12" x14ac:dyDescent="0.35">
      <c r="A101" s="17">
        <v>17</v>
      </c>
      <c r="B101" s="19">
        <v>18</v>
      </c>
      <c r="K101" s="17">
        <v>10</v>
      </c>
      <c r="L101" s="16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 C o l u m n s \ Z o n e < / K e y > < / D i a g r a m O b j e c t K e y > < D i a g r a m O b j e c t K e y > < K e y > C o l u m n s \ T y p e < / K e y > < / D i a g r a m O b j e c t K e y > < D i a g r a m O b j e c t K e y > < K e y > C o l u m n s \ T o t a l < / K e y > < / D i a g r a m O b j e c t K e y > < D i a g r a m O b j e c t K e y > < K e y > C o l u m n s \ C o u n t 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8 3 B 7 D F 4 - A F 5 4 - 4 2 7 E - 9 2 3 9 - E B 8 C E 4 0 4 D 9 2 6 } "   T o u r I d = " e 9 9 4 b 8 d 8 - 5 8 a 7 - 4 4 2 9 - 8 3 b 6 - 9 8 2 4 e 1 9 6 b c a a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H S u S U R B V H h e 1 b 0 H m K R X d S b 8 V q 6 u r s 5 p e n r y j E Y T F E a j n L O Q h C S Q y d g G n N Z 4 n 9 + s 9 7 d Z 4 7 A 2 t r G 9 C 9 h e h 7 U x Y f U D M g Y h g d K g i H I a 5 c m a 3 D n H y r n + 8 5 5 b X 1 f o q u 7 q M O B 9 Z 7 6 u q i / c 7 4 Z z 7 g n 3 3 H t t o w P 9 2 d h k E v V d t b A Q C A T w y C M / w a 2 3 3 o K W l u b c 2 f m R y Q B 2 e + 5 H D o H u K O o 3 1 G A q a k c q b U O b P 6 3 n J 4 8 G 0 X x 2 n X 5 f C O F I D J / 9 r f + M f 7 v 3 O 3 h 0 z 2 O I R C J 4 / P H H 8 Q / / 8 P f w e d 3 4 x 3 / 6 V 3 z 0 Y x / B 3 / 3 d / 8 J n f / O z + M p X v 4 z / 9 X d / i 0 w W + I M / + E P 0 9 f X h b 7 7 6 F X z 9 X 7 + O v / r r L + F f / / U b O P / 8 X f j a v 3 4 N 9 3 z r G 3 j n 3 Q O S 7 h 7 8 8 R / + t 9 w b 5 y K T T S G Q G s r 9 K o b L X o N a R 6 t + n 5 q a x n P P P Y d t 2 7 Z h 7 f o u + H 1 z y / i 9 f / 8 + N m 7 c i I 9 / 4 p f Q 3 3 s a u 3 Z f j C s u v w z 7 9 h / A r / / a r + F X f u V T W L d + E 7 7 2 L 1 / D 7 / z O f 8 G x Y + 8 h n U r i l v f d j o c f e h D x o T T u / o 0 P 4 q E H f w S 3 x 4 1 b b r k N L z z 3 N L J Z K T D s e P D h R 3 H P P f f g M 5 / 5 j N R V X M r 7 z 7 j g / P N Q V 9 + A v / r L P 8 f 6 j V v w u c 9 9 D v / 8 v / 8 Z L 7 3 0 v O T 3 B T z x 5 J P 4 o z / 6 Q 1 x / / Q 0 Y 6 O v B u e d f g A P 7 3 s G n P / O r O H T 4 M N 7 Y + 4 q 0 r 2 k 7 I h g M 4 q m n n s G 6 d W u w f c d 2 + G p q Y L P Z c l c X x k T I j k Z f R u k l n b H J s 1 k 4 K j w + M x B C T a M H 7 l p X 7 k w x Y u k p x D M R + c Y 0 X P A 7 O 8 y F n x N s E y P D 2 d B A D A 0 b f H o i H k / g 8 S e e x P X X X Y P 6 + n o 9 V 4 i k 1 K v L k f s h m B Z m c d q z 8 L q y i C b t q P M I Z + U w f T K C 1 C o / v M 4 s / B 4 2 u F R g I o 3 p n h B a z m r Q 3 2 c S o y E H 2 u s k P 0 p s c 5 H I h O C 2 + 3 O / K q M S Q 9 n g Q I N r d e 6 X w f T 0 N B 5 + e A 8 + 9 K G 7 U V t r 6 r Q I N g e C g S A a G u q F S F O w O x x C + D F 4 3 B 4 h L F N 3 d r s T 0 z M B N D U 2 I J 1 O 6 j m b P J f N Z h A e j s P f y X R 5 r 5 S L 5 y U d A x u S U r 8 O l x M O a Z O o P J p I Z e G x p V F T 4 5 L 3 8 R k 7 n 5 L r d n 2 / z W 7 S Z R 3 x H S Z d u U f O K Y 8 U p Z 8 H 0 x o c H M K 7 + / a j c 9 U q n H f e O X C 5 y h N 9 I h O W e q 4 V 5 h F m C t t N m w h C c d s s X R T i 7 X 6 3 1 L k N F 6 2 N Y / L k t H T 2 d X B 6 C 4 j u P z D s d o c d b m + N / m A v d / D A Q V x + 2 S V z m I m V M S 4 9 C 5 l p X C q F I D O R V l k p T j n l c 5 m K m o r Y E Y z L N X s a r b W Z o k p z u B 3 w 1 J Q h t D J w O F 1 4 7 o W X 9 U g K Y U x N B / H M c y / h p V d e z 1 1 7 R a + l 0 l n 0 D w x j f G J a G + L V 1 9 5 E K p X B g T d f w E s v v y b 3 u t H b N 4 j e / k F N N 5 l K S z n f U 2 Y K h C L 4 x r e + j X 3 v H t R r 5 W C 3 O d H o W i v M 0 w W n z S N n b E J y r j n M R E S i U W z a v E E q t k R c W 8 i m U V f n U 2 I m M u k 0 v B 7 X L D M R v F Y v 9 1 j M R G T l u a w Q c U b q I S s M T o J n e x U T e x Y u t 1 3 y a 6 6 x I x s N O u G U R j P M R A i j y G G 9 P 0 v J w 0 b k d 7 6 D a c o n 0 5 q b f h 4 s 3 5 o 1 X b j 9 t v d h Z H Q E s V g s d 6 U Y i X Q Y g y L R u q c m k L U l Z p m J K M d M x K T Q j 9 t h 7 n P V e O D 0 / N / B T I T d J u 0 e E R W v t 7 s P D z + y R 3 v V t r a 2 3 O U 8 h O / Q 6 j e F 9 D j Z u 9 j R 4 M 2 g S U S 3 B d 5 D 8 J w 7 G Y P b 5 z Y n S l D X K s x a v i 6 L E I 3 G 8 Y M f / B D d P X 3 4 / g 9 + g L 8 V t S 4 U C m L 3 B b u E i T L 4 6 l f / R i X q n / z p F / G n X / w z 6 d V n h L E G 8 e 3 v f A f H T 5 7 E a 6 + + I q r J U 3 j 6 6 Z + q W j M x M a n p H j 1 6 X J j y Z b z z z g F 8 / O O f x E c / f L c w w X q 9 N h / I R n 5 n u z D X G t S 5 y q s W q z o 6 s G X j Z j z 2 2 O O I V i C y p S I r 6 h E F C A m 9 W q x v T u M d 6 f H P F J i X a D g K h 0 j a c h g J J 9 D g S 4 p 6 2 i u / 8 r R S C b G k T T v n c z q T S M V S S F L M V q 9 N / t y h L H B s 4 K j 0 7 B n c c v N N 2 L Z 9 m / S W J S U o a T + q d X 4 5 5 l O b V e c V 3 b g c A i P T V V X S 8 y + 8 g D f e 2 I v / 8 6 1 v 4 t O f + k W 8 / v o b e P n l V 7 D 3 9 d f R 3 z + A U 6 d O 4 r 7 7 7 s O f f f F P 8 Y L c W 1 d X h 8 O H j + C G G 6 7 H 8 N C w M F 8 Y r 7 3 2 u n Y Q h w 4 d x t a z z t K y D Q 2 P 4 I I L L s D 9 P / o R f v V X f g W N o l q V U 2 / n g 2 j + u W / F U M l k t 2 F s b A z H j x 3 H 0 N B Q g X R Y H k Q T R N 1 a D + L j W U y e C C I d z 9 s 1 l e B y Z F H n z U o H l D u x w m B 5 1 4 o t F R X J X A 4 T 4 V q t K Y f N q 1 J 9 I b z S 7 c H W t i S r E G m h S V 9 9 3 r b / v w G 2 6 c n R b F 9 v H 5 5 + 7 H l c d + H 1 6 N r W J r 0 O G 8 + O l D S Y P e 1 B L B K R X s O p 5 / 1 r q u v t M n J z Z C g B / 2 q q S H k k w k l M 9 w b R v r 2 y s y M t h h r f / / 9 8 7 r / i s 5 / 9 L D 7 1 q U / j m S e f x n U 3 3 a D 6 + m V X X I 7 V n a v Q 3 r 4 K H 7 z r d n 3 m 3 n / 7 d / z j P / 0 z Y t G Y M O E r + O 6 9 3 1 f j 3 C F i 8 / H H f o K 7 7 / 6 Q q H o p b N 1 6 F n b u 2 C n G / M 1 o a W 7 C 5 V d e j Q 0 b N u A b X / 8 X r F + 3 V t N a C c T j M S G y G J 5 5 9 j l h Y j u u v e Y q Z V q n U 7 h i B Z A W D k l M Z 1 H T u n B 6 o v 2 K 6 u f A 6 o Y z w 1 V T U 1 M 4 K B 3 W V V d e M a c z 7 g 9 O w e 8 N 6 f c 6 5 y p 1 H F R C 3 7 R D 1 c C m G t M B p W J p x M b S q O 0 S l Z g c 9 n 8 B b F P j I 9 l A b w y v H 3 k V O 7 f s R H N b o 1 6 g K H d 6 n a L D 5 h t s p i c k h C 4 2 U K P o 5 T U O 7 Z 3 i I t I d c q 6 c n j v d H U b j h u I e J t S f Q O 3 q 4 g o i A / G 8 0 + t C M h a H y y 8 G c 5 x M L f e I m s M e 3 l X n g L v O i W R I 1 I A A T C W X N B 5 / W + o Q b T 5 + o / q w E A q f W 2 m k x U Z i 7 3 3 q 1 G k t x 7 n n n l N R P V o s J o 7 O o O m s e m m H h Y m N X s 9 j Y y 5 s a 8 / b Z S u F R D K J n / 7 0 G V x y 8 U V o a W n J n T W Y j I 9 J / m L y / j S a 3 R t y Z 8 v j 6 K g T m 1 t T R W 2 W C o g t 7 h C a q O D l + 4 8 G e 7 A v A V c 7 M D Q + j M a u O n g b P X r U N H m L m I l o W O 8 X i e N V w 3 j m d B j h w S Q i 4 9 I T S y 9 S D o 4 y v X E q m Z j b 2 0 h j 2 6 R n q u 0 U 4 3 9 j L W r b a l C 3 p g a 1 q 7 z C f B 7 9 7 m 1 w K w N 7 6 t 3 w t N g x 1 R P M P Z x H I V M Y 7 2 P u x w I 4 U 8 x E k H n 8 f j 9 2 7 N y O E y d O Y f D w K G K T K a n D 5 a u B v s 4 a J E L V M Q i r 3 O c 6 M + V 0 u 1 y 4 6 q o r x V Z 9 Z o 6 K 6 0 h T s 8 k I Q 0 k P u Q D O b i 9 m J i I e D w n N L L + u f l a w 1 6 1 z Y 3 x 8 D B f s O g + + K r x v 7 M 1 J 3 E 2 b 6 1 T S N K 2 v h 1 s 6 p Z n u K A L 9 Y S R i i d y d 0 j s n 5 j K a y 1 O s A h L h k S R 8 z d U b z m R 0 p 8 M p T M 3 x h 7 m g Y d t S e + Y a I R y O 4 O 3 X 9 u O B f 3 s U P U e H M D 0 Y Q D Q U Q 0 y k q 1 6 f j m B m I K z f i f B w A s H h E M Z H J 9 C 4 R j q t J i c C P T F V q Z e D T D K L 2 L T U e 2 9 U J P v C a X H I 4 0 y h T j q N 2 2 5 7 n 0 i q 5 / D g g w / j / h / + C K + + + h o C g R R m o n 6 c H j k n d 6 d B K h v D d L K P v s T c m f K o b f U h I W n M h 2 A o i i 9 / 5 e 9 E n f 7 5 S z H b 2 P B A 9 m U p u N f j x U U X 7 Z Z M L U M d k b q Z 7 g u i t q F B m c l V 4 0 b K F o K n N s 9 E w Y E Y 3 A 0 2 e P x y T u 6 n q u c T y U S b i Z K C 4 z g U G G 6 3 W z 2 O p W p d I R I T N r i a 6 R w p v o d u 1 + Y C 7 + N S w F 4 2 m U r A 4 / J K L e V O C p L R N F 5 / 6 V 0 0 b w V q f B 6 8 8 d J B D E + I 1 E z O I O W I 4 q K d l 2 N V a w f q a v x w y b P T w x P I t q Q x M D g o k t m u Y 0 t b t m x W a T t 1 a k Y S s a G p c 3 E O E Q v J S A q R 0 S Q a N t Q I 0 y b h r p f 6 8 I l W Q B o t U 2 0 j Y k d 1 1 J 0 5 r m L 7 z c z M o N Z f C 4 f d g c n J S b z + + l u 4 / u Z b E U n Y 1 C t s k d d 0 o k f y S B e / E / X O T n O y A q h F 1 a 2 t 3 O F y C C U e E 7 o S m i k c g P 5 5 Q J 0 S 0 9 M z 6 j 1 7 / / t v y 5 1 e G S i D i B 3 l b X a i p k E I M w f a Y t R B / M 1 1 y D g S Y i a l M T Y + i W d e e h v N f h d a W l v Q 3 9 + P 8 8 8 / D + v X d s H j K V + Z H C A m 8 9 W J 6 m P Z c L Q V e F S r 7 l n I i N G V T m R g d 9 g Q D k S x 7 6 2 D O H D y A N Z 0 d O G C b R f A n n V o b z o d m 8 G h U w d w 2 f X b 0 N D I w d k M Q i G x / x x Z a V g 7 w q E I X n v x M D w O D + K J i K R r w 6 7 L N 6 s n c W p y G i 8 + / Q 4 + e N c H s H q 1 G c M K i v 1 a t y 5 f N / O B Z U 1 E 4 o i N 0 2 k j 5 f U k U d e a H 5 i e 6 Q 0 L o 7 o 0 s s K W t Y m q 7 I X d Z S q C n c 5 0 1 B D 1 m U Q i k V S i 9 n q 9 y l A n T 5 7 G O e f v h t d d 7 B e d S n R L n k y b c Y y v E l J S l t h w V p 1 h D o e U L Z 2 U M n J c b X 7 G s T r Z M 6 n O l 4 P t g Q f u z 4 6 P j Y r I r h W R f e u 8 E m G p C P T G 4 W t z w F l g k 0 2 f i q J x U 4 0 Q Y w g P / H g P b r 7 x W j Q 3 N c J b Y 4 i L H r L T p 7 v x 5 r t H c N O N 1 2 B V W 5 P 2 6 q X I C v d Q p b K 8 i S f G n d g i h m 0 5 Z O T e U D C k N q D H 5 h L 2 s C E x n Y b D J 4 w Q D i E Q D u P Y e y c w F B j A x d f s R H t H P W L R O J 5 8 Z K 8 w e T 1 c Q i R n n d 0 h j N Q A X 2 1 N 2 f w Q q V R K j r T 0 m C 7 1 O t b 4 8 q E 5 0 1 P S e T 2 9 H 9 v O P h v n n n s u 0 q E s 4 t M Z u B r E x m n 2 F h C C + c P P e C C B + J S k 5 5 M 8 O 1 J q Y y 4 E M V s Q H B S 1 M + N A Y 3 I A Y 3 / 9 h 2 i 7 5 3 4 d S F 5 p s A 1 r a 2 t F v Q u K h A p I Z 7 F K 2 6 6 t r R U H D x 7 C Z Z d f Q Q o v 6 u S o 7 l n w 2 u v h d c y N n K H t N X x 8 F I 2 t j f C 1 1 O C L f / 6 X + K 3 P f h b 7 9 u 3 D r e + 7 B c m k d B z S B h z / T D B C R D p D h 5 g C s X h c v a n d k o f N m z c i L Z 1 e F X 6 b R Y H t Q q a m j f z s c y / C L 9 r U x R d f C M f w 8 N A X f / m X f g k T k x O z 4 z Q r D Y f X h h S j K x x S M K n V q Z M B e J o c Y u v E s O e x Z 3 D H b T e i r b 0 V T l e e 4 V z y v V U k 1 c b 1 X X h 9 7 + s 4 N R T F 2 l V 0 O x f r y c x v d D K h 6 g 8 j C d z C t B 4 n Q 3 T E R m E l e x 0 6 X h M a i e L o / u P Y f + Q A 3 t x / E I N i e 6 x Z 3 Y R Q N o C H n 3 4 C k 7 F x U b + C 2 H J + J 8 7 b v d k w k B j b N T 4 v t p 2 z A V v O X o c N m 1 a h v k F s R p G Y 8 9 U T G Y 0 N y n t c w l S F 9 z b 7 O 7 F z 2 7 n a e 9 P m a u t q h X S 8 y E Y d 6 s H k y C D D i + K B p G E k + X Q J I 9 l E V Q u n A r B J T + 8 R O 3 S h d u J l d e A 0 O O F o b Y f 3 0 m s x E 0 o j G c h o P V U T y s M 6 j Y 7 K I f X r l E 6 H U T W E q s N C z O y g 3 n z r b d T X + b W 8 P K i m 0 7 P 5 9 t v 7 s H b t G i H + / W h u X Y v G u m L b O Z o O Y G i 6 C S d G u 1 B f e w x + e s Z K w D L O u E 7 B O d 2 s n u U T J 0 8 p w z j d H m z c s A F f + / o 3 s H / / f g w O j a B j V Q e + 8 c 1 v y X v f x Y w w t k 8 6 s Z O n T u G e b 3 8 X g Z m g M N Y W Z b i V A M c Y X 3 7 l N X S t 7 l Q a 2 b h h P b q 6 j M Z h E 7 0 z e / r k M T z x x J M 6 I M o Y s 4 U a a y l I J 0 U 1 E q Z g t A F l v 0 N s H 0 q m u + 6 4 V d S h + W 2 I R C I h F X c A 6 9 a t 0 2 B d N h j H d s h 0 F p K R p B r 5 i Z k s p N 9 C T Y c Q n R B s O i L E i j T G p y Z V 8 u y 6 c A e i m Q n M T A f w 5 h t 9 a B V 1 9 J x d Z 5 W o l S x / e V V B + k O I c p j 7 V T 0 8 d r 8 c 9 d J T G k I O i z S 8 7 7 4 H s P O c H e h s 7 h T p 3 I p 0 U M S K K 4 2 4 M 4 q R 0 V E d M H V J B 0 L 1 q a e n F 4 O D w y L 5 E k j E k 7 j 8 i k v V e z g f 2 H u y r h g / 1 + Y X a Z y I q 7 o U m Z L O R t 7 l a r S j t s l I O + N A E r X M K S 0 k 3 X l 4 P I q U a O b 1 6 8 3 1 s H R I q Y j Y q / 4 M 9 r 3 3 L r q 7 e 5 V 5 2 M G x t q j u s k 2 U d E T d j C e F C d X L a 0 P v U B C 3 3 n Y H O m c 9 6 l m M x Y d x q H 8 L N r R N o a s p h H p X V + 7 a X E y e C q B 5 U 7 1 K g l t u v l n H F 2 + 8 6 W Y 8 / M i j u P D C C 1 S z m R C T 4 Z F H H 8 W d d 9 2 p 9 t T W r V v x 0 M M P a z 1 f d 9 1 1 u F j u S 0 q e l g M G Z k + J e U R G q g T b N 7 / 5 j e y H 7 v 6 A 9 p i P P / 4 k b r n l J h X V Z w q Z v a 8 g / N S j e P q c S 8 W 2 2 I T W l n Y 2 o 4 b 0 z A c O H j 6 8 5 6 d C z k I Y d B Y I A 1 x 5 + S X C j H X a c D 6 f D y M z G b Q w 7 E m u v T e a H 3 N h Z M S + A + / h 8 k s v U N U 2 k D Y x f e x p 2 X m s R A f i g E u Y T Z j S l l E P F u M E X T Y h O H t l Y z o a i 4 r N F c a e P U / g m m u u k L I 0 4 t j x 4 4 i E R R p L 7 z 4 e 7 M O p Y / 0 4 + 6 w d m A q N 4 J r L b l C i f e C B B 7 W d m p u b c i n N B c v 0 + B M / x f t v v w 0 z s S z e 2 f s i d u 7 c r o P Z Q X k n V Z T o V B S R M R K Z q G M e k a i U l P K T 0 R i 0 x x q 6 6 u R c v m O J R K J 4 / J G n s H 3 9 D m y 9 e O N s 3 d F 7 m E w L c 1 a I z X t 6 3 z Q O v P 4 c G s T m M / 4 p u 6 h h K e m Y x H 6 W N r j k 2 i 0 4 q / M y 7 Q D K I T Q c F X P B j p p G r 6 h a D O L N t x c 7 C N b J j 3 7 8 I I a H h / H Z 3 / w N v U 5 1 k e W i W s Z g Y 8 Y n s m N m B y W n l 4 S H H n 4 U d 9 3 5 / q L 3 l 0 K d E r n v G B 0 d U 2 f A B R f s m n 0 o m Q n D Z V + 5 8 I + s 2 B Q D P X 1 o X C N c 7 o 2 I 7 t w I p 6 0 y 0 R W C F U J 1 i k d c p M + x k z 2 Y n p 5 S e 2 t K J E 6 d 3 4 d I n G F R o l p 1 b s K 5 W 1 d L X 5 j F w 4 + 9 j J u v 3 T 0 b o x h M j c B h c y K d N b Z W m l S 0 T C w U B V A J J B D 2 o p z 6 c f S 9 Y y K x t q O 9 v R 3 R 7 K Q y Z l S I O B Q M Y 2 P n u T p U w P t H J w f x 3 P P P 4 6 Z r 3 4 c m 6 Z 1 J V K V g + 3 3 v 3 + / T W E e O B 2 7 a u A F X X n W 1 S L p u H D l 8 G J d e e i m a p D M q R S a d F d s r q q q i V 1 R G C w z j 4 u D t 7 t 2 7 0 O R p A S N h 6 j t q J T + k E R v c j v L M R D x 9 T B h B G G d b R x J d J d E a b N P e 3 j 6 8 9 9 5 R X H 3 1 l a I h N W j 7 F o I 2 K c c 7 6 1 d V l s i U l G T O c s 4 K D q z T 8 f a W q K e c a n L x J R d p m F o l U J V l O u y o T 5 w 4 i Z G R M Z x 3 3 s 5 5 n 7 F Q x F C c V v C w i M 2 7 P / g B 7 f E X A 6 p V n M 5 A Z L L S X z u p b s w l V B L P v z / w O D 7 9 i b t U / y w E I 8 W N 8 V i 5 c c r B q g D 2 c P T W M f J 5 U i T a 8 y + + i k x N F 8 7 d s Q U X n F 1 Z A s Y z I X V u x L L T u T P l 4 b T V o E Y 6 A D J j o V H N 8 3 7 n 8 q U 6 C Y L E l M r E E U q P 5 s 6 K u m i r Q 4 3 T R L C w g w u n J x E M h v D c Y 6 / h v H M u V G 9 o K R K J l B r j H D O j Z P H 4 m 9 F 3 8 r A Y z h f h 1 d f 2 6 q c V z L w Q + K 4 9 P 3 k M 6 7 e 2 Y m 3 7 V q z p 6 t J Y Q m + j C 7 7 W h T 2 U z 5 / 0 i A T j f L g M z l 9 d v v M i X R w X 4 h 0 c G M K V V 1 6 m Y V p W p 0 6 H w / e + 9 w P 8 2 q 9 9 S m h q / j E p C + x 4 6 M I / d b o b h w 8 d w S X C R J 2 d q / T 8 T x 5 7 E t d d e 5 V 2 X H w H 6 5 2 q M e N Z G d J 1 5 M h R b N 9 + t j p a F o s i h h o Z G V W x e d 5 5 5 8 4 W p h o w r C S Q G h S G s s E r D f + 1 f / o 2 d u 4 4 R 9 S Y q + S q n P N 6 t I f i x I G R 4 S H p K d 7 B Z Z d e j L a O D i k 5 j W Q R y 9 L 7 x s U 2 c L n s e u 9 K w F L p O P 6 y q n 7 h N K 1 B R p a D E D Y V o q R F 5 h D i y 9 t r R C Q 9 I Y q L C x 6 H q E W 5 + y 2 E 4 n I 9 O Y K 0 M F 5 n b X E o T j W g x K Q U t U B 1 m N N G C u d l e e x 1 S E a B x / Y 8 j T V r V o u K u A 7 N L U 2 i y u W J w L I 1 a R N R i o w F s + j w m 4 6 n F J Q 4 S Z E W 7 I z I 1 F Z v H A w F s e f R x 3 D B 5 V v g r / P j x z 9 4 C p / 8 2 C d E 3 W z G T E 8 E D e s X 7 n g p o Q h G Q q x t r M w Q J H Z O b n 3 3 3 f 1 s B F x 0 4 W 4 l a p f L g 2 e e f R Y X n 3 0 Z Y n G q o v 5 5 6 Z O M 9 O q r e 6 W c d u 1 s K P U 4 R m U 9 k 0 w l c e L 4 C W G c Y + q W p 4 O F U p 7 j Z 2 I F 4 n 2 3 3 S I C o b i 9 q 0 U R Q + l M X a m 8 O 9 5 / m z o n F g v 2 9 E J / + O I X / 4 d K i r / 5 m 7 / B W 2 + / J a r C T z X G 6 2 M f / R j + 5 W v / K r 1 A A v / l d 3 4 H X / n K V 9 T g / o M v / A H u + + F 9 w t A j + K 3 f / H W t 2 J V G T N r R U d A I f M V o y K 4 D j e T f 5 Q a O M j 0 R c j g + B n Q 0 9 U v j C Y G m n a h z k e B s i C U a 9 T 3 1 N Z k i 9 z G f o W T m J E 0 L l v Q j w + o 0 E U m c j B F P S / 0 K U 1 n S i q D K R C a Y E B u Y L v H 2 9 g 5 h f j v 6 + v v U 0 9 Y i T L Z 7 9 w V 6 7 5 t v v S X M 7 s I H b r t a H T p 0 c w + I R B g e G c b Q 4 K C O b a 3 b 1 I m R / k k d 6 K d H s 7 e 3 V 2 c h N D b V I 5 6 K 4 O i R k z i w 7 z C u v / 4 6 N N Q 2 I D m e h X + V V 7 2 G n O t W D h Z D s f Z v 2 B o r 6 X 7 m w p I u r 7 z y m k i K b T r v i t o M O w h 6 b i N D M b i 8 b t S u 9 s 5 J K 5 l M 6 d S Z K 6 6 4 X N X h S n Y Z E a e T R j s c u 9 b j U 0 / 9 F F d d d Y V 2 F k s B G d b x h d / / / B d z v 9 U d 2 9 r S r N y 9 f t 2 6 I j d 2 I V h g i m h O h R 4 a G t a e g P b X K y + 9 I a K 6 y e j t c o 5 u S 0 Y F 1 N T 4 c O D A A W z f s Q P 9 f X 0 Y n 5 g Q h m 1 E r a 9 G x y u Y E U 6 n O C y 6 / c U X 7 c 6 9 Z W V B I q a K U 3 j U e 8 1 M Y k 5 v 0 G B a o W k 2 0 G D A o e c W a v j j Y 0 4 0 1 2 Y Q j N l F c k w g m A y h y T 8 p 5 T H X 0 x l R Q b N x 6 e V t 8 A h B N P p s S I j q Q + 9 t N C l / 2 A D m A w e H 3 a h x Z R C I C S M 5 A n q O E j K e C c g R R E w + a V O J a a 3 e Q q u 3 J c G w 3 d J i Z z z 4 4 C O Y n J x C X 1 + / S K w u H R d Z 3 d U p d l O f q v P n n H O O E E 8 Y p 3 p D s E u + f v r M s x q s u 2 H D W p x 7 z r m i V e z A 2 q 5 1 O P u s r V i 3 f q 0 6 p 9 Z u b k Z t n V c k s R 8 u h x c d w r B 0 m L D t p 2 a m s P b s L i m o E G c 4 i f g k A 6 q Z f 6 n c A p y a y N P R 5 p b y E o o q Y U q k K M t F t T 8 Q i I j K / q K 6 q E k / 9 9 3 / I 0 y M j + N 0 d w 8 m w u P o W N O C 8 a O 0 n y N w 1 x r p w 2 N C a G t s b F w d M P M x E 0 G b l P e Q o c Y k b T I j 6 d W q 2 6 W g S E I R 7 A W o Q 1 J X 3 X n O T n n p 3 E y d O H k S J 0 + e w o b 1 6 1 U 1 4 P S P j Z s 2 q h v V J y K a G e V g H w d L O Y X 6 x P F j 2 t N w D O H U q W 6 k 5 B 0 0 R D m Q X F P j U c K l D c S C U E 2 b D + z R O b m x / g y P + H N W M h u Y L m f S h 0 e M 7 l X 1 a Z y e d G J r a w o T E b N G x n R i R B p k / g D V d M a O Z v f q R T U U 1 U + t F 1 W n i 6 f f N z j X z E m L P S z b j g P R 3 / 7 u d / C r n / 4 M 6 n P D E e w A e 6 a k T a T e G m t i c M T G p c 3 6 s W n T e r S 2 L m z 7 R V K T c D u k X X W 2 s s F J o Q E a + J 2 5 i A + C 7 w k O h E V l t 6 F h r a i e u S x y q v t r P R w 7 A 2 4 8 q 3 j S J T s x d j L s 0 G p c l M T m P C M + j h 4 7 J k y + X b S a r 6 v L + r L L L t U Q r l H R Z D h k c M m u S z H U O 4 z e c R P J z 7 A 5 T u r 8 0 C 9 8 U N W 8 a k F a / f 7 3 f 4 i P f v R D i 5 4 X V 4 o 5 D E X E o l H s E c P t i s s v Q U t H v a 4 H Y C E Q H 8 M j P 3 4 c d 9 7 + g a p f T v X P 6 r W e f f 5 l M T o v R 4 3 Y V Q y R W S x G R E 1 r 9 m X h K l C R z i T I w O w x u Z g I 1 2 k o R a F z w o L H 1 i B q m a m b R D o i N l F S b E u R K g v K v P J Q F S j V j x o 7 V R G R d o 7 K d g u 9 c d + 9 9 1 5 8 6 l O / K B q A 8 Y o F k 8 M 4 M d y B 9 S 2 O R c c 4 0 p 5 z 2 N y z n x Z o a 4 d C E e n R N + X O 5 E E H T 6 C P 9 l W e b i y 1 7 y Z R + Q o R F i a v 9 W Q 0 1 s / n z t e v 0 + U V M + C H O u 7 0 0 E M P o a m 5 B T u 2 b 8 e m D R v x 1 1 / + H / i F u + / G W S J N J o 5 N o W F T r T A i x 9 k S 6 t F b j M r G T m j / / o M 6 B E G p v N Q 2 s l C W o Q j a U 3 v 2 P I Y L r 9 6 K D R 3 b 4 Z Y C Z p B E 9 8 h 7 6 H 1 v C t d e c 7 U W Y j F g W M p P n n g G v / C B 2 1 R N W S w C o l o x s 2 c 6 H m 2 x K H V m V I u 0 q F 1 i x U k 9 G i 1 A p z n I P 3 o R l w I y 3 p E j R 7 R 3 7 u r K D 5 S y M 9 A l C 2 q M n c i B a Q 5 Q L w f s 1 f c 8 / g h u v P 4 W M R O M 4 y W Y H k S d w 0 g s D r T H J j L w d 4 k 6 Z l y 3 O D j k w n j E j u s 2 z 5 3 K w R r k X Z w p w A V / S F t B Y V i q Z D Q N Y p E E U t M Z 1 H Z S 0 h l z g t E S L M 1 S w f q i e k g T 5 + Z b b l S J u 1 w U K 7 s F o P R h s O z h N / v x 0 + e f x G j 4 F A L S 0 0 3 1 J 3 D O z h 2 L Z i b a X I / + 5 C k N M 1 o K M x F T P 4 P g z q W A j L S U n i 2 R i Y n k G U Q o N Y q Z Z L 9 8 H 0 A 4 P Z 6 7 u n i k R R O Y m Q m K V C 3 u I 1 8 4 6 U F 9 T V J s M L F z M i H E 0 / m p J U u G N 4 z L r z s f z z z z n M 6 E J i x m I h g u F Y 9 z W k n e Z q K 9 m h H m p t p c C q v 2 y E w E i d 1 f W y O a j I k g D / W F 4 W 7 m j A S O N a W E m d b J X c u j B Q Y z P P X U 0 7 j u u q t X h J m I i h L K A h n h v g d + i F s / e I W o M Q 3 Y 8 + C z u P u D d y 1 q n I q V c / D Q e 9 p z r l u b r / T F Q p c F y 6 3 t N x / q G x b v q r Z g n P t s 3 q W w y O J R H M b E N 9 J 2 o v N 2 a W / n W A o j v k 2 n R d k p / 6 S F 6 X X M g 2 + o 2 J f O i 1 y K + o 1 g E D B V e r f b I 6 p x c Z 4 5 P q g 1 m Z N Q F u J i M x H 8 y w F h O l + Y o 0 r Q t 6 W z Y j Y U p 1 O K w M x E 7 t v C o I R l 5 M N t t 9 6 y Z K 9 e O S x Y q 2 w g L 5 d y c j r R 3 X s K F + 6 + A D W L 5 G Z G A Z w 4 2 Y 3 V n f O H F y 2 E x h q O C + V + n D G Y B u Z A N Y m d h / l t z p t z 5 t M Q 1 v J g E Z J h I p I 5 g 6 v m J 5 z 5 w M 7 L i j R g O k w x k y 1 s Z n N u M b D K a d W F I X H C p q E 8 d G l z P K e 0 N g x / z S 2 L F V V h 3 W / q t v R p A z 1 L Q 3 b p V V I W 7 A Q a p Y N n u N d K Y m G G k h d z b k 8 m 4 s F I T x C b N p k Y r m o x E w j h k T 1 P 4 6 Y b r l K m X A 7 Y E F y F 9 m c N 0 9 y G q a w z 5 q 9 h r e X A E L 1 h o u X S D H N F 6 V Q 6 S T S b N S l b T L t Y M G e l B G / Y 0 k h S k g O 9 b K V h P 5 X o h G c t o c V U 5 7 P n M q K m a h 0 X v 3 7 Z 4 J A Q A 6 Q Z 1 r S S W L h 2 p e C p V B a P P f q M r h v A E e d q w Q H H p 5 5 9 B X f c f m N V c V A W N N i S L m s x Y D n 7 t n v K o Y O w j H j g w p n / s b D C L b 0 s Z M W I t y M R N 4 O 9 1 C 7 i i Q S c d q p U D m U 2 c x c H N R P q Y i 6 0 t 3 j O + m U 9 a 7 4 L O 8 l B J m I a y U R K G c g C n Q Q k F H a + h b X B 7 3 y u H D i Q 7 R A 1 1 G K 5 e b s T J j H P 5 a W A U p W C 3 K q T l Y K d b s P 5 w M Y Z G R v H X X f d s a j Y J l b k Y 8 + + h S s v O b f q 9 d E t 0 M M + F b F p 5 D j d v B u a 0 m I 7 Z S p O 3 9 a G k 2 N M m G 4 s S B W H R G D O r S T y P X x h 6 6 5 w S y 8 D J E o S C u d g M R q f x E J v L Y m f d c H B W A q N 8 f F x d R f T z r L C v L h y E e 0 K H g S v M 8 L f M F V W 4 / n I O J w g y T d R j Q 9 H z J o e n N f F c S K O L x b W O t 3 n 8 1 U P B 9 u N 9 J + v p V g q q X d W + w q C 3 s O t Z 2 + V O l p 4 8 Z j F w M 4 l j B n l M D g 0 r L N L 6 Y S g G C R D s E H 2 / O R J / O I n P q J + + s W A E e D B y U E 0 N y 3 e 4 I u n b M p A B D s 4 / i 4 8 D g 2 7 8 G a f G 8 8 c 9 + r 3 w 3 K E c + M Y P o 9 p H j 5 N e 4 s G M N u 1 W h i m K f x n m K j w v F F 2 H L l j h V t 6 G T B q q U g j y R J D a q z 4 N T I H G c e S F v y s q f G K y j O N k L S 3 F E l D f e p F i y B j 8 C 4 y D 8 P C y I S M I N A 0 c s + T W W l 7 8 F 4 + S y a s q 6 t X 5 i 3 k D T J U p f X 0 e N b c S n U y L + 1 K w X I s z H S L B + 1 M d v Q M H F 5 J 2 M N S G W P j E z q t + N v f v h c / e u B B f O u b 9 2 j 4 S i w W 1 d 7 N O 4 8 T o l J h O Z m r r a l e e 8 t q w c G 9 5 0 5 4 s G / A p a 7 e l 0 9 7 1 M X a P e X U d d V 5 7 O 1 x 6 9 r p n S K t L t 8 Q x 8 5 V S T 3 8 w k y 1 u Y P O I C 7 p x x 6 Q E Q 7 M H V V I f i 7 U L J W Y i P 8 K Y a V l H V w V L C 1 f + P 3 n A Z M P 8 3 Y y O l m L Q Z 8 u l 1 s 9 c W w P E p G Z J y Q d j W g e f m E g V Q 2 Z d 2 G Y g E o w 6 b T i j H G T 0 i v R t e j C O e z R K d 1 4 n R 0 u G U 0 n Z c o r S S O B w M z s s w R z w t 9 0 c X N g m w 6 N c m C t m v w W q 4 s W t A 2 Y F / m 3 0 q D G N T q a j + p f C c y 6 z S l R q H / z i E Z i O r W Z c W F c / P 6 u O 2 7 X Q M l S R N K T u r M C i 8 3 1 v g t x 7 M R p H U N Y u 6 b y T E z i y I h L i Z F q X j B m U x u J k o b q H T c c W M q 4 U z m 3 O Q t J i U W i W I m Z 0 I W N X 5 g c z 7 M j r 9 A x n z F Y B E t b i T a P u r N Z r 0 4 n s m k T l k T v L L P F P D K q g I y h U s z u Q I r r M z g 9 0 h F l 5 H x S z 5 M h u a K Q i B p 9 3 k l v n j z H 9 M l g O k t X C J 1 p u R g Y K 5 0 W I 7 m 5 k 4 j W g / Q w W W 6 C k N s I o X C + G K 8 X 1 x s Z i m f l u 0 p C S V m k E z s y z t F i o / H + + a p 1 M W 5 z w g T g v o p b b r l F 6 X 4 l Y G e s G O G t c W s l M t 6 O Y f p X X X 0 l d u 0 6 D + 0 d H T o D t h S M e j b M x L I W e + 9 Y I X 0 9 3 T r C X Q n 9 M w 6 N 7 6 J U 4 o A f g y Y v X Z / Q l U M 7 6 9 N K k P M x E 4 N L u Z g l Y + 5 4 0 I G R E H W Q Y P 2 X g l c o s R g 1 U O Z y 1 b C e t R r X v D E P / m b e m X P e m 5 I / Z 8 K e K 0 w v z 0 y U Q K K q i 5 R g B L t N 2 p I O P 5 f b W T T U w T x S c t V w L J G r J G W l / x d m Y m g V V T T u V s L 4 O t j d 2 j l Q h 9 R o b x b K 4 Z F 7 v Z I 2 C Z A s k D b M J K n S k V H q y e W 0 C C 4 V Z i + Z f D m 3 3 g x z E r y f p S K N k Z H l 9 X r F e o Z Z q k w Z 1 c M t d T A l N i E 7 j p W C n f O Y G I 8 2 k x y Q z / 7 c a S E + 6 Y E 2 b F i P n R f d q L p 0 I R g B X R i w S Z F e i H C E E c 1 D 8 t x c h m I D v d r t Q Z t I o k v X x 3 H h 2 g Q 2 N q f g c V Y m O T 4 z I A z Y O + V Q t z m / c 6 s W j k t R o v E g 8 3 F h f D K a V r j 8 K W c 7 0 f V O w q j 8 t r l g O l y 8 t F x 6 l W A R A F V P S 1 q R C B a T R i V Y a f D D s j 9 I j B x I j c b i Q u w e e N 1 i A w l d 5 k h U 8 2 I R J J + n p O Y 1 x k S y 3 v Q 8 J Q w D V c m M 8 t t u M 9 s U U a L z D q 5 I x v r j k m n m f c a O V E a W R C n x d D s X g o 0 m z z E d p s b P h W D J I P 4 1 T M V f t K G K 2 U e v m 6 / L A p m / R m i b E n m l U J I v U 7 E W q E N 3 N W Y w K R L A Q i q T Q D R N T 0 8 p 8 s 8 e P N q P m 2 + 4 S l e e K c T R U Z e u r 0 3 b h w z E i q E 0 i Q g T U F K x V 6 S b n B H e I 0 G 7 r g t B 5 m H j c + r 0 u q a 0 L i T P 7 z x X C D Y 8 z z F i 2 S J i i 5 B L w X u p Z j L H h Y d F 8 P w s P M 9 0 S U x M j 0 l a 5 5 l 3 H o X 3 F z d 9 H n x O a 1 G + 8 B 1 6 L 5 + V g 2 n w d z X g f f l 8 W I P L t F W y i O l 0 d w 9 c U g F G h T L g e 6 1 8 W c / z v d Z q 0 L x u z c c i w 9 C d z V 9 k L D p 1 N L J B T p g 7 z P 1 k s k I t i S o m p Z 6 x m + R 5 S Z u 8 Z a l x l T C X W U z e + W k x F R e 2 W S i d p Y B r 8 t M x s a I S K v e Z A 5 t p L j j n h 4 4 C I p T O z y S 1 w N m j 1 r O c t H b i 2 C G s a i + O i n j p l A f t Y h e d n V s 4 h T 0 + p x Q w A 1 x z m 3 Y T 3 8 F P L q P c U Z f R R V Z K 1 y C g N O T c I E r V W H r + K e v z g U z F 8 S 7 m 2 j q Y F 2 X E g n P W U Y h Z Q p Q L J C z r O j / 5 r C H G P A E W w n q H 3 i t / r D R I 4 N b 9 1 v P W e w j r X C l I v D r u J G o e m Y m T C y l Z S J B 8 h / U I 3 0 v w H G E x h J W m 5 k O Y i r 9 Z N y q J 5 L f F a G Q u V f 8 K w L R o T 9 G G M t N v T H 6 o d t r 4 A k E p w 8 w F J V A e h q F y / 9 j 0 J h k 9 v 9 K g N N 1 y 1 m b j n V w h W P W s 8 N k r u 8 a 5 e C T V w l J w G V 2 u s 0 B Q 5 D / 1 z I u 4 9 a b r d M F K S r J A c l R d 3 F d t i q t 0 o b 1 D t Y 0 9 / v q m l D a C h Y v X J V S V G 5 N 7 e B A 6 E S 8 H B p E G U 8 P C S E Z C x j J B D S p d C p g q V X 8 S E D 2 A J O h q Q C n K v P N 5 K 2 e F 3 w l + t x i N y Z Z j h F L k 6 E + Z i P d b B M 9 8 W Y e V p g V 1 Q M g F R k Z 4 v X Q u S L 2 q O s Z / p v 6 s + 5 W s W d k F C f A r G c l C T k v T P P P T I R c N 0 w t b W P n g j T n w P j I T Y + x o F l j q X v F u I I X f 5 8 K 8 j 9 I 0 n / J s 3 i W / 1 e w s Y o E 2 t d p + 1 U J u Z b 4 Z c b 5 S k O z a k I q 4 p G m 4 D F a N N l A o H N P G M U V k B m 0 I h K N a a F v S g 0 z U j W C 0 A X 7 H W k n A h V A o x t K r N 4 Z u 1 o b G R t 2 / l r b W g f 4 1 2 L 0 m g U F R 3 S g R a O 9 Y + / 9 U A u 0 r H m S m U x M O P S i Z S m 0 1 o s a x u P G x U p B I a U e w 3 U j I J J J K 4 H X 2 3 I s B a 4 / v s N I m U V Y C 7 6 V 0 o M p q / W a + y A d M w 4 J J x 3 j e O F N X C U 8 O b q N p 9 e 6 F 4 C + m w 3 E j j j U y Q Q 7 C a j o Z S Y f u Q E 2 f q p Y 8 L Z x F y c O 5 R f z k O V 6 m l C q 0 P + m C 5 8 F 1 z E k b j J Q g m B / e X 8 j Y 8 4 E u c a Z p p W u e n l u O h c B J p y w K x y Q t B 9 V C o F k z O D C o Z V 4 u U v E U H L / / / / 7 B F / / b 5 / 8 E l 1 1 8 n Q 7 k f v k r f 4 O p G T O 6 f v / 9 P 8 J F F 1 0 I u x h v X / h v n 4 c j 6 8 e 7 7 x x C v d + P 2 q Z a N P k a 8 J G P f Q J N L W 2 6 N v o Y p x + P j m L r z j U i P W Y Q j n v R 6 q v V G Z u d 9 a z 4 3 J u r B P f z 5 Q B v O G G X w 4 k 2 n x 9 c F I W T 3 e j Z 4 u K R X s d c d 7 7 H W 3 0 k f C F I d J Q Q 9 J B Z v y 3 w P P N f X T P N h T K G f J I 5 8 o R T H Q r v M 2 R m m I B q l k Z 5 C 1 H w L u u f B e u 7 / p U / H K D l R E / e b 6 l p 9 O q y r W l H K C P J d z I q r y v k H B d v o X 1 E a B s y Q Z 6 X 9 O j 9 I 0 N x c U s e Z m p X P h f W p w W W v d w 5 / j W u E w O m Q D t M r + U Y d C E k 4 l H 1 a l p L W x S 2 X y W w E z h 0 6 I i o f l u W F W s 6 0 x t B V u h U O j a n r j X w n X v v x a p V H X j h h R c x 2 N + H u r p a v P P 2 O 6 w 3 R M I R / O I v f w r / 9 m / 3 4 o 6 7 b s b 6 r Z 3 w O O O Y C i d 0 i V v u C s j I 3 Q f u f 0 D H r e J p s 3 f T 6 b F V O p 5 E Z i I h L R W N N d z S 0 q z c w x 7 P 7 H O 7 d t n S q R T s X 0 s l F s 8 p E c j v Z R S h C E w n 1 5 n n i K k 6 W M y k v b 4 8 6 H S I V q H E Z v 7 l Y d S + I s j 9 H B Y h A x p 7 R x R G Y S Y y F z 2 6 / C Q z 6 W + h S t 5 L Z m E 6 J D T K I B 1 + F S 0 j K 7 2 L b t 0 j a d q y 8 p y K r d z 7 5 J P j T z p 2 V A b 0 I p a C Z 0 r z y 6 e z d i 6 v T S b n 4 L B 8 1 7 P V w V K X F w I D D 1 x S V m t A e r F I x z M I 9 b M u s v C t k v q a n h r L 7 t t 3 C O v X r 9 O F D 0 / 3 9 G u M V 1 d n B 7 p 7 + 6 W C H W h r b V a P X S i S w N 6 9 r 2 P 3 J Z u R s U e F K N y Y H o j r 8 k u d H a 3 o 7 R / C E 0 8 / i 9 s / e K H e 3 z O 6 C e d 3 r Y w H J S Y i n B 6 / R i + d F s W O i l I s d T 4 U p R B V r n J g 2 7 C B C l W v 5 c B q a 9 J i p X e W g l K Z z M S x Q y 7 H z A F U I 5 2 K w b Q X y i b 5 2 X r S u l / V O / m i q p z c w L Z P S 6 G d U m j y h 0 2 + 5 5 Q / V R l 1 U J g J l I H x 9 M n d Y h P T t b 4 Y C N v K M z k 1 U F 5 M x m K 5 r W W s K 6 H S w C 7 t 9 k p B 1 e x E 3 n z x H X S t 6 0 L X x l W 5 s 9 U h 1 C + 0 b c v A V W + D p 8 6 N 1 3 s 9 s A U D U 9 l M 2 s T u E V w f j 4 3 E n Q Y 5 w M e a 5 Y I t H D H n G h B Z u x t v 9 a S x f f W I 9 E 5 u 9 E 3 5 s a 1 d n p F e 7 t S p U 3 j r w D 5 c f T 1 n 9 N Z I Z X T p 4 o Y r h a j o x s f G n d j a l l L 3 e C U s h a G s 1 B Y k R L m x G l W i W p B Q q 2 V S M h R z S C K g V F A 3 t b l U B J a l U p K 8 Z l 3 n w e / s X b P B A G z + e n N d / p B P u U g N 5 S H d 6 G x F l V b 2 j I Y t c d f C U m Y m I x B k B o J M x Y H i w r w w / a j Y c r T R + T z t N M Y F M h C X N O i V z p y O A u 7 o r 3 O V 5 I G A 5 I 0 z y H l P S 3 O z X u P s B X o 0 Z 3 L B v 0 1 y b y W G Y v w n H S t c Q q F e t B 1 q I F R r o y N C 9 1 K l f a O n d W e Y j t o u 7 V B Y t 9 w e K R F J 6 t J o r j q b b s d U G p c 4 f S q M x k 0 m Y J w R P + z w 7 X / 2 Z 1 / C R N S 4 x I + d 6 M Z H P v p J / O A H 9 + H l V 1 7 H x z 7 + S d z 1 w V 9 Q x j p 7 2 0 7 R j 9 3 4 5 / / 9 v 7 H a O Y j f / s 0 / x t 9 / 9 W u o F c K + 4 6 6 7 c f e H P 4 b R s T F c e e 0 2 O K W h D / R v X F F m I m r c W Z y z K o W + a a c 2 z F D A g c N S k E J P I M / z r S R 8 6 y D R 8 v x 8 4 P X i 6 i o P S x V c K Z C Z m M d q Q e n B 6 R M a W 5 c 7 V w i j F s 2 f I J / j Q Q K m F C E D Z e s a k O R E R C k g v X b J j H z P v c C 4 z I 0 n N J a g F B M m K d O r k J E 0 3 R x j q b S j h N F / u X M 8 h B F o l 2 l A b m 6 h H 6 p c n N G t 0 R v y I G 0 6 T l H n e / i d q i 1 V U A b z 0 r 6 z x o / 5 n c z B k K f J G B f M K S 4 7 2 4 p j n r T H O R x D Z p r s m U E m 6 E Q i G o N / j Q f N X Y 0 Y n R x F w / o a 1 K + r 0 W 1 p u f V t 8 5 Y 6 N K z z I c t x 0 t E k A t 3 5 B W Z Y d 2 6 f s S u H A y b Y g L C v E 1 V v O p J B f 8 C D j 3 7 0 o / h f 3 7 w P V 9 / 6 M f z + F 7 6 A e 7 7 z P U x O T K J / Y A h f / e p X 8 S d / 8 i e 4 8 8 4 7 8 Z l f + T V 8 5 C M f 1 p 2 / B 3 t O 4 X O f + 2 1 8 / C M f Q T j M g E k P B i b b s W t N o o j Q V w o c K + G 2 + 0 y Z I U o 7 O o x K y b X x u M C H N p g c b G / r I N H y 3 H x Y 6 H o h L K f F S o B E S s K r F m x I x p 1 R H e O z H H S l q m q B N V A s E / I g q f E K n 2 M v T L W O S i Q Z y Q r J o o 1 D 1 z O / l y u n e v V E i 6 n 0 D r K V O Q S 8 h d J N M q h 2 X w 7 s D D h d h C B z W k z A q H V K L G 4 W R 1 A K U S p R A j G t + v o 6 n Q 3 B M C o u / p 8 W g 4 7 X G O T K + + h Z n l C m y q N Q + g c G I 7 q T R y r E n U e y a N 7 c o H X P 5 4 + + d 1 Q Z t x x q 2 7 2 o X e W G o 8 a G q d P G P x D o C S N l j 8 v 7 z Z q K F u y p V A r r G t N Y U 5 / A Z z / 7 m / j S F 3 4 L q + r S + M Q n P o 7 / 9 G u f x v d + + J A u T n n H + 9 + v z L V h / R p 8 / v O f x 7 3 f v R d 3 f e i X c N b W b f i u f N + 3 7 1 1 c e M U 2 R O I e O f z q G m d Z x k I O P R g h X g l s 4 I X A e 2 h v l A P V v z p v Z n a B j 4 I 6 r B p s T D a y N a l u I V j z h i r B m g a x E M j w l B A W K j 1 j n U + n O Z y R C 8 u R Z 5 1 2 7 i 6 x 8 J t 4 h 1 U v t I U o d a T f n 2 W a h V M w Y C B t I i U 2 X I F z g c + S q d k 8 P J u / w v u l j C K R u I A M 5 R R h q Y q U T p y b x f K T y S i B F K J W 8 h 4 z r 8 u j n Y j x I k p b C z M x S D e b d a i X k X Y c n S b s Y H r e o + d x l a h 4 J h k L f J x b 0 X J d D X 9 H D d p 2 F E 9 7 N 2 m 4 8 p 7 N C q j t 8 M D p d i I w E J Y O S f L S U o t n T h S H 5 Z V Z p I X V Y Z 1 i 7 5 d V H Z T T I i z 0 T T s Q S 4 l E k I r t F L W O 3 s C N W 8 V A 9 n R i e G Y V L l v P 8 P / c z T l w b I A F d c o F O h h o A H N 9 v W O j T v 3 N R S M Z e 8 Y Q J B L K h m Z T K y m 5 F p e W G h b 1 L p b K Y l O L 6 P D y 2 V g 5 7 n a O D c W d y V / b u 1 d 7 M W 6 M x U U 6 P / L h D + t u H N / + z n d 0 c U 5 G 1 n O L F / Z S n / n 0 p / H K q 6 9 g / b r 1 e P i R R 3 D n H X f g X e k w 2 J s 2 N T X J M 9 / F z T f d p K u a c u 3 s 5 5 9 / A d y 0 j v f c 8 f 4 7 9 J 3 / + v W v a w / L 9 7 H B L r 7 4 E v W m L Q R j h 5 i 6 Z q 9 u S Q I S Y 0 K Y S b f 7 F G L z O G m k W / c L D R Z I g E p g q l T B m G S K A b F C Y G S s x Y D z q r i U t t P t N b a V P J + n D D N d p h R q + 1 G F l D b n P C t V N e V Z 2 k C 6 u 6 A U R J l G M s Z P M i G l p 1 H r 5 F 6 R n p T K v M X c J 9 e k L e i c M c 4 K k 4 f e n h 6 x p c x a h G T w Y F z a S 2 w m r s F u 9 4 j E W 1 V + O I U q 4 w + + f z / e d + u N a G l Z e O H P 4 A D 3 O X P g r V i t S P T i N i 3 T C o U V w t A T E W + i T h W C x q r P l Y F b K q S l N o t U b A b H h 9 o l Z 2 2 4 Y s N c Z i L I k C x c I G Z T 2 6 f O I z q o V P 4 5 n U l 1 M q x v S q u L f W N L S l c 2 Y i z f t K i s E e E r x v c x B G n n q r R K o 9 G Q S 5 m a 0 + K r Q W d n J z o 6 2 r X i H n 1 0 j 0 Z 0 c D s Y 4 q y z t u i e S Z y + U D h N n 8 z 3 / A s v q D r w 4 w c f x M 4 d O 3 H q 1 G m 8 8 e Y 7 u O v O O 4 S J n t c l i b m O N p 8 7 f O Q w 3 n j j z d z T p p H I y J R k h w 8 f q Y q Z C I u B C p m J s N Q 6 q l z q K p d L Z D L e U 6 h O W W A r 0 i l A 9 7 V 1 K D M J a J f w 2 2 K Z a R b m 5 c a 2 k p + M z i A j l T I T f x n P p P x j F u U 6 P x m W R L W O 1 8 l U v F P t M h 7 y T 3 / n i s S y 6 T 1 y M 7 U U l t 0 M F T A b 8 j c 3 N Y S / L W Y i S L f S 3 6 P 7 k N h L w r S V m I m g d N y 6 d Y u 2 W T W o 6 6 r B 0 E R 8 D j M R C y 4 j R j D K o X A x f T o F u A 4 3 B 9 B c 2 Q j + / l + + i 4 / 8 0 q e w u b 3 6 9 f a C c b s w V Y 5 K F g B t I 9 Y Y w 5 J K w X h A N m h C 7 m k V R u R U k P m 8 f C d O n N B e 7 q y z z s q d y Y O p s 2 H m A w m 7 W j c 3 8 a M f / x j X X n O N R p B U A z K J k D / J K H f G 5 E v t G s l 3 O h k T N c i s h 8 B e s j C / v M 9 i G l 5 Q e u O f H C y v G + 2 k u T V Z H X Q X l X R K 1 T H W g 1 V n h f m w Y J W F y L H A 7 H f N a y 4 / J h X C X L e k a G n Y U V r K z 1 M m L Q O + w f o 9 6 + W T + 6 a 6 A 8 K I H s Q i U l 8 b m t A g n f l 8 G B 0 d y a 2 J v j N 3 p j J 6 J p 0 4 P l 5 + E L g q h q K E K F z C 9 + S E C 5 1 1 K a Q T I T z 9 / J v Y u G E 1 Q j U 7 R C V z q B 1 z 1 c b q B s m 4 B g Q 9 g b S N d A R + H r B 3 Y h Q 6 J R s d E y S o Q o P T A l V L j p t V 4 4 g o B 7 Z l u X Q t m F 4 y 9 + M M w f T q e Q l F t Y 5 T K 2 z S G 3 O j O U 6 L Y S 9 t g Y x G F c k C i b T g s o L M R L q l d F h U v F s J V O V L J 3 X y a D X 9 S i F T G V b g + J I p H / P D f N O r a M p s O g g 5 r U x V u g 4 f z 1 t n + L 0 U w 8 c G h C 7 c c L j s o r p H d X P v Q E 8 M N d z Q X A j G m q Z S D l N T k 7 q N D n c V m Q + s R i 6 9 U A n V 1 I l G K F i g v R N L Z L Q 3 + N Y P n s H 5 F 3 S I / e T D p e s 5 F 8 b E 6 l X O d j H o x u w T C X N a D g v M c D k w b T K f S 4 N n H a o 2 l g N V S y s W j t K E U e 2 W u l Q N + J 7 5 7 u f 1 a s u 3 d L A H L 6 x H d i D M l D l T y i x q b w j x k Q B V n S q 9 I Q d e X w 4 z z U I Y W P i q q n o g C 5 n O g a R m P Z H L g + S T Z / J R F b n y 5 f 6 U p m / l 3 H Q g c p U q K z / k + a z 0 y u 5 G B z z N k E + h g 9 x O + b W r X Y i N R T E e N n G I l c B t Q 4 e H x x A I z u 9 s O j A 0 d 7 J t I a q S U H Q I 1 I t 6 F o 4 n E Q h F E J 7 o x 5 u H e n D 7 b W f D 6 z O e G Y Y C U T U k s V f a p a 4 S G D R L w R 2 I 2 j A e c c z u j T s f G B / I W b / b 2 u e u q 2 a p f F b B q O K Y S X H 5 R p k P 1 n O V 7 l 1 I i i 0 F p i f P q y 9 8 u / X N c l R Q y q S k s u j 5 m r 2 m 3 j O 5 m 5 y u v 9 M i Q T J G S s l v q y w k Q r N 6 L H c V K S T u x U C e k f 8 Z k V A O l w c e k Q T G 7 q k O L J 9 V L n Y Y h s k k v R x 3 z u 4 y n 2 O w O R K q Q B J r x 2 G + z q L S w O 5 M f w h p m 9 j t q 2 p 0 P K o S u D / Z S y + / i t t u e 1 / Z p Z n 3 D b r U Y z 0 f q m I o q l H B 6 W k 8 / O T L q P X 7 c M E F O 7 C m 1 Y m M 2 0 y B Z 9 E a S t a U W C r I K J Q y F T r Z I j B c n 3 q 8 v 8 Q W m 8 + G s j r D a h i C k o p 0 m q P V W f B t p u l / d i A B k u 4 Y X c 7 Y M 2 Z J i y L n k k L g j G Y h w T F Q l W 5 k S 0 o p E d M B I J R I J p N b R A u g h 6 y K C i g D U 3 2 M 6 y P j p t T d T K O + U A V d L J i m p e J Z q i n B M p j 8 m 9 8 E G U k / 9 W 8 x K j E U E Z / K Y l L q p r O h m F Y K w f r j f m c H D x 7 C N d d e r V E b F j i m y k W D F k J V D H W 4 e w Z P P P 4 Y f u n D N 4 t x 3 S T l S + u 8 J A v 1 j t U i M u f n 3 G r B z D C 6 3 O + u X P B C k O g H Z p w 6 t 8 r C Q q F H f I e l W s 7 H W L y H R z k n B F V J z o s i r L R K G Y / M y 3 N 6 m X 9 4 X T 7 5 t R q G t k C i I k O R M U y E d 0 5 F l l O M q a P 7 m K 5 5 B q x y + 9 X Z a e g 5 W D 2 7 1 e M z v 4 V q / G J B W 4 R v Y K 4 o D b m i E s e Q S A N k L C 2 v / K 1 e d g m k t 8 i y U 7 B L O r l 8 M h 1 1 X J B Z z X + F M l m Z 1 O d j q E B / G B F R n M L C U J t b 6 n J n 5 4 L S k n u X H T 1 6 H N e S q a Q + i X f 6 X Z g Q 7 W k h L N j R 9 g w H 8 e z T j + E z H 7 8 V r a 1 N O i 2 j k J l 0 H t U K M R P B S g r F 2 I O a 3 w u B x M 6 1 J e g 4 m U 9 H L g T f w T b j w U d 4 l H s d m c G K W i 6 9 b n m 4 e G h 7 5 9 I i E 5 H J + Q z T l / 9 a y U z L + t T 3 y n U + O x 8 M G + X W E x d m S g n B 0 b V L x m E 8 n d n 1 I q t B s h z f 4 b 6 w n L 3 L C I J C k C B J p H w f j + U w k z 6 Z y z t J m s M B H g + N d L G t Y z E k U n F 5 P 1 d G y i 2 h v A h k 4 / F Z K W q Y h r a j v E V e W p h j w 0 q 8 X j 3 q 1 9 S C u X Q k 0 h g I 7 Q e 3 V y 0 H D i i v W 7 c W 7 W v q d W m 9 p J g 5 t N e r Y S a C b V w R j K / 6 4 Q M P 4 Q N 3 3 g J 7 b U h n 7 D K 8 o x B + Z 0 f u m w F V N g 7 O E u H k v M l X B D 1 4 l Z w O 5 c A F W u i F Z L z Z f j E a L b W u G i i R y 8 F G L I f C h i w H M j H v 4 c F 0 y C x k N j L O f O D 1 B W 4 R m D s o Y T R + T d 7 A H p O L V F L N o n q n U y y E 4 n g n I w g o q V L C a I Y g 5 2 J x Z F g M v o M e V o 5 D E u w 4 T H q G s b j g C d e B S M S F 8 a W n 5 7 S L S v m Y A 2 l 0 u 7 9 O J R I d D A x a n Q 9 z 5 d P C Y C B r S 8 Y v T 9 Y h E B 8 R p i / P 8 N y g r m W N G 3 H 3 K A 4 c O o j 9 / d X X G m m g L N i I e w / 0 4 c r L L k R t U 3 h O x X A 3 O 6 7 F Z + n q x N s i F r k 0 2 C v d H g w H H a h 1 L a 6 H s s C B X S Y 7 n 7 e t H N j Y Z 7 V y o l z u R B k s F D J U F p K X S s 2 3 k L t / q W A Y F B e T Z I h N N B L X C A 4 y E c v G B V H 4 x S E W N p d D 5 r 0 s M t d G 4 H r l 1 j 3 V h l E t B u w w O C D P + r D K z s 6 B 9 M E 1 + J h H u v V t W c N Y S Z F Y p C V G x l h Q J 0 Q B d A l n T U M + K J E s H V t u 4 1 o Z V u U z j X w q e f B c W j h w L H I S 4 9 F u c 7 I C P H S i Z T a j z b d Z 8 l 2 u 8 b K I J K e l g 3 B i 0 + a N 6 B n p l f o 3 8 X v V o K I N d b J / C s 8 + + w I + + O E L x P D M l U j A n q H W 2 Y b C / V Y J q j D c x H k i 7 D C h R 8 s k N H o M u d Y e I y n y b 6 8 O d T k b q v A 5 h h j d f t t t e H T P H p 3 7 d c P 1 N + h 5 7 o A + P D y i R F j Q N x S B U q i U c V h e E p L 1 u d I g A 1 G F 8 t X 6 E Y 9 F V R U h Y T K W j Q G i J C 2 / X O M 9 1 n n G D 1 q x b 9 a E O Z + P 2 2 X q V w X L U r b B q w D L O V 9 Z V T U V W N 4 7 5 o P O E K q p t L U I T s 1 g n v k 5 p 8 7 l N 8 u l z g i 5 S F q L x X k v a a 3 4 x d w e l N K Y Y H m o Y h 4 d e F F / r 6 k 7 X z / L I T a d Q O 9 Y C u s 3 + u A p M z Y 7 F D 4 i D M 8 O i l F C N X i n + 2 w 9 7 3 I t 7 J A g 5 j A U e 4 F X D 0 / j 8 D u v 4 C N 3 X Q P U c E E U c 4 v T 5 h U V r 0 2 / l 8 P B Y Z f O r m 2 r T W v I / H L B a A o G 1 a 4 r c D h U A z o l T P O Z Z u D x y q u v Y P u 2 7 b M M d c 3 V U r Y C z M c Y V k k K L 3 M B S 6 u f O R N M Z U V j k 6 w Y m U D i o X R l Q G l c i I z E 6 B X b J Z F k x H N W C Z Q S i v d x t V g z b Z 2 7 n H O K e j 5 z u i T Y A t D V j w r s L H 7 j s M N C f S T r i Q 6 r 0 i g P M g c Z g 7 Y e O w o e D N e i a s p O w N q E g u X j e X Y Y 3 N C P 1 y j x q N b y X n Y W 2 s m U u L T 5 j k K G 6 q z d L m W o P F 4 U 6 I 3 B 3 p 6 A 3 1 t + j + j R 6 D F 4 H Z 0 4 M d q i t v l i U M R Q a e H M v Q d H c P z w O / i F 9 1 + n h Q u m R k W c M j 7 P q S s c z Q c G 0 b 5 0 2 o M t L U m c H H f h i k 3 x s u F C i w X t K U 7 V q B a l X j 7 a V F R V 5 g O Z g r 1 l p d s K 0 y C z 8 m v h v V R P y 3 k D l w r m h 2 m a Y F i u A M v J f b l r 5 G b m V c 6 V 5 l e u q E S w C N B I J K 7 U R L W L 5 a j O 4 c P 7 m T i X H t D I F L 5 P z u u z 8 q d 0 j M h C Y c R D I d h B k D E s y U s m s v J J 6 c r v Z C C l O V F 1 z V S N i D 5 j R a c r Y 8 q z d f 5 8 z F 4 h A j P j m I 4 P o N F j h n D Y 6 b B N z Z Q U M + j P M L a Z 4 5 O o X + N H T X 0 u u r 0 A I y E H u i c c 2 p k v B b N P M b O P v D q B 6 G Q f P v q B m 7 R g B N d v q H O s W p C Z C E s q d U + 5 c P 1 Z I q p X g J k I x g x y w 4 C l g s R g S a x K 4 D 0 5 r W R B l C M l E v t i b b 6 F w D b R 2 d K S d i G z q p 1 R Q N C s Z d 7 L T 5 7 l w Z 6 d V y x V V V v C R m K v r k 3 o C b R i / u i E Y I Q F p Z t 6 C O U / X f X m j a X g 2 + e e 5 9 g Y 8 + h m D C C / y 3 1 0 t F j M Q j V P V T h 5 l K o s d 8 U g M / F g H f B e 7 p b I Z / U V Z W G b Z S b C U i f p 5 r d m S z A 0 r q 7 F h 3 C Z w F b i 1 L h d N / h e K m Y l V D y R x D / + n 4 f w 6 x + / G Y 2 N D X p x K e D 2 + V y D b 6 W Y y Q I 9 h 4 X b 7 s + H S u N Q 7 F 1 L p d D 0 z L T u L j E f q A Y X x 8 4 J Q W v U w V x Q V W K P v l y k R C S y N + f A q U u Y R 1 4 5 m 2 8 6 p 0 j M 7 N X J O F x 0 x a z c y k V V + C z P 2 4 V Y z R P c E t S e i 8 r O Z M 3 E R F 6 x c s l p H C R w K e a 8 s M k N 5 G O 1 5 X O Z I W P Z C 9 d 6 k D S o g l a S Y A T r z 0 h 0 U w Y e m n f W M f M m H 4 y j Y A q m n n N p s d P Q i s h i 7 Z o 1 h r k K U D g O x e i e J l + m r O l B T + L Y i R D a t x a P R 3 V P O n B C N K v l Y J a h K G 7 / 5 Z v f w 2 / + 6 i f g 9 1 e / s V o h T o 4 7 d X V Y B r C e C c z E q t u N Y 6 F I i X n a u g h 8 E 4 n P r j 1 7 X o 1 h 6 S o l Y Z W 8 y l e U B d P g b i h e b t J Q w J y W b U K G o l e L h G u I j 4 G f 5 h k S p r W T R F k n l u S s c N q B y 8 E F U C h 5 5 J z 1 K m U c Y Q p 5 X q W U v M S p J C 5 5 K K k 8 P k L 7 h e N g z B + l E E O H u D O H d b 2 0 L l S V F c a w 1 j j k M y l R / T Q K x O m G X Z 5 l B 8 a 2 Y v k K i 6 F P s G H k Z G m 6 8 w 3 s F k E S C Q / K + 1 p c c A t P u q n S S n p c 3 Z i x q s v B b F 5 Z + W l w t 4 W F C b Y S u N r r m W I m g s x E A u c + U U v F 1 O T E L N 0 s B H 2 L N H Y p W O V s 7 H K w m s M Q j T k W o w o y W Q 3 D E U o i Y c Z i C V 3 h i K 5 m v a Z 3 C U 3 J b z I O B 3 P d Q o B k L n 6 n I 4 I D 7 V z e i 9 v L l I I e O J 7 l Q V X I d B R 2 J S o 6 H k j k x m Y S R p J 8 U 4 q 4 R L r x / v J S x + S I d M N v l D L q k d S z v M p N v s 2 i m h a U S Y R h r X z w X e w I 3 G r z c U 1 A D g 4 b 9 b S 0 p T U H c p J 1 Z N z o h S l X C U k k g y R q M g m c m n D p r F t q V s t l J m J W Q n F B j E d + 8 h R + 8 e M f m i N K S 0 E a C 8 R t q B f m G Q 8 7 p C E y Y n T a 0 S b S K a d l / E z A 4 Q x 6 Y V p L F o O p J K E 4 4 e 9 / f v n L + I s v f Q l 1 O c / S Q i o f G 4 0 N y x 6 4 E I y F I 1 F U A 6 o p v L O w a i q p j D q g S V 4 Q g 4 4 q H + c d k U i 5 Q w T V P / b m T I x R E 7 R H V E 0 S 0 C 1 N W 8 M s 2 K + n l O g K b S 0 L d D Q w M 8 y / a S / + y e d H 4 / z k P T n z Z k F Q 7 S M o 6 c y M X J 6 U 3 x R 6 R R 0 0 r + s L y 8 I q O / N C F Z Z l J S 2 q u l 3 y W F f X G m F 8 S l r m 0 2 S 0 a g k l C A 6 F c X J I 6 N e / 8 A z d x c A 2 O t a d d T t 8 2 P v u C b Q 3 O L F x 4 4 b c p b m g d O D s X V Y Y 9 V O t O C L X H j R Y T 0 8 4 c H a Z C P C f J S o x 1 K H D h 3 S F 2 1 2 7 z s c l F 1 + S O 1 s Z a q e Q s K R 8 V G h K Q e l T r f p o g V X G e i T 4 a G E H p I G h A p 0 S L v 8 o m Q h K H Y Y Z k R h 1 A R P J C m e x c i o 8 H + d T 8 V h M d z Z X 1 c s i Q L n A N r K J l L H G h g h K T G q F v G 1 m J q A u d 2 V O f c i 4 1 i m Z m D d z p j L 4 b q p 8 F q x N 1 a y y 6 I z a O Y k w N 3 P r k 0 9 Y Q b L 6 X Z i R s Y u c g 0 W H h Y m g L 0 5 M I 9 P l F O t s M Q y V j C Q x 1 J 3 E M e f i t 6 y d D / b R y H F 0 T 7 y D Q 0 c P q j O C 9 c A j l s x i O i o M M m m X A x g N J c R G M n s y k Z k I b T c e u e 9 U F z i d n d P T l 4 N A M I w f / f h h v P P u A f 1 N 7 9 t j j z + N d / c d 0 h e R k N 5 4 4 1 3 5 N I v l 7 z 9 w W O 8 j 2 b z x 1 r t F u 5 u T M P m b B M l p 7 P / p N 3 5 j l p l 4 h w k u 5 Y z f p B 7 m K d a B a c y M 9 J Q W M f I a R + 7 N f f J P 1 T D r i e r A u i I T 8 r C Y i V m 1 J A 8 X K K G K R F j b q V p L H n M t P I 4 x U b V j r 5 x 7 X D + 5 K R 6 T o D e M q / d q N I X W l W F O J m 2 O A s + f P M C l u + h e L w S Z i f m z 0 l 8 M r H e x H H p w q g g l Y h F m 7 5 q L 3 K 3 8 Y C Q D G Y l l o 7 T m U u F W u 1 p Q N V R O U a I v B i 6 f S 7 S U p Z R w f m j V J p N p h G a i m J Q M T y f 6 M R E f x G R s V H e 7 q K v p x 0 w s j m A i g r b G f o R T 8 + 9 U Q M b i + g / V r v d Q i l d f e R P X X X 8 j g q E Q h o e H M D k 1 j Z 3 n n I + e 3 h 7 8 4 i / 9 M v 7 t 3 h 9 g J h D G L b e + D / / 2 v e 9 j Z H Q U f / T H / 1 0 X 4 r z k 0 i v w + u u v a z p q c 0 j l c 1 o z v 3 M N O B L a L C S f X D e C X j K O b X A w k d E F u u e q X K O B z / N c 1 o o D j m x I L s r C h q V X i j d x l u d y w T x q / B r p R C c R 5 k F J w x A Y D X a d J a T y h E j i I 6 M x q k B 7 8 1 l a M f f T l j E H O w F j E + l 5 q m S S N n t + K 2 W L 0 a u B u T X / g F k 4 p Q D c w I D q b b o K e p g t Y x 5 M S x l L m N 7 y a J b e Z d T a o r c u i H Q y A z s X c l 1 h 2 A a G j 2 W n p j J 4 9 r n n c f s H d s 9 6 i M q h e 6 w d f k 8 C 7 f V h M W J r 5 P B L Y S t L I 0 5 x 5 4 4 I 5 U I 8 L F A a W g 1 I i X P 5 5 V f h m 9 / 6 B n Z s 2 y q 9 s A N / / h d / h d b W F n z 2 N 3 8 d X / / G P X j 5 l Z f x e 7 / 7 u / j L v / p r H D 9 + D H / / D 3 + P + + + 7 H x / + 8 I f w p S / 9 J f 7 x n / 4 B W 7 Z s 1 c F C M g Q b o d b n U 8 l C 5 u A K o w Q Z h L Y T V Q W G H h F W t A E H H c l c Z B w y I 3 + T k Q g G p r L x 2 M M G A 0 H 1 i F o 6 / F J A u 0 H o R d P j 3 z y E x I U r 0 q K f 0 Q N G 6 c S r J P z 5 V i S m x N Y d O S R P X K O c I N N a t g u / s 6 d n n i n 1 + F 4 y t K q Z 8 o K 8 j V O Y l / l h 2 V A W S B O l z i 3 l F V F X W d Z y d p T p W F g X r N u c K 7 6 4 O v S e p O S d H c a a E r c 5 V b / A 1 D j s 1 p y a B T B x Y k Z U X w c O Y I V t q K m J k W x 3 T x + G p 7 u x b c e G 2 c J 6 7 D 5 4 b A 2 6 u V k i a y Y S n h x e j U 2 r B l k 2 D E y 2 S C N I 0 d N O N N T Q 9 e h E m 5 + G + t w C n R S 7 S q p Z C p B G R 2 6 Q m y P R 1 E r W N q V 0 p / c 1 9 W m R f i 5 c s H 0 t n n 7 q S W w 7 + y y t 3 M / + 1 m 9 j 8 + a N + L w w 0 X U 3 3 I Q / + M I X 1 C D f v / 8 A L r 5 o N / 7 w j / 6 7 L u F 1 6 W W X 4 L / + 1 9 8 V h n t F C Y r M o R H a U h 4 y B J m H 5 x g R T V D V I 4 N x 1 J 3 S k I 1 E A q M U a m 9 v 1 9 F 6 / g 6 F g s L Q r T r Q S A b j C D 4 h f C Z p T q m a T L t l L o k s D E v / t 4 i I P 6 L y H i 4 k S Z u G R G g 6 B Z F S U m a G 7 p A B m C + r b O w w + J 2 T 4 R j e w 7 w w 8 p u 0 S N u J Y J S L 5 k / + M P q A n Q 0 7 C h 4 s E 8 v O n p + M R i I l A 9 f W + o o J u g K Y H + 6 F m 4 f k S d 5 n q a 3 G I c N z Z J i C W p K 0 q a 7 N 2 l q 5 D 6 0 L n u O t P G d 9 y h / m i 1 + Z R 3 Y s C v l g Z 8 C 6 H D o y i N o u 9 4 I d X G g o I m a F D Y e x s p t N E P a J 8 Q m 8 t P d l r N u w S h v I A n t w z r P 3 i d H G 6 e 3 d Y x u x v T O A g Y l W B K N e d D V P o L N x E m t a R C 3 0 j S K J S Q w E p 3 R n w U h q q q j X 2 t y S l i O J s 9 s y a o P x W N u Y 0 i X D O F y x u j 6 j y y y 3 1 S b x / 9 1 z D z 7 6 8 Y 9 j / c b N O H X y N P 7 q L / 8 S T z / 9 D N Z v 2 I z L r 7 w W t 9 5 6 M / b u 3 Y t r r 7 4 G N 9 1 4 o x L X 5 s 2 b c P Y 5 F 2 M 1 l w s T Z q A 0 I R H 6 h V k s N Y 6 E 5 / Z 4 Z 9 3 d r H Q 2 E B u E P R 8 Z j i o g 1 9 1 j 4 9 F r x r T p N S M R M r a M 6 Y 6 M j M q 9 M / K 8 q A 1 C j K b O c o l W A R I Q G 9 8 i J O O A M H X F l M i 4 Z H T m i e m T o Z h X v j u e i B u i k m t k I n 6 n R G U Z m R o Z k K q r Z M q U j e f 0 P F 3 X H H L g o p g m y N a S w H R 4 s A z U B l h H f K 6 Q D h Y G O 1 F 6 4 s S + 0 6 N A a o j 9 R C m g U p V u C C k r D 1 U K 5 b 9 2 K P K f T E S 1 j Q z G V + u n n K O 6 S D W Y w o q b Z L M s 1 l 5 W v C d v P / G K a B i t T o R 6 x Y a c z C + Z X A 7 h i Q h O p J c 2 1 r o Q b F / 6 H 3 + b v f P u 3 W h o r M u d M v A 7 2 o T Y 8 6 u 7 9 M + I F G k w j R S M Z T A U l N 6 6 d h J e V 3 6 K A A c M 0 y k 7 B m d a 0 O Q T t d C Z R Y d I B + c 8 g Y q l Y A 9 L w 5 v g W n m s M R 2 4 F P U l E s 8 g E J U 0 G 2 y Y C L F y u b i 8 G J c u T t m Q u 4 Q g H I 7 c 7 u a m j r X y 9 Q + p T U D G q R d D n A 1 L x q B R X k Q / c h t 7 X f 4 j Z i U u f 1 p p y Q / d z k X g V n 1 W y U V / V 4 I x m s 2 L l B A K Y P X m J L u J i S l l Z A b B 0 u 4 j a m p 8 Q u g s o 1 l M n 0 4 W 3 s N 8 k + F 5 H y V l M C i V I m B H Q o Z z u b k y r E h P k Q 5 k W w N K U 3 l Q / x v m M j 2 6 l J h l l z + G o Y z D p X B A u 1 q w r 7 A m M f J v a W A t v Y h m D M z k S f N T B o X 1 Q t p y 2 k y e 2 L l Q q q o 3 s w C W l y / Q F 5 F y 2 F H T I p 0 o p 2 u U J M + F L 9 + O 1 o t Z N 4 8 t s k T Y 3 n 5 z b 3 b j x v W a U f 7 L Z I V B J A M u W 3 5 h Q B a b l c 1 O o x C G R l K 6 R W c y G z E n C 0 B x f 3 q s Q y R S C h u a 5 k 7 N P l O o 5 D b v 7 e 3 F E 0 8 + i V / 9 1 V 9 V t z P L S Q b j k Y d Z H Y d L d q m y U j H P c r V A C l e + T + p B 0 j O E K y 8 s q U O i 0 N 4 w 6 f A m 1 r p R Z e J J q n R 0 N O T P 5 y G t J h R M z y O J z J I u T J N d k f k u J J k b 9 8 p / J 5 n y e 5 k M L R O M r i C o f Z Q b b + N 1 a 0 k v U / b K + e B 1 1 g n z L X / 0 o J O D q / 5 y a g r r l P + I Q r c 5 A 4 j D o 1 G h O T e S s Q Q c H j v q O k V A y K 2 j h 6 Z w y N E u D D W P M b p E 2 E a G + r K l b t N S H B p 2 Y e e q / F h D I a Z j d j T m w o F Y + H B 6 U t S q h D R m n t i I U 6 O d 2 N A 6 h X p 3 n U 4 D W S 6 4 U l L h C j a F e w D N x 1 A / v P 9 + 3 H L L z T j 3 n H N z Z 8 u D S 1 B z 6 S 7 2 4 l a D l Y L r S j j s V i 9 a + T 4 y R a l U K k S + J y 6 W B i Q 5 j s t E K W 1 E I j E i o h R U z a m + e X I M x 3 9 M r 5 B J G b / H 8 C m C c q G w o y i c a r H S M G y b B z v s 0 j o i 0 / N 8 p X z w u k p S 6 z f V O 2 F G z g b m 0 A A j Q s z g t x 3 B e c a h I j M x J C b S a N j A t f o S e C N Z v L 7 5 S m H O f C i C + 5 N y K j v 3 0 u m d M s G U 3 L S 6 H N h p H B h y 4 V x O B C y o K 1 Y S p x J n k H 8 u H B d 1 J e E V w k i h V Q Q g 7 b N K 4 D u H Z k y A Y z j J J c b s + p 0 q N N U J a 1 Z v 7 x S j m K G r x k a S D j R 4 0 2 h v W f 5 g X V o J k o R X m e h S 8 m I r 6 J Q o d 5 + l 3 8 / H U K w r k l 7 p H S w X p U 9 c D i 5 g w s U l C + / h U 7 R 5 K P 1 U B d R z 1 D L y d W 6 R M N M q l R Y k w p V g K L Y V U 5 6 n i A o y e t k 6 q n C + F F r T r A s W R j s y M h b t S e O w m R g b V o d L J c z 0 B 9 G 6 b h U O v D 2 M f l / l e X 3 L Q R F D c b k w L p f U I o R b y B y D A Q d W z z M f i Q l M i c b X P G f 5 6 C w i q W k k s k a 3 t x C J u 3 F y d D X O X j W E Z m + D q A Z G Q l K 3 H g 1 y I X x u J J B R l c E C 3 6 H 1 u E C j 8 Z 7 6 x p b Z R i 6 Y b L w o s N 9 k i A 7 D q i r Z R 0 y f j G e F I B V K G G 1 0 / S I E X e Z x E r 7 p f c v b K P R C q u N E q p 2 E l E q I 3 e T x w p O j W q b O g W V O c 6 e G Y d k T P G 8 Y K v d + A Z n K M C z f y W / m 2 k o x l A q N c o U o A R 0 j z I V h 8 T x M b u Z K r 1 K w H l i V 2 k l J n d N x w b K y r u l E u v e 7 / w f X X X M D m p q a Z 4 c M L C T T Q q A i q W M j d r w e 8 m v A 7 5 l A E U O 9 2 e / G R W u W t g 7 B a M i h U q M c W O B w e l R 6 9 O K 0 u 0 c 7 V A d e 1 z q K o 4 M b V Q I x 0 m K 5 K F T 5 F m p s a w p 8 K U j s 5 A n W O 1 W O + U D n i L W l j G X o k 0 r 4 a e y m 4 g w w 7 U I Y Q i q + h 5 4 + d Q 8 7 T L R E W u w o O 9 f A U 5 v B 9 N I 0 z i m Z j F M h j 9 J x o U I b q h B 5 u 8 U i Z f P X M P r c P P 1 H A O 1 b d m A 7 t m 2 H 2 8 u 6 o e P F O K 9 e f + / H e O W J k 7 h o 1 + X Y s m U T 6 u r M G E 1 C m I k R Q U 3 O 9 Q j 3 e 7 A / u / L u c g u 2 7 r d P Z X 0 d H r h r z E 6 A p V t t c p 2 I s 6 o g c u 6 W 0 V F X T C i l I B F E 0 u N I Z o 1 b M 5 X m y j 1 c k d Y D v 1 f O Z X w I x 9 o 1 0 m I 5 K G Q o S i r D F I u D u p l F t W T k 9 U I M x R o z P C S E m K s C M 5 t 2 7 l v 1 3 h L 7 0 o B v M e / R F m C + y Y y S c E y q n x J K l 2 u T w j j k J W Q i D s J T y h S + R e V e o c p H Y 7 7 g B n 4 1 D E Y t h N K R 9 k k + P + Y 3 p f L y J d e Z A O u G Z a C q R 8 n P O r b q 9 O T o i w i G Z z A 1 F s S R v d O 4 6 a Z r d Z M G t 8 s t j J h C e C C B E w E X p j z l p 7 6 v B G y n T u 7 L u k I t q O l 0 S o 9 Y T D i c L m x t Y r Y Q e B c n A d L + s m L 9 K o F r o k U z U 3 I v p x 4 U M q s N D c 4 u H B 7 l E s u Z q t S I c i h k K K s B F g u q c u z V K 6 l k p W B n Q b O L B G 3 L e b B I n O W Y i u B 9 / G d y a E G e E C r R d O Q 0 B Q 8 l r L E T 4 h o q Q 3 J n M I s y U 4 W 0 u W O 6 l S 5 L Q B e y f s t J K T 6 l b g B h T s N w h Q z O V F U G 5 r 4 V v 8 O o b a Z s T K 1 8 D q o H m d e k k + 8 Y 5 k v X l C A H k p m S r D k 7 P T 2 C Q H I Q L v i Q j n r w 9 t v v Y m Z q B h d v u h S + O h + C Q p 8 n 7 E 3 I l N P B V w i 2 g d F D 2 e y 4 6 J Q J O 5 w + B 6 I z U b j 8 I k a 5 i I b c Q H u q H E h A g Y E g 3 B 7 J v I h c f 7 s x B o M x G + q 8 R c U u C 6 7 x N z j V i M 6 m 4 n i 4 O k e n E I x T o 9 p J A E u Z X z U f Q / 3 u 7 / 0 e / v s f / 7 H Z E F n A g V N G G J R C v X z K U P K v R G U r h e V 4 0 A F K u d U E c J p z C w 0 V 8 F Y S l f l h M 2 q c q H b M N K U Q V R y d k Z t M w S 4 9 L V U + B q 9 a 4 P O l 2 W P b G L W P j M E S M H 3 e R K a q n p h U Y p a k z a B h q 0 7 K v X u x 0 I 5 I / h X W E 7 U K / T V P 2 v V 1 9 b N 5 Y L n 4 Q G h m S q 9 Z 4 D h m 7 7 u D e G X / q / C f d y f 8 F b y / K w n 7 U H c I 7 m Y H 9 v X v k 0 8 n f K 2 M W p a K H 4 v A M R T C 9 M k o 4 p N Z T J 8 I Y + Z 0 F K G B u J y L I D Q Y A 1 X X d C Y u n 3 Y E e + V 8 T x i J I R O m t B D o O n c 6 C q W T Q T x j B j M Z A 0 i V a y V g d Q l 7 X 9 8 r v d Z b G m i 7 E K z m N V K k A u S S Z a 7 o e E g u u 3 Q Q U C p U k 3 s + U 9 g 7 W 0 G 9 j G I g c 6 W S c S R F O j E 2 j z B y w c A Q o 7 H 1 C k F C 0 1 g 4 u W p k T e 5 Z j W i w S m Z g P U v m U U a R 7 + Y o z v 3 s f f I 8 r / F 3 y W u X B K Z V m i f V d H P f 5 w P L q Z 0 Y / 1 H S l o A L f 2 7 c v Q 7 v u / 4 O O N 3 V L Q O 2 X N i C g Z n s z P Q 0 h s Q w P 3 h w P 3 7 h 7 g 8 i n M h i I m z D 2 s b y 0 m k O c q W n a h I d S 8 H J X Q 0 D N s R j Y T R v N p I g H k h o y L w 9 5 3 a j h J o I + d D s L / Y A N r h W S / W Y B R 2 5 W O Z i V j u y U D o O Z S 3 5 l R M k V a u S n A t F t a g c m J S O i c h l d T y U Q H v Z K t 9 j g Z J N p a E 8 y 1 3 N y V C M Q w y F w v I O h 0 g o j 4 6 9 M f / W 2 J U B W b K E U e S w l m R W X t S x K P 0 p 1 w w j 6 n c 5 r 6 q g E O R s f j U P l l S r / C 6 + w 3 p k M S h 9 r l w 6 i 0 m b 9 7 I t Q k H R d k o e S o k B O t 6 b w E E U D 6 W w r G y j l Y b 9 z T f f w H f u v V c a L 4 F z z z t f K t g s b N F Z v 4 i 3 s R B y K O 2 J 0 I l M p e B t d 0 g P U Y N p k Y C B 3 q j Z g f u E i U i Y S f Z L J W T E P m M 4 T b 4 G u B o t m Y l g W q V b k S 4 V Z C a W x i K Y a q e k q 0 q R + 1 4 O l B D l m I l Y S l v N S j k 5 O G 2 D 8 Y O U W B 5 v j U l P 3 s c V i D i 8 w H q i 4 4 D k r Z f K v J E z W n n o f Q X Z N H 0 6 6 1 n + y n n K n K J i p K U R 4 y b y Z V Y d z Y F P W l g K Q a p E n Z P m X J Q 7 V w m 8 l 0 I u N G i t U p v v A K Z 7 Q g h z k + Y C 8 P 7 z O l d + V V 3 C N j Q 4 k P 3 z v / g L b N + 2 D Z / + 9 C 9 L x 5 S u 2 r N X C d x m h g G w x N i h S e n 8 M m J r 1 a J h g 1 e 9 X w y g J S x m s o x l n 6 M F b n t + M O v I s E u j 0 b n N 5 2 J Q K q F K Q c F i S a m F p 8 C T 2 M q / n 5 1 4 i b Z S h M V M k y + F l T b r i B 0 A 7 S h C P X 0 C D r M U s r u q 6 Y V c k 0 N p H V c L M q j F P E y b Z / j G 4 n f w + y L T V c n H / C y v s 1 z T V T x 9 g / n t 2 9 + D T M o G 1 7 o I s q N + u F x e B M c D m G m q Q 0 + w O B i W J g W X C 1 t p K a X j U J y c F 4 5 x F / a M T q X g u M q m F s 5 J y d 2 1 S J S 6 0 N n L R k f S 8 K 1 y I J A a l q I b 4 h i d a U J 7 Q 9 6 Q 5 B 5 T V i O a e D o T U k T H h B V m V G i Q V 8 J C D G W l U E 3 x e K 9 V 6 a w P P q M u W 5 7 g 7 z J E b I H P L b U O j V v Y P M w 1 8 T i I S 3 u K u 6 / z n d b 6 4 v O B j h W C z E T m 5 h C F / q Z U y 5 X J 8 B v T E j k l 3 5 V 3 c i h M 3 z q 9 0 D u r A d N a i X Q K Q Y a a m O x D q I d r b X i l r h K o X 1 c L b u J W b j W j 9 U 1 J R M X 2 5 / j p S k K 7 C a 5 O O h M 1 L 9 z Y L B m S d + h G 0 U u E V z q O K Z F S V h q p a A b x c A w T v T N S 7 D R c I o V 8 j u L B N a 6 V X q h O c M k w 0 l O 7 P 6 N j Y 2 Q k j p P R N c + 9 d u m e X w 6 q f Z r 3 U Z p Z E s 3 y 6 D F z 8 z G T 3 l X t S y q A u 1 A w C U 1 G 3 m U I 3 r y / m q T p X t d 4 R G E o i 5 n 4 J I m P S w J w 0 i U Z N V / v x s t o v p k / 5 c q R q 4 F 5 w X t W o g 5 K U U 6 1 J V g G t 6 N W 9 9 d N p Z N o 3 F i n z E R Y H W I h 2 v z Z F W c m w j C U 1 L W v Y I M z M k S 1 i 0 q W Q w P X n Z C D w a O E u 9 a J u g 0 u u D J e + O 3 t c N m 8 Q q D y 3 Z u P U O c G B B Y Y j F u 4 S b Y F 7 h r P e V P c m z c Y X 1 p L T U x M a H m X A p 2 q z g Y l c e f O l Q N r j o 2 4 H F o y t p l J Q a c 6 y D v t D p f k Q a S 7 p F 1 N E c r n k r k T B n O I b W U X q S T v o U t e 5 1 E J U s J o O l d K G I 3 O E P 6 2 l g I g s z G q X e d f F Y q y U s h r u c 4 j 7 + d S A q w v U 2 / m M q e W 6 D m m w V 5 C r 5 u c 8 Z 5 5 U t Z 0 5 r u e l q R 9 7 X m P H h c e p Y Q v x Z t 9 K z / 9 n V C V j 9 6 0 j l y w K U F n A L f Z z G k c S w b r i 0 x F i U d D c e z 0 G J q a O j E z P g l b c x T 9 s T a s a x s R a V U P r x y L R e n u 9 B Y q q X y c Q P j S K 6 / h + u u u g b + 2 i m X E J P 8 s g 9 o n S g 3 y K a K q m t V h 6 T y o R j 2 d D 7 m h J L W l m B 7 V w I x o E w 4 X 5 w J R A l W X f m H k e R 5 2 6 D L P w l j c v I 2 w Z j n T N r F m 8 z K K n Z M e e R + / k 0 E 0 J E q I x S F 1 U d 4 W s u U i 4 M 3 i / r y X I V J M j w z K t H g Q Z D r W L 6 e e M J 8 s I 6 / x P P P D O i + E t o W k V 2 p D E W N 9 w w g O R N C 6 P b / y M R d f p R n z s 4 L t y K F 9 2 X j G j V W t t e B u D g S L E B S m o u G 2 X B w f d + m e T Z Y j g m A g o 3 2 w G d m u G e l 9 R X o 5 V + l 5 G t / c F L h a V / n R U R f O z m 1 w z Q l 8 4 b E o o u M J b L p s k x C h G J x y z l r B l C B D P f z o H n z 0 I x + e n Q p f C X y W x M I G L I 0 U Z / 2 o B J L T 5 c i J m F 2 q K / e 7 E J Z T h G n w h k p p 8 D J F E W m W v S w H V R m C Z O w o e 1 V 2 l B X Z U N q v 0 2 Y i 0 X L G b i g U U Y l I r 2 J Y p B L r j u t w k L k Y f G u t q c F p + W Q Q t h + Z y 9 Q t U 5 p b A g 6 W c x 1 B M p a Z D M k O w T A p J S M Z i M z F g 9 c Y J c 5 J l J y 4 a c U m M j / S A P q 9 G g w e H o a n T Z i X y 8 E K + O h P j y 9 / q t B i Y P v J o w 9 l 9 x 0 4 g k 9 + / E M 6 e 5 V g Q + s C k r n 5 R c s B d 8 6 o 9 4 0 g m c 2 v O M Q Y P g z S m 5 d B 8 4 Z G r U D a R 2 b V U n P P Q i D B R 6 c T I u J F E k B 6 W e k 5 3 X 4 n P A 0 u N L W 3 K x G x t y M d F T I E S 6 S S l + 0 k n 1 Z 7 k T l 4 T p 0 B 8 k M Z S W 7 k Z f 2 u N w h y z z B p J s v r 1 r M W + J X X e V p p Q 7 7 z n G R Z U c h o s / f m 0 u X B 6 + Y d / C P f 5 R q j 6 0 o d E 1 Q F 5 6 s u e V q O 6 j q n Y l A e s + z M c E n h F I X n y j O U 3 p K 7 j 8 X Q X w X n D A q + 8 0 O v 5 2 D d U i V 4 + 1 T f F J z 1 e Z r l R M b n T + b V P 5 o h z U L T l F p n C v b d u y + A z V W n P Y 8 F E p x l e y 8 X V E s 8 9 r r c L 1 G x Q n X C U H Y 4 1 w a R l H 8 c o y L o w C h l J h I y D w v 8 y g U K G a 0 x 0 x 1 G J p 6 B t 1 n U n z Z h o k 1 + 1 L Z 7 4 f T k Y + / U D p H / u u h H J q U t G h N b Q P V 6 A T / Z C 7 P s Z C S m r 6 Q k z y g T 8 l l V Q 0 w j m Z z Y d M o 5 C Z r X u a a D f p H / 1 s E P w 4 D y r D z E g W W m z Q 6 d B 6 9 Y 4 H e + i k X n 5 + x 1 e Z A a H Y t A Z i o E r 7 P z K T 4 7 F 6 X j P d X D l N S g 8 L s F 6 1 w F Z i J 4 i 7 a f k a 4 k b t a F n u C n 9 i 6 5 7 z w I 6 7 v 1 e 5 G I T B d H 6 Z S O N 5 7 f l c C a Z Q Z e L w T b 5 M R w 9 v j J X v T 0 j e L G a y 6 c 1 W 2 5 e 2 C l O L 7 F g B X J O U U 9 0 9 J 7 2 D P w 1 + Q l V Z 1 9 N U L 9 Y u D a s h g U G 2 p H V 6 6 w U q H B 4 R C 8 N f W I U g V x Z T S 8 i Y u s U D J l P X H U N u X H q 0 b F B u Q m B R a K Y v n Y g E Q 8 B J u X K x y Z S u d 2 P T S c 6 a Q Y H B z U c l P 9 o H r C 7 1 R V j F 5 v p k n Q H m B K J G Y y I e 8 h o z I a g d c s 9 Y X n m Q a f 5 / d S P b 9 q M N + m S 9 e v 7 O C Y F 7 W h n G 4 d h 1 o Y V P R y 5 V 8 A 7 E h M 6 Q q x 8 P N k q Y V A R u L B 1 K 1 O M x s O y Q / p / L y V J w T O h 9 I d D J n 2 4 N E + Z F N i Q n S 5 E M 6 M S 8 7 c O D 3 e g s E Z 0 w Z c G I i r G n M d 8 z M F d U p w V a C D h 9 7 D N V d f M U s A A z O O Z U + j m I r a d A x p J s p p y q P S X + a Z y e d o h D s n u W b 6 g q K r Z 1 G 3 r g H u b A q x s Q x C U z N o 3 9 G C 6 e 4 A X H 4 X a l v y F W 8 W N s y j 1 D l R e R z K J g w V V A b Q n R 6 k Q S h p 6 M H i w i Z c M o y r J V G f 5 + K W 1 O F J x G Q 8 o + P n l y f j Q V W V 1 3 k f p R x t g F p f r U h g Y y e Q E X U G K T l i k S h V V 0 t t K I / T s E A 1 o B 1 l y K 4 S m J L l e G H c R B 6 G p c p 3 r K J T 5 J 4 0 m C 8 / K p 0 E q m 5 b K H x 4 i b A Y n n n n m h J j h 6 Z Q t 6 Z W V X 8 m H 0 u Z c S i 9 R 0 7 U e z I 6 u 5 y z z D k 0 s 9 K w k z D e 3 v 8 e W l u a i n r T e q / 0 z N K I y 0 F S V D v u a k g 3 d 7 2 r F V 5 7 I 2 r t b W h w d c 0 y E 1 H T W A N X 1 o 7 R / Q M I D o g 0 a L W h 4 5 x W d e k 2 b W q A v 9 1 n 5 h f l j k K o 5 r C I b N I 9 z G h u a 9 C U U o Q g A 7 n d H p U u X J O P o K p H h i N z c A Y o V x w i A / E Z G u i F 0 6 3 J b B p v J 9 f U s y X f e e 9 S K c a 4 z f M w H j 0 p P z 0 U 8 r X a 8 C l D c B a z V I L J o 2 G e 4 t 0 y 5 n u O 8 6 4 4 V Y Q T / H j w O w / r 2 U K w O C V F s l 6 7 L D B / h X n 0 N f n h q j U B v L x a G p l P J i I z b W g + M 6 q f L n R 5 + M h R 6 V W z O P / c 7 b n T B s f G n M u a Q c t 1 K R i G t K Z x 4 c z T Q 6 c q T b 1 / U d 5 F O j N Y Z b 6 C e V v l J B R V x U O H D 2 v E + S W X X I z z z j 1 P z 8 8 E Z n T B / H I g Y 1 A i s S H y o T u F V M F z x V R C q U S Q M Q 3 y + V o s 6 O 1 W r S / 3 C n Z w t O k 4 E E + 1 z 3 K U c J m u + V D e b U 6 U l q U U 1 v V y 1 x j 3 P n + 7 U h 1 U W / M M Y H X n 6 j n q N C X U 1 K k Q 6 l a L L c 3 B 1 B w o H Q 8 K E 5 2 J g d x S K E O 9 9 s Y + N P g 9 2 L G j m K H i D H Q V 2 4 X e k c W C k o n r 8 l l E s Z h 6 P T X p R K f Y R K W z h y u B 4 w y M 8 L B Q y l B M h f Z O f 3 8 f n n r 6 a W U o a 9 W j 3 r 5 e s a G G 9 P t K w j B h 7 s c S w Q 5 G k 8 g l R G l s y s I p G x m R Y k I 0 r F s 5 N 5 9 3 d D 7 n B I n e k m K F S C b M W g 1 G y p o x K t 5 D t 7 Z Z r o z n O d 6 U g M c r t o z 8 5 H e u r a 6 L + u c c O S R 6 H k y H d q V J R 8 q S G 5 N S 2 1 S u G b e 8 W + + h S 5 5 p M w 1 q U N Y z h T j / / P P 0 X Z p / 5 l N e 1 / t 2 j 6 r K j J B w N 4 h W 4 R Z N o t 6 B Q H o I D L x O J V f j r T 6 r o z s z U I b q 7 R v A 8 P A o L t x 9 X h H X M 3 y I m 5 z N E d V V 4 N S E E 5 t a R A W Q g l Z q b K u x i N K e j K K Z b u F C y V M J h 0 d c K k k t 8 V 7 K U O X c 5 4 u B l Y P F P D 3 f O F S 1 0 P d K O t b Y K X / T l j I E l B Z J l Y D T Z c a k u K Y F l / W 2 7 C W V D g V v L 5 6 C s T B I o B z Q J Y E 3 N T X K O x z C B K n Z x T e b m h v k J p t u x k B G a G x q w N j o O N r a W y V f h u E n J 6 d 0 X X r m P x Y x u 5 Z Q c n N c i 8 z E P c m 4 N r z H 4 9 V 0 W 5 q b M T 4 x o a v 3 c t 3 E g K j e F t N x X K w U F i M R f M f k y K j 5 Q Q a N C T P O y P u 4 v J r Y m 5 x K x N V t m 9 P H E G n d g h c H z 8 y q R 9 p U / t o a v P X O f j H Y i 1 U f / z L C j y w j N B g z y w a X H r R T R k Z G h J G 5 S M q w V F 7 x u 8 n I N S L h K K o X w r b 2 J E K J e U h X 8 m I R Z T V g j 1 1 o C 1 g p L 6 Y 2 r E 6 E 9 a B H 7 h / T r h Z 8 r x K N + a m / u U a 4 s e s c c L g 8 6 q R Q 1 7 4 Q t 6 l z 6 + 7 i 9 y x 2 j Q j W F 3 f z 4 P t p b 7 J T p f 3 J F W 1 V + s j 7 m C H a l 7 Q p Y 5 G C Y R d 5 F S U Z b U y r 3 r n a r X p W c y F O a v l I O X g f 0 9 M 0 J T 2 m Z X 0 n M 3 N s 1 C w v r Y 8 p m C f G V C o z M Q + 0 r S U t V 4 3 T H D 4 X f M 0 e N G 7 0 w 7 f a q d L K U S v S U m w r P u K b O S W 0 z W 8 r D 1 H D z Q h 5 U 0 O d V p L k d R a T I q E m w o 6 q D W A L T G N z a 0 r F + L 5 D h 3 R u / 3 P P v T B 7 c K 1 y H i d P n E J P T x 8 e e O A h q Z x i A i A o t H Z 2 J t U O m w 8 n x p 2 z i 2 2 W Y j Z V J p Y D V S D 2 2 P x b D t Y y X L p E l T m l 7 V l Y N 9 W C h M h X K 1 M x f E g S q Z a p 9 C 4 + r 7 8 M Z g M / J F H O d F W m S h q m 0 u W P s 4 Z x S t 9 S 7 T s N + E a b q H J e J W 6 d U S u n 2 B E y 2 o Q E H Q g E Z / P F 1 Y X C k V x c p r y G h E 7 7 k x s r c O Y w D 0 s i W Q t z W o G r j U 3 N m B b p x D T 5 E m 5 0 Q H W Q v / n J Y Q 3 m w R o 7 V E Y y t w r 3 U e 0 1 u W B b h t P l F 7 o M 2 Y f g b M i i t r k G m f U X I N 2 1 C 5 e u P z P z o b R U W t l S a d R 9 C + h O 4 / t 4 b b Y R q w T V E i Z D d / R 7 7 7 y O r q 7 V 2 L X r v N n j o o t 2 4 8 o r L 8 d 5 5 5 + L 9 v Y 2 X H 7 5 J e q 2 L g e m w y 3 x 6 X y o h F V 1 G Z 1 0 V w 5 6 V v 5 w R q c O 3 u b + V U L x F f 4 y d 5 M h C u t m I f B W q 4 / g d 8 6 L Y u S 3 S d F 8 L g R 9 n d x Y e q 9 H V G F V b 8 l U I i E Y N J s R 4 i O l M Y + W N O J 7 L M x X 5 l J Q X b Q G b J k + w X A j g j u T c B l k M h d f R u n F t J u a r d k D 3 D d r W h l i f H x C H T 7 c M I 6 S h 8 / x o E f V m v Z O 5 b S x o T H H U M I j I h X Z E f M Z m h 9 t b a 2 6 + w m f s U p A J u L B f / l S Z Z H K r a b F 0 C l O S e L B s t C r 7 H O a / J k 2 N P V 0 J g Z 5 d R y K 4 y w P P v g I r r 5 5 N 7 p a N 8 8 W l j g t t h B 3 y V g s 2 B M N 9 P d j d H Q M F + z e V Z S m B T b K T 5 9 5 F j t 3 b F d 1 Y D 5 M R o F W E d l U O U r t L T I w F 4 e h e 5 4 o 5 + X T i p c / l E z F j x v y s U D i K F y G i 7 Z D 4 f V q Y T W 0 9 S q m a x G 4 N f H Q G s e Z D 2 Z R R 0 N E p e A 7 1 K a S H p x S i v a U S + w F m o r z v b 8 a s F a 0 W 2 R l 5 Y i 9 9 H s 6 k 9 R 2 5 f g Y 3 0 B J x O 8 8 x 3 r L g 8 / M T Y e L T d p K 0 5 a P 2 X v 1 g / U k X + Q 6 P b U 8 m e N x L R F / 8 x F + 7 x v f p 3 P q E o k M / u Z v / 1 b u c + C y y y 7 D 9 d d e q U z G t F h X H N o Y D t i w f 8 D 4 C 5 r 9 D k y G 0 q j 1 U E L a M B O p v p 5 K 4 f j C 7 3 / + i 3 w R 1 4 l + + f k 3 0 N Q l X O 1 J 6 L 5 Q 9 I y 0 1 J q l m F n e x W A i l M G p 4 0 e w b t 0 6 1 F d g F o p y 2 k 6 9 v X 0 4 d a o b P f J Z 6 e j v P o W + / g F s 2 L B u j r u U 2 k M g b l d J x n x 6 v H M N W K 1 0 N o 4 Q M 4 n F a j D + M k 1 i Y I i O v 0 n 0 S 2 M m g n V W y A N 8 B 5 t f v 8 t 5 z q Q l E c z G C F a A k o z c U t q J E D z D s p N B + U t 7 e c m z F b 5 U + I Q p p e X R M z D n T B l L r / H N 5 h f v K Q 8 6 Q / S q 3 s D 7 c 0 9 I H i o 9 U 4 h q 7 r H e r 4 6 l H K y 6 M P k 3 0 O 9 J p 5 g n M d R 4 / L q B 4 B f / 9 I 9 x + P A R r F m 7 D t / / w X 1 4 b e / r o g 1 d g W 9 8 8 x 6 k 7 X W w 1 b R i t X M A z z x 0 D z Z 3 e j H R f x i H 3 3 g a W 8 + 9 C N F E Y V 1 U D 6 U W e m m 2 b 9 + G X b s v Q u + g 9 O E M p 5 E X u u x m 4 D K c W D x R B Z N u e C R d x r q p k V k G 9 P j s v m A X b r j u O t z 2 v l v m P W 6 5 + U a c 7 h 5 Q d a A c O I 4 2 u 8 p k B W g v r 1 t U c o e i 8 k Y 6 1 S W H E A S P f H M t D m y K c n x S y J z W u F Y x E c 8 F k y l n X 1 r g d R I Y e + N M O q k 9 8 P w w G U u m O T N b U 9 f f 5 b y A h t E q w 7 r G + 8 z e U O Z Y e r 1 Z d S L 5 E W n E T 6 Z k J J P 5 X i i p e d 0 c t K C k c 0 4 N q Q r K u q W j i 1 5 J a j 9 H j h z B j h 0 7 0 d P d g w m x 4 0 6 f P i W C Y z t c I o 2 e f + Y J U T l 9 e P h H 3 0 d k Z h I 7 d 2 4 X W t L k l 4 T 8 U s z y d 2 J y A v f d f x 9 u u / s a r G / f M V s x A V G n K A G q 1 T m 5 l + 2 + Q y f w 3 v 5 3 8 M E P v R 9 N F U O B q g f d s w 8 / v A e f / O R H i y I U L I x E h n T R z C b 3 G v l V u U G 5 y G Y k P Q X 7 R D P i I o U b O u u l 8 1 j Z z b d K x 8 W K k c V U o l + / p a S j q q 2 Z O 3 u 5 F O G B F G q 7 i q V y I T j y P z i d R e + h V 9 C x Z g P u u q w 9 d 2 U u w o k A X u 3 O X 2 + u D W B L + x S 4 Y 0 o h 6 l x t u t T b z x L x d B D p S b E H 4 9 I 5 2 O O w p Y R B P Q 4 k o 0 n U r z c R 9 h Y i 6 Q l M J k 7 k f h X D 5 2 z F P / z 1 9 3 H H H e / H c y K p f u / 3 f g 9 / 9 V d / j f d J x 0 z t 5 p F H 9 + D u X / s i h m f S a E M v B k / t R + e 6 r X D 7 W x A e P Y m k q x H R m q 2 q Z S w W e Y Y S 0 I n w 5 r v 7 0 N b a i K 2 b u c d t v k f l 1 H P O l q 1 M q n k E R C r d / 8 C D u P O O 2 9 Q I X S 6 o y n S z d 5 m Y V H t M 9 3 Y q w K m J N J r q B n O / D B q F s c r 1 l J z o O J M c 1 M U 8 n K P N u r 3 J f A y 4 W N B 5 w l W j y p g 8 B T B M N R 2 p R a 2 j G e 3 l N e J Z B H q i q F s j B F V h H G 0 q Y s N b / R 4 E p s Z w 8 u 3 H c P f d H 8 S W V e V n p L I u f 3 q 8 u E O q r 4 n g r I 6 B 3 C 8 b a s W A d 6 9 w J 1 M J z E 9 k L I Y k P e N S P I f b A Z d f v v h j q i W l 4 i m d Q T A Z c a D O G 0 Y o P Y p w a j j 3 d D F 6 R i 5 A R 9 M J e N 1 B N L n O R o 2 T 9 r a k q y v n O j E j d N n a 2 i y S O Y N n j w q j i l Z D m 7 P d N Q a f t w Z R W w O m B 9 9 D w + q z M T C 5 N D F V R J n s + V s a m / D y i 2 9 i u m R M S q M W C j i W F U H 3 Z z z G 6 d L F L 6 e L l D a Z T h B b A Z D R n 3 3 2 R W z a t G E O M x F t v r l d S S W 1 g 3 Y R p V i z b 7 W q f s H h f M D u S o D 1 x M 2 6 a c 5 U h k 0 Y v g s b G h r g F 0 O Y O + b n t J p Z k P F 5 J K R 3 Z l p J W x R J s Q 9 m E o O I p m e Q S P O 3 y X t D j b E d v b V i F 4 h d s 7 + b b n S 9 N A f s 5 a / c N I Z z 1 3 T n z g j D R n 3 Y 1 7 t J V H M 7 6 l 2 r f m b M N P r e F K L j W Y T G I s i 2 T K N + n R f + 1 W 4 k f J N S R j O L 2 p n b I Z L L H 0 Q S v r L M x E V F E 0 m f d P h h n d k w E + 6 E x + F T C g g k h n R 5 5 q x I 4 M a G W i Q T M d G g k q j 1 G A 0 i m c p i I N q K g X A N + i d T i N R s W T I z E e q U y H 1 X M J x j Y H g C H a 1 N 6 n m z x C w b P J G M I h g I S c W n 1 S X 6 6 q t 7 0 d P T q z u r c 8 y A D M b x h 2 P H T m g Y U 0 d H + + z z y w F d p n 3 9 / T j v 3 H P m O C S I Y M I p + n B a j H G n 6 v B O O Q q X I 5 s L s p t Y U R 4 h Z O n 5 O O B n B c u u B O g c e f 6 k V 6 P 1 r Q H e U m g O h P i 5 m h P v 5 1 g f Z y t 3 T z l 1 Y Z r p 5 I C o p E F E p m J I 2 x J I 1 4 S Q y A j h y b 9 U N q 4 7 R v J 3 W r 5 7 H L W 6 T x Y d E r U N n R g 8 / i o C 7 o 3 Y 3 F b + 5 d z a x S H 1 J X 0 0 Z m K G e b h 1 6 H i w C R 1 1 C b g d 5 e 3 L l U R 4 X P K Q d S k D M f i Z k f 9 c g j u Y G l H 1 k 0 x t 2 f A E 6 z G S 6 R b z w y E 2 j g e h W K s Q p Q M z I c 7 2 t s P j i m B t Y x 3 a v R u x q r 4 V L 7 z 8 j s 6 x c 3 v X C D M 6 E M 5 M 4 I V n X 8 e W L V v M 1 k v S C V G b o J e 0 x Z f G e Z 1 J 9 E 4 7 V W Y s h x J s / a M H t S / z O 4 1 e z Q H C / o F h M d x O 4 o J d u 1 Q q 0 R V K x 8 L r r 7 + F U 9 2 n U V f r 0 4 G 2 D 3 z g T u H 2 C H 7 6 0 + e U o S x w 6 v M t N 9 + g W 9 + v B D g g u O c n T 8 r 7 b t c 1 r U s x H Z U e X y p o K Z j q n h F G 9 K J u 3 c o s 1 c s A 1 h d P e X D 1 p p g 2 F p m l W l C q U G + P p x O I Z 8 0 W O 5 n e B q S b Q 6 I G V e 4 1 6 1 z t u m o U 9 9 b a e y K O Y 6 8 / g o 2 7 b s a N 5 9 e j Y Z 5 1 5 u O p h O S 1 u D 5 p 0 F + 8 N o B 6 6 V j P F O h k C P U l N I r B m Z u u T p g F U G l W O O C 1 1 U t n 4 9 X B W j I X N 8 M e j u 3 L 3 V k Z X r F H D 7 4 2 j v P O O x c + 0 b g o I E 7 1 j K K t Y x W + 8 6 1 / x n / 6 z 5 / D z M Q o 3 J 4 a 2 O U Y G J 5 E j a 8 e 0 8 K o d c K U H H z n e K x P h M m J M Z c y 2 G J g 6 x 5 5 K 0 v j 0 y + G n M W b 4 5 P T + P f v 3 4 + G O p 8 U P q 2 e o 1 p / L X Z d s A u d q 1 a J O p f U k W 7 G V 6 W S 6 b K e N w Z M c j r E S i A q T P v j P S / i u i v O Q 2 d n 8 W 7 1 B O d b c a W l p S I 0 k I C r x e R 5 q a C T k S b O 8 X E n e i a d u O G s 2 A J 2 V G V w g 7 s a r 6 h k w m H O k Q 4 k W s Z g n y e m 0 W O v R 4 3 D h A S 9 d M q B w b 5 + h K e H s f m c S 7 F r Q 7 c y G 5 m u H F 4 6 5 U I s V S y R u O T Y F R v C Y g u e m U B S r i b M 6 c i N 6 4 q N x 1 B q V A h Y O m / p w O n G p / r J T o Z R 7 c O x A 3 L F b B S + E O q w E V / 5 6 6 / h c 5 / 7 b d G e 6 n H y V A 8 e e u h B 3 H 7 7 7 V i / f j 0 G R d t 5 6 e W X 8 a G P / w p O H z + I p 5 9 + C r 8 l j H b P P d + C 3 + f B h o 2 b 8 M p r r + P D v / 5 H o g Y u j q W U o f S L 9 A p k K r s Y b 6 F o C l O B q B A p e y y 6 Z H m I e u J y F 0 x L + N m B G T x y 5 J h u i b l + / V p 1 E R e C k e 1 0 B C w V k U m x R 0 J Z N K x b m s 3 3 a r d H p B G w a 3 V C 8 i E q a N y O t n k k y k J g S X q m w v C L T k 9 V z 9 1 q O g t q D 2 n R + W l b c W e J t H A x 7 V V b y o 3 g Z F x 7 1 m O 9 0 6 J h j C A R m c E 5 N 3 w a V + 4 U 2 6 H G q 0 u 3 l U M s F c D + Q b 9 K p g 1 t w 7 r x H S f l 1 X u T 2 L 2 G a n T u x h V C P C R 2 9 3 Q G 2 Y 5 J j W D g I D o 3 M d B r 6 Y C o m 5 K X n G k f E l X e 7 z a 2 D j 2 A Y 4 n D + n 0 h O E V V 7 P S d h y 9 / + e 9 w + 6 2 3 C U O d x s u v v I y v f v W r O H 7 8 O H 7 8 4 x / j 7 L P P x v p 1 G 3 U T 8 5 b W V t G o b s G e J 5 7 A n X d / E g O 9 3 d K J B 7 F u 6 2 4 c H 1 1 c B c z e z V 6 A + u t M a g B R 2 y Q c v i Y N T G R k g t 9 f B + 6 4 / f N g J o I d v d f j w p F T 4 9 p j F W I s b L Y Q X Q 4 4 d 4 a j + + m E E O 4 i k 6 J a d 8 m 6 u G 7 h Q + c A 9 9 N a D j M R X H O w T p i G C 1 H G X N O Y n J h E X / e g H E P Y / 8 5 7 e O Y n e / H k w 6 / i i Q d f x q v P H M L p Y 4 O q J d R J e 9 W s v h B b L 7 8 b 6 3 f d g s m h k 3 i n p 0 W u z R 1 m s O B 1 1 u O c r m l s 6 R i E z 1 G D K z Y m x G D P i q 3 i w g t i B 4 a X u P 5 h O b A T y I j N m h V m d d r d C C S H R C q N 5 a 4 y p E r U T 7 H l u C E 5 V V + f K z / 0 4 B F G q x Y 1 9 h b 8 z y 9 / V b W q t R u 6 c O z 4 M a z u 7 N Q O i b G I X O 9 9 e j q A 8 R m x Q c X u j M S S m A g y v t C L j D B j K B J F X X M X g t P F 2 + N U g 1 k J Z Y H q Q a 2 j T d Q O p 9 o D G y q O p / w s w Y G 6 U b z 2 2 h t 4 / / t v A a c B U Z L S q C d B c 8 G S 5 W K m J 4 R U L A N P v f S K n d V L K n 1 z 7 v X L 8 b + Q g C w V M R Q M C 9 O 8 g O G Z f k n U j j r p 0 L g T H + P a G I h a W 9 c i d q o Q m U d q w e 5 S A n G 4 b S K p 3 S o t m U w 4 F M B 7 r 9 y P z b t v h b + p D d d v i W r P 5 F Y 1 b m 5 G p x M D 6 s g h 0 d W K / q v L b 0 m e O K f t 6 k 3 V q V r z I R l J I T I m t q F z C m 1 d n T o e S E n E d 7 I d L X B 9 k L a 6 t D r B S q X j Q P Q N y V J 1 q n 2 N o 1 n T t 9 v c 0 u H W a Y S M 1 9 4 w O x T E d 7 7 T 7 0 R C y J v t F u X 8 P d H Z A 9 E M / F 4 7 w k I L d K k n u M L O I j C H o T h N 3 e s w u i 2 9 T l Q F V m I 5 s e W A t s H b + 4 9 B N E 7 s 3 L Y J o b Q x 2 B 3 w o d b Z s m R b p R R j R y Z Q 0 1 w D f 0 f 1 D M V V b r l U 2 p b W 5 J K n V X M R S 7 r O r Y 3 B x 0 + H 8 O i r b 6 B + 3 T Z c t 9 M v 0 p l r c r j g d L h U t X z x l J E 4 P n c C u 1 d L v o V Y 1 z a y E m w 4 O s p B 5 T Q O j z j R P T i N w y / + A G 0 b z s U G / 4 x q G Z u 3 b E K D a B 0 1 v m K p R W d A J D W p n j V u I s 6 I E c u V X 8 l T W S 3 o h M h E n I g E A 6 h b X a t q n u m F x N C w 5 b U e d i q c 3 U A m 5 t o P p R 1 U M D W I m Y L 1 H R e C 0 1 a j T g q C 7 7 H W f 7 T Q O + X A s b G V 1 b r m V F V h A a m 6 T I p K 9 f M G g 2 h P n 3 g P b U 1 1 s 8 x E t 3 O d q 3 j P n + W i r k s 6 k h Q j t 6 v r Q O h m J T O R A N Y 1 L Y 2 Z O G D O y H G L m W Z 6 Q x i b S Y n a 7 R T 1 w 4 O T w V a j b j v N g j K H h o 3 j x O e J Y 8 f q P t i c M 2 J I W 4 O y 0 F V 9 m J 9 d X U l s k f J s v + q j a G j b I J 1 E O 1 a t a s e r r 7 6 G f f v 3 C 7 M U l 5 H 1 y c 6 J E k O Z K Z t U R p q X m Y Q B N H 6 w E H o u 9 z 2 H 0 H A U 4 a k A 6 l f 7 1 U 5 K w 3 J i F d 9 I B u L w g X a Q Z T p J X 8 F y 3 d W A Z b I w J 5 8 C L s 1 Q 5 j X L w p z q c t m L j d f O B n p d V v q 1 i w O n V o + O T c K u u 3 4 b G E P W V q U C U B 2 8 9 W 7 Y P W k k p k T U h 0 X f T 0 r Z r Q X a y 2 B d Y 0 r 3 G b p G V K K l S s n C N e S D Y 3 T b 2 n E 0 6 U Z w v A d u r x + b R f J Z o L O D E Q P 0 w u 3 o N E x k 9 t R i M 8 7 N w D m r M 9 i 8 t h E 3 X d S M S 8 8 7 V 6 T T Z l x / / b U 4 c P A 9 B A M z 6 q 2 l U 6 M c C i P u q W Z x M L k Q y W g K M 9 1 R h P r i m O k P I R 5 M Y O p U Q N d 0 i I 9 m E R o J a x 0 m x A y x Z Z y o X + O T V N I i M R r g t v k 0 3 z x K Q T c / l w E v Q / / C 5 o u T J q k C r 2 D + W c p i k z j b b E t b + d j Q p a K I o d z 2 u Y Y f R 6 g Z y / f z B D e D 2 7 B u N b w 1 e S n A X p S 9 2 U p t G 2 r B 1 y o d i o O L a c Z E W g h R T A O x 0 Y w e j C m j R / G t g o X m 2 + t W h q X D w k w 2 Y a S X x m 3 o O / w S 1 p 9 / C 3 y 1 v t n l 0 R g l 8 e 6 A I Y p t H T G N B C A T 0 e a l e 7 k S t n c E x d g e m l W f f L U 1 u O H 6 q / D o o 0 / I 8 T h e e P H l 2 W n t h Y h n Q r l v f I s d 0 b E k p r q D C A x w O 9 g E b G l R Q Y V c M m 3 T S L o D i E z E 4 a 5 z o X 6 t D + 6 2 L F J x q b M J Y a i o d D Z u U d / E d m G b z Y e U 2 M P c t I L L g K + E G p / N 5 u m F q 1 A R D D s L J U c R z Z h I j P W i W e x Y t X J M Z Z s Y H 1 R 2 5 S h 1 O X A W K A P 7 l 6 t H L x V q P 7 1 z E H 5 / D T o 2 M k D S n L d 0 4 k J j / k x i / M Q k H F 4 n m t b U 6 w h 8 t b v j V 4 N Y I A F 7 2 o s 9 x 4 M Y P v k 2 P G 4 P V p 1 1 I b Z 1 e X R d j q l E n 5 T X K e q S 2 D l x L 9 p q q f 7 Q N i g u O N W 0 a G o a f t d c 1 W g m O Q S / o 0 3 b O R q P I R a J a l T L w w 8 / i t t u u 1 X U y h q 5 J t L P 4 U C N M B 1 3 m a d k Y j 1 P n g j A K Q Z s P C p M z / l W j c I s / W m 4 u g B / s 1 u k j t n 2 d b n g 3 L s W M T P q 5 9 l g r z + 6 N / d t Y V A C 1 j n X w G t r E P v T j V h 6 G r G M W S K O L n u j E t r w z A n O T N b T y 0 Z R c G w l V B f w e W b A h T 2 + f / / j u O W 6 i + E t U H 8 I v 1 0 q R X q + C j G j K w p O o Q j 1 J + D r c G E o 6 s R q U Y X n q w + G B c 0 f / m S Q S Q g j R O z Y c 3 g M R 9 9 6 A m t 3 X o 3 6 5 k 6 c v 8 G D t b n l 1 0 L J c Z 2 N 6 n M 2 S 5 p 0 J p R / c T g 1 o X Z Q K Z g X M k Y g O V w U j U + 7 g g H H B w 8 c w s i k G P y T D C u z 4 4 Y b r s a 6 d V 3 w e n y I T s Y R m 0 q h c R O 9 c b n n 2 M F m v I g n Q w j b h 3 P E u f w e l 5 o Q 1 4 O c D 9 U y V J N r U 9 E W S R Z Y Z n Y U j O m k F P a I V k Z H z 3 T U g f 2 D i 1 M p 5 w L 4 / w E s R A V S W V P + 9 g A A A A B J R U 5 E r k J g g g = = < / I m a g e > < / T o u r > < / T o u r s > < / V i s u a l i z a t i o n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a b 8 6 a e 9 - e 4 c 7 - 4 3 f 1 - b a 0 f - f a 1 f 9 b a c 9 7 8 a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 - 2 . 0 9 8 7 9 8 0 3 6 5 7 5 3 1 2 1 < / L a t i t u d e > < L o n g i t u d e > 2 9 . 3 0 8 2 5 0 4 2 7 2 4 6 0 9 7 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H S u S U R B V H h e 1 b 0 H m K R X d S b 8 V q 6 u r s 5 p e n r y j E Y T F E a j n L O Q h C S Q y d g G n N Z 4 n 9 + s 9 7 d Z 4 7 A 2 t r G 9 C 9 h e h 7 U x Y f U D M g Y h g d K g i H I a 5 c m a 3 D n H y r n + 8 5 5 b X 1 f o q u 7 q M O B 9 Z 7 6 u q i / c 7 4 Z z 7 g n 3 3 H t t o w P 9 2 d h k E v V d t b A Q C A T w y C M / w a 2 3 3 o K W l u b c 2 f m R y Q B 2 e + 5 H D o H u K O o 3 1 G A q a k c q b U O b P 6 3 n J 4 8 G 0 X x 2 n X 5 f C O F I D J / 9 r f + M f 7 v 3 O 3 h 0 z 2 O I R C J 4 / P H H 8 Q / / 8 P f w e d 3 4 x 3 / 6 V 3 z 0 Y x / B 3 / 3 d / 8 J n f / O z + M p X v 4 z / 9 X d / i 0 w W + I M / + E P 0 9 f X h b 7 7 6 F X z 9 X 7 + O v / r r L + F f / / U b O P / 8 X f j a v 3 4 N 9 3 z r G 3 j n 3 Q O S 7 h 7 8 8 R / + t 9 w b 5 y K T T S G Q G s r 9 K o b L X o N a R 6 t + n 5 q a x n P P P Y d t 2 7 Z h 7 f o u + H 1 z y / i 9 f / 8 + N m 7 c i I 9 / 4 p f Q 3 3 s a u 3 Z f j C s u v w z 7 9 h / A r / / a r + F X f u V T W L d + E 7 7 2 L 1 / D 7 / z O f 8 G x Y + 8 h n U r i l v f d j o c f e h D x o T T u / o 0 P 4 q E H f w S 3 x 4 1 b b r k N L z z 3 N L J Z K T D s e P D h R 3 H P P f f g M 5 / 5 j N R V X M r 7 z 7 j g / P N Q V 9 + A v / r L P 8 f 6 j V v w u c 9 9 D v / 8 v / 8 Z L 7 3 0 v O T 3 B T z x 5 J P 4 o z / 6 Q 1 x / / Q 0 Y 6 O v B u e d f g A P 7 3 s G n P / O r O H T 4 M N 7 Y + 4 q 0 r 2 k 7 I h g M 4 q m n n s G 6 d W u w f c d 2 + G p q Y L P Z c l c X x k T I j k Z f R u k l n b H J s 1 k 4 K j w + M x B C T a M H 7 l p X 7 k w x Y u k p x D M R + c Y 0 X P A 7 O 8 y F n x N s E y P D 2 d B A D A 0 b f H o i H k / g 8 S e e x P X X X Y P 6 + n o 9 V 4 i k 1 K v L k f s h m B Z m c d q z 8 L q y i C b t q P M I Z + U w f T K C 1 C o / v M 4 s / B 4 2 u F R g I o 3 p n h B a z m r Q 3 2 c S o y E H 2 u s k P 0 p s c 5 H I h O C 2 + 3 O / K q M S Q 9 n g Q I N r d e 6 X w f T 0 N B 5 + e A 8 + 9 K G 7 U V t r 6 r Q I N g e C g S A a G u q F S F O w O x x C + D F 4 3 B 4 h L F N 3 d r s T 0 z M B N D U 2 I J 1 O 6 j m b P J f N Z h A e j s P f y X R 5 r 5 S L 5 y U d A x u S U r 8 O l x M O a Z O o P J p I Z e G x p V F T 4 5 L 3 8 R k 7 n 5 L r d n 2 / z W 7 S Z R 3 x H S Z d u U f O K Y 8 U p Z 8 H 0 x o c H M K 7 + / a j c 9 U q n H f e O X C 5 y h N 9 I h O W e q 4 V 5 h F m C t t N m w h C c d s s X R T i 7 X 6 3 1 L k N F 6 2 N Y / L k t H T 2 d X B 6 C 4 j u P z D s d o c d b m + N / m A v d / D A Q V x + 2 S V z m I m V M S 4 9 C 5 l p X C q F I D O R V l k p T j n l c 5 m K m o r Y E Y z L N X s a r b W Z o k p z u B 3 w 1 J Q h t D J w O F 1 4 7 o W X 9 U g K Y U x N B / H M c y / h p V d e z 1 1 7 R a + l 0 l n 0 D w x j f G J a G + L V 1 9 5 E K p X B g T d f w E s v v y b 3 u t H b N 4 j e / k F N N 5 l K S z n f U 2 Y K h C L 4 x r e + j X 3 v H t R r 5 W C 3 O d H o W i v M 0 w W n z S N n b E J y r j n M R E S i U W z a v E E q t k R c W 8 i m U V f n U 2 I m M u k 0 v B 7 X L D M R v F Y v 9 1 j M R G T l u a w Q c U b q I S s M T o J n e x U T e x Y u t 1 3 y a 6 6 x I x s N O u G U R j P M R A i j y G G 9 P 0 v J w 0 b k d 7 6 D a c o n 0 5 q b f h 4 s 3 5 o 1 X b j 9 t v d h Z H Q E s V g s d 6 U Y i X Q Y g y L R u q c m k L U l Z p m J K M d M x K T Q j 9 t h 7 n P V e O D 0 / N / B T I T d J u 0 e E R W v t 7 s P D z + y R 3 v V t r a 2 3 O U 8 h O / Q 6 j e F 9 D j Z u 9 j R 4 M 2 g S U S 3 B d 5 D 8 J w 7 G Y P b 5 z Y n S l D X K s x a v i 6 L E I 3 G 8 Y M f / B D d P X 3 4 / g 9 + g L 8 V t S 4 U C m L 3 B b u E i T L 4 6 l f / R i X q n / z p F / G n X / w z 6 d V n h L E G 8 e 3 v f A f H T 5 7 E a 6 + + I q r J U 3 j 6 6 Z + q W j M x M a n p H j 1 6 X J j y Z b z z z g F 8 / O O f x E c / f L c w w X q 9 N h / I R n 5 n u z D X G t S 5 y q s W q z o 6 s G X j Z j z 2 2 O O I V i C y p S I r 6 h E F C A m 9 W q x v T u M d 6 f H P F J i X a D g K h 0 j a c h g J J 9 D g S 4 p 6 2 i u / 8 r R S C b G k T T v n c z q T S M V S S F L M V q 9 N / t y h L H B s 4 K j 0 7 B n c c v N N 2 L Z 9 m / S W J S U o a T + q d X 4 5 5 l O b V e c V 3 b g c A i P T V V X S 8 y + 8 g D f e 2 I v / 8 6 1 v 4 t O f + k W 8 / v o b e P n l V 7 D 3 9 d f R 3 z + A U 6 d O 4 r 7 7 7 s O f f f F P 8 Y L c W 1 d X h 8 O H j + C G G 6 7 H 8 N C w M F 8 Y r 7 3 2 u n Y Q h w 4 d x t a z z t K y D Q 2 P 4 I I L L s D 9 P / o R f v V X f g W N o l q V U 2 / n g 2 j + u W / F U M l k t 2 F s b A z H j x 3 H 0 N B Q g X R Y H k Q T R N 1 a D + L j W U y e C C I d z 9 s 1 l e B y Z F H n z U o H l D u x w m B 5 1 4 o t F R X J X A 4 T 4 V q t K Y f N q 1 J 9 I b z S 7 c H W t i S r E G m h S V 9 9 3 r b / v w G 2 6 c n R b F 9 v H 5 5 + 7 H l c d + H 1 6 N r W J r 0 O G 8 + O l D S Y P e 1 B L B K R X s O p 5 / 1 r q u v t M n J z Z C g B / 2 q q S H k k w k l M 9 w b R v r 2 y s y M t h h r f / / 9 8 7 r / i s 5 / 9 L D 7 1 q U / j m S e f x n U 3 3 a D 6 + m V X X I 7 V n a v Q 3 r 4 K H 7 z r d n 3 m 3 n / 7 d / z j P / 0 z Y t G Y M O E r + O 6 9 3 1 f j 3 C F i 8 / H H f o K 7 7 / 6 Q q H o p b N 1 6 F n b u 2 C n G / M 1 o a W 7 C 5 V d e j Q 0 b N u A b X / 8 X r F + 3 V t N a C c T j M S G y G J 5 5 9 j l h Y j u u v e Y q Z V q n U 7 h i B Z A W D k l M Z 1 H T u n B 6 o v 2 K 6 u f A 6 o Y z w 1 V T U 1 M 4 K B 3 W V V d e M a c z 7 g 9 O w e 8 N 6 f c 6 5 y p 1 H F R C 3 7 R D 1 c C m G t M B p W J p x M b S q O 0 S l Z g c 9 n 8 B b F P j I 9 l A b w y v H 3 k V O 7 f s R H N b o 1 6 g K H d 6 n a L D 5 h t s p i c k h C 4 2 U K P o 5 T U O 7 Z 3 i I t I d c q 6 c n j v d H U b j h u I e J t S f Q O 3 q 4 g o i A / G 8 0 + t C M h a H y y 8 G c 5 x M L f e I m s M e 3 l X n g L v O i W R I 1 I A A T C W X N B 5 / W + o Q b T 5 + o / q w E A q f W 2 m k x U Z i 7 3 3 q 1 G k t x 7 n n n l N R P V o s J o 7 O o O m s e m m H h Y m N X s 9 j Y y 5 s a 8 / b Z S u F R D K J n / 7 0 G V x y 8 U V o a W n J n T W Y j I 9 J / m L y / j S a 3 R t y Z 8 v j 6 K g T m 1 t T R W 2 W C o g t 7 h C a q O D l + 4 8 G e 7 A v A V c 7 M D Q + j M a u O n g b P X r U N H m L m I l o W O 8 X i e N V w 3 j m d B j h w S Q i 4 9 I T S y 9 S D o 4 y v X E q m Z j b 2 0 h j 2 6 R n q u 0 U 4 3 9 j L W r b a l C 3 p g a 1 q 7 z C f B 7 9 7 m 1 w K w N 7 6 t 3 w t N g x 1 R P M P Z x H I V M Y 7 2 P u x w I 4 U 8 x E k H n 8 f j 9 2 7 N y O E y d O Y f D w K G K T K a n D 5 a u B v s 4 a J E L V M Q i r 3 O c 6 M + V 0 u 1 y 4 6 q o r x V Z 9 Z o 6 K 6 0 h T s 8 k I Q 0 k P u Q D O b i 9 m J i I e D w n N L L + u f l a w 1 6 1 z Y 3 x 8 D B f s O g + + K r x v 7 M 1 J 3 E 2 b 6 1 T S N K 2 v h 1 s 6 p Z n u K A L 9 Y S R i i d y d 0 j s n 5 j K a y 1 O s A h L h k S R 8 z d U b z m R 0 p 8 M p T M 3 x h 7 m g Y d t S e + Y a I R y O 4 O 3 X 9 u O B f 3 s U P U e H M D 0 Y Q D Q U Q 0 y k q 1 6 f j m B m I K z f i f B w A s H h E M Z H J 9 C 4 R j q t J i c C P T F V q Z e D T D K L 2 L T U e 2 9 U J P v C a X H I 4 0 y h T j q N 2 2 5 7 n 0 i q 5 / D g g w / j / h / + C K + + + h o C g R R m o n 6 c H j k n d 6 d B K h v D d L K P v s T c m f K o b f U h I W n M h 2 A o i i 9 / 5 e 9 E n f 7 5 S z H b 2 P B A 9 m U p u N f j x U U X 7 Z Z M L U M d k b q Z 7 g u i t q F B m c l V 4 0 b K F o K n N s 9 E w Y E Y 3 A 0 2 e P x y T u 6 n q u c T y U S b i Z K C 4 z g U G G 6 3 W z 2 O p W p d I R I T N r i a 6 R w p v o d u 1 + Y C 7 + N S w F 4 2 m U r A 4 / J K L e V O C p L R N F 5 / 6 V 0 0 b w V q f B 6 8 8 d J B D E + I 1 E z O I O W I 4 q K d l 2 N V a w f q a v x w y b P T w x P I t q Q x M D g o k t m u Y 0 t b t m x W a T t 1 a k Y S s a G p c 3 E O E Q v J S A q R 0 S Q a N t Q I 0 y b h r p f 6 8 I l W Q B o t U 2 0 j Y k d 1 1 J 0 5 r m L 7 z c z M o N Z f C 4 f d g c n J S b z + + l u 4 / u Z b E U n Y 1 C t s k d d 0 o k f y S B e / E / X O T n O y A q h F 1 a 2 t 3 O F y C C U e E 7 o S m i k c g P 5 5 Q J 0 S 0 9 M z 6 j 1 7 / / t v y 5 1 e G S i D i B 3 l b X a i p k E I M w f a Y t R B / M 1 1 y D g S Y i a l M T Y + i W d e e h v N f h d a W l v Q 3 9 + P 8 8 8 / D + v X d s H j K V + Z H C A m 8 9 W J 6 m P Z c L Q V e F S r 7 l n I i N G V T m R g d 9 g Q D k S x 7 6 2 D O H D y A N Z 0 d O G C b R f A n n V o b z o d m 8 G h U w d w 2 f X b 0 N D I w d k M Q i G x / x x Z a V g 7 w q E I X n v x M D w O D + K J i K R r w 6 7 L N 6 s n c W p y G i 8 + / Q 4 + e N c H s H q 1 G c M K i v 1 a t y 5 f N / O B Z U 1 E 4 o i N 0 2 k j 5 f U k U d e a H 5 i e 6 Q 0 L o 7 o 0 s s K W t Y m q 7 I X d Z S q C n c 5 0 1 B D 1 m U Q i k V S i 9 n q 9 y l A n T 5 7 G O e f v h t d d 7 B e d S n R L n k y b c Y y v E l J S l t h w V p 1 h D o e U L Z 2 U M n J c b X 7 G s T r Z M 6 n O l 4 P t g Q f u z 4 6 P j Y r I r h W R f e u 8 E m G p C P T G 4 W t z w F l g k 0 2 f i q J x U 4 0 Q Y w g P / H g P b r 7 x W j Q 3 N c J b Y 4 i L H r L T p 7 v x 5 r t H c N O N 1 2 B V W 5 P 2 6 q X I C v d Q p b K 8 i S f G n d g i h m 0 5 Z O T e U D C k N q D H 5 h L 2 s C E x n Y b D J 4 w Q D i E Q D u P Y e y c w F B j A x d f s R H t H P W L R O J 5 8 Z K 8 w e T 1 c Q i R n n d 0 h j N Q A X 2 1 N 2 f w Q q V R K j r T 0 m C 7 1 O t b 4 8 q E 5 0 1 P S e T 2 9 H 9 v O P h v n n n s u 0 q E s 4 t M Z u B r E x m n 2 F h C C + c P P e C C B + J S k 5 5 M 8 O 1 J q Y y 4 E M V s Q H B S 1 M + N A Y 3 I A Y 3 / 9 h 2 i 7 5 3 4 d S F 5 p s A 1 r a 2 t F v Q u K h A p I Z 7 F K 2 6 6 t r R U H D x 7 C Z Z d f Q Q o v 6 u S o 7 l n w 2 u v h d c y N n K H t N X x 8 F I 2 t j f C 1 1 O C L f / 6 X + K 3 P f h b 7 9 u 3 D r e + 7 B c m k d B z S B h z / T D B C R D p D h 5 g C s X h c v a n d k o f N m z c i L Z 1 e F X 6 b R Y H t Q q a m j f z s c y / C L 9 r U x R d f C M f w 8 N A X f / m X f g k T k x O z 4 z Q r D Y f X h h S j K x x S M K n V q Z M B e J o c Y u v E s O e x Z 3 D H b T e i r b 0 V T l e e 4 V z y v V U k 1 c b 1 X X h 9 7 + s 4 N R T F 2 l V 0 O x f r y c x v d D K h 6 g 8 j C d z C t B 4 n Q 3 T E R m E l e x 0 6 X h M a i e L o / u P Y f + Q A 3 t x / E I N i e 6 x Z 3 Y R Q N o C H n 3 4 C k 7 F x U b + C 2 H J + J 8 7 b v d k w k B j b N T 4 v t p 2 z A V v O X o c N m 1 a h v k F s R p G Y 8 9 U T G Y 0 N y n t c w l S F 9 z b 7 O 7 F z 2 7 n a e 9 P m a u t q h X S 8 y E Y d 6 s H k y C D D i + K B p G E k + X Q J I 9 l E V Q u n A r B J T + 8 R O 3 S h d u J l d e A 0 O O F o b Y f 3 0 m s x E 0 o j G c h o P V U T y s M 6 j Y 7 K I f X r l E 6 H U T W E q s N C z O y g 3 n z r b d T X + b W 8 P K i m 0 7 P 5 9 t v 7 s H b t G i H + / W h u X Y v G u m L b O Z o O Y G i 6 C S d G u 1 B f e w x + e s Z K w D L O u E 7 B O d 2 s n u U T J 0 8 p w z j d H m z c s A F f + / o 3 s H / / f g w O j a B j V Q e + 8 c 1 v y X v f x Y w w t k 8 6 s Z O n T u G e b 3 8 X g Z m g M N Y W Z b i V A M c Y X 3 7 l N X S t 7 l Q a 2 b h h P b q 6 j M Z h E 7 0 z e / r k M T z x x J M 6 I M o Y s 4 U a a y l I J 0 U 1 E q Z g t A F l v 0 N s H 0 q m u + 6 4 V d S h + W 2 I R C I h F X c A 6 9 a t 0 2 B d N h j H d s h 0 F p K R p B r 5 i Z k s p N 9 C T Y c Q n R B s O i L E i j T G p y Z V 8 u y 6 c A e i m Q n M T A f w 5 h t 9 a B V 1 9 J x d Z 5 W o l S x / e V V B + k O I c p j 7 V T 0 8 d r 8 c 9 d J T G k I O i z S 8 7 7 4 H s P O c H e h s 7 h T p 3 I p 0 U M S K K 4 2 4 M 4 q R 0 V E d M H V J B 0 L 1 q a e n F 4 O D w y L 5 E k j E k 7 j 8 i k v V e z g f 2 H u y r h g / 1 + Y X a Z y I q 7 o U m Z L O R t 7 l a r S j t s l I O + N A E r X M K S 0 k 3 X l 4 P I q U a O b 1 6 8 3 1 s H R I q Y j Y q / 4 M 9 r 3 3 L r q 7 e 5 V 5 2 M G x t q j u s k 2 U d E T d j C e F C d X L a 0 P v U B C 3 3 n Y H O m c 9 6 l m M x Y d x q H 8 L N r R N o a s p h H p X V + 7 a X E y e C q B 5 U 7 1 K g l t u v l n H F 2 + 8 6 W Y 8 / M i j u P D C C 1 S z m R C T 4 Z F H H 8 W d d 9 2 p 9 t T W r V v x 0 M M P a z 1 f d 9 1 1 u F j u S 0 q e l g M G Z k + J e U R G q g T b N 7 / 5 j e y H 7 v 6 A 9 p i P P / 4 k b r n l J h X V Z w q Z v a 8 g / N S j e P q c S 8 W 2 2 I T W l n Y 2 o 4 b 0 z A c O H j 6 8 5 6 d C z k I Y d B Y I A 1 x 5 + S X C j H X a c D 6 f D y M z G b Q w 7 E m u v T e a H 3 N h Z M S + A + / h 8 k s v U N U 2 k D Y x f e x p 2 X m s R A f i g E u Y T Z j S l l E P F u M E X T Y h O H t l Y z o a i 4 r N F c a e P U / g m m u u k L I 0 4 t j x 4 4 i E R R p L 7 z 4 e 7 M O p Y / 0 4 + 6 w d m A q N 4 J r L b l C i f e C B B 7 W d m p u b c i n N B c v 0 + B M / x f t v v w 0 z s S z e 2 f s i d u 7 c r o P Z Q X k n V Z T o V B S R M R K Z q G M e k a i U l P K T 0 R i 0 x x q 6 6 u R c v m O J R K J 4 / J G n s H 3 9 D m y 9 e O N s 3 d F 7 m E w L c 1 a I z X t 6 3 z Q O v P 4 c G s T m M / 4 p u 6 h h K e m Y x H 6 W N r j k 2 i 0 4 q / M y 7 Q D K I T Q c F X P B j p p G r 6 h a D O L N t x c 7 C N b J j 3 7 8 I I a H h / H Z 3 / w N v U 5 1 k e W i W s Z g Y 8 Y n s m N m B y W n l 4 S H H n 4 U d 9 3 5 / q L 3 l 0 K d E r n v G B 0 d U 2 f A B R f s m n 0 o m Q n D Z V + 5 8 I + s 2 B Q D P X 1 o X C N c 7 o 2 I 7 t w I p 6 0 y 0 R W C F U J 1 i k d c p M + x k z 2 Y n p 5 S e 2 t K J E 6 d 3 4 d I n G F R o l p 1 b s K 5 W 1 d L X 5 j F w 4 + 9 j J u v 3 T 0 b o x h M j c B h c y K d N b Z W m l S 0 T C w U B V A J J B D 2 o p z 6 c f S 9 Y y K x t q O 9 v R 3 R 7 K Q y Z l S I O B Q M Y 2 P n u T p U w P t H J w f x 3 P P P 4 6 Z r 3 4 c m 6 Z 1 J V K V g + 3 3 v 3 + / T W E e O B 2 7 a u A F X X n W 1 S L p u H D l 8 G J d e e i m a p D M q R S a d F d s r q q q i V 1 R G C w z j 4 u D t 7 t 2 7 0 O R p A S N h 6 j t q J T + k E R v c j v L M R D x 9 T B h B G G d b R x J d J d E a b N P e 3 j 6 8 9 9 5 R X H 3 1 l a I h N W j 7 F o I 2 K c c 7 6 1 d V l s i U l G T O c s 4 K D q z T 8 f a W q K e c a n L x J R d p m F o l U J V l O u y o T 5 w 4 i Z G R M Z x 3 3 s 5 5 n 7 F Q x F C c V v C w i M 2 7 P / g B 7 f E X A 6 p V n M 5 A Z L L S X z u p b s w l V B L P v z / w O D 7 9 i b t U / y w E I 8 W N 8 V i 5 c c r B q g D 2 c P T W M f J 5 U i T a 8 y + + i k x N F 8 7 d s Q U X n F 1 Z A s Y z I X V u x L L T u T P l 4 b T V o E Y 6 A D J j o V H N 8 3 7 n 8 q U 6 C Y L E l M r E E U q P 5 s 6 K u m i r Q 4 3 T R L C w g w u n J x E M h v D c Y 6 / h v H M u V G 9 o K R K J l B r j H D O j Z P H 4 m 9 F 3 8 r A Y z h f h 1 d f 2 6 q c V z L w Q + K 4 9 P 3 k M 6 7 e 2 Y m 3 7 V q z p 6 t J Y Q m + j C 7 7 W h T 2 U z 5 / 0 i A T j f L g M z l 9 d v v M i X R w X 4 h 0 c G M K V V 1 6 m Y V p W p 0 6 H w / e + 9 w P 8 2 q 9 9 S m h q / j E p C + x 4 6 M I / d b o b h w 8 d w S X C R J 2 d q / T 8 T x 5 7 E t d d e 5 V 2 X H w H 6 5 2 q M e N Z G d J 1 5 M h R b N 9 + t j p a F o s i h h o Z G V W x e d 5 5 5 8 4 W p h o w r C S Q G h S G s s E r D f + 1 f / o 2 d u 4 4 R 9 S Y q + S q n P N 6 t I f i x I G R 4 S H p K d 7 B Z Z d e j L a O D i k 5 j W Q R y 9 L 7 x s U 2 c L n s e u 9 K w F L p O P 6 y q n 7 h N K 1 B R p a D E D Y V o q R F 5 h D i y 9 t r R C Q 9 I Y q L C x 6 H q E W 5 + y 2 E 4 n I 9 O Y K 0 M F 5 n b X E o T j W g x K Q U t U B 1 m N N G C u d l e e x 1 S E a B x / Y 8 j T V r V o u K u A 7 N L U 2 i y u W J w L I 1 a R N R i o w F s + j w m 4 6 n F J Q 4 S Z E W 7 I z I 1 F Z v H A w F s e f R x 3 D B 5 V v g r / P j x z 9 4 C p / 8 2 C d E 3 W z G T E 8 E D e s X 7 n g p o Q h G Q q x t r M w Q J H Z O b n 3 3 3 f 1 s B F x 0 4 W 4 l a p f L g 2 e e f R Y X n 3 0 Z Y n G q o v 5 5 6 Z O M 9 O q r e 6 W c d u 1 s K P U 4 R m U 9 k 0 w l c e L 4 C W G c Y + q W p 4 O F U p 7 j Z 2 I F 4 n 2 3 3 S I C o b i 9 q 0 U R Q + l M X a m 8 O 9 5 / m z o n F g v 2 9 E J / + O I X / 4 d K i r / 5 m 7 / B W 2 + / J a r C T z X G 6 2 M f / R j + 5 W v / K r 1 A A v / l d 3 4 H X / n K V 9 T g / o M v / A H u + + F 9 w t A j + K 3 f / H W t 2 J V G T N r R U d A I f M V o y K 4 D j e T f 5 Q a O M j 0 R c j g + B n Q 0 9 U v j C Y G m n a h z k e B s i C U a 9 T 3 1 N Z k i 9 z G f o W T m J E 0 L l v Q j w + o 0 E U m c j B F P S / 0 K U 1 n S i q D K R C a Y E B u Y L v H 2 9 g 5 h f j v 6 + v v U 0 9 Y i T L Z 7 9 w V 6 7 5 t v v S X M 7 s I H b r t a H T p 0 c w + I R B g e G c b Q 4 K C O b a 3 b 1 I m R / k k d 6 K d H s 7 e 3 V 2 c h N D b V I 5 6 K 4 O i R k z i w 7 z C u v / 4 6 N N Q 2 I D m e h X + V V 7 2 G n O t W D h Z D s f Z v 2 B o r 6 X 7 m w p I u r 7 z y m k i K b T r v i t o M O w h 6 b i N D M b i 8 b t S u 9 s 5 J K 5 l M 6 d S Z K 6 6 4 X N X h S n Y Z E a e T R j s c u 9 b j U 0 / 9 F F d d d Y V 2 F k s B G d b x h d / / / B d z v 9 U d 2 9 r S r N y 9 f t 2 6 I j d 2 I V h g i m h O h R 4 a G t a e g P b X K y + 9 I a K 6 y e j t c o 5 u S 0 Y F 1 N T 4 c O D A A W z f s Q P 9 f X 0 Y n 5 g Q h m 1 E r a 9 G x y u Y E U 6 n O C y 6 / c U X 7 c 6 9 Z W V B I q a K U 3 j U e 8 1 M Y k 5 v 0 G B a o W k 2 0 G D A o e c W a v j j Y 0 4 0 1 2 Y Q j N l F c k w g m A y h y T 8 p 5 T H X 0 x l R Q b N x 6 e V t 8 A h B N P p s S I j q Q + 9 t N C l / 2 A D m A w e H 3 a h x Z R C I C S M 5 A n q O E j K e C c g R R E w + a V O J a a 3 e Q q u 3 J c G w 3 d J i Z z z 4 4 C O Y n J x C X 1 + / S K w u H R d Z 3 d U p d l O f q v P n n H O O E E 8 Y p 3 p D s E u + f v r M s x q s u 2 H D W p x 7 z r m i V e z A 2 q 5 1 O P u s r V i 3 f q 0 6 p 9 Z u b k Z t n V c k s R 8 u h x c d w r B 0 m L D t p 2 a m s P b s L i m o E G c 4 i f g k A 6 q Z f 6 n c A p y a y N P R 5 p b y E o o q Y U q k K M t F t T 8 Q i I j K / q K 6 q E k / 9 9 3 / I 0 y M j + N 0 d w 8 m w u P o W N O C 8 a O 0 n y N w 1 x r p w 2 N C a G t s b F w d M P M x E 0 G b l P e Q o c Y k b T I j 6 d W q 2 6 W g S E I R 7 A W o Q 1 J X 3 X n O T n n p 3 E y d O H k S J 0 + e w o b 1 6 1 U 1 4 P S P j Z s 2 q h v V J y K a G e V g H w d L O Y X 6 x P F j 2 t N w D O H U q W 6 k 5 B 0 0 R D m Q X F P j U c K l D c S C U E 2 b D + z R O b m x / g y P + H N W M h u Y L m f S h 0 e M 7 l X 1 a Z y e d G J r a w o T E b N G x n R i R B p k / g D V d M a O Z v f q R T U U 1 U + t F 1 W n i 6 f f N z j X z E m L P S z b j g P R 3 / 7 u d / C r n / 4 M 6 n P D E e w A e 6 a k T a T e G m t i c M T G p c 3 6 s W n T e r S 2 L m z 7 R V K T c D u k X X W 2 s s F J o Q E a + J 2 5 i A + C 7 w k O h E V l t 6 F h r a i e u S x y q v t r P R w 7 A 2 4 8 q 3 j S J T s x d j L s 0 G p c l M T m P C M + j h 4 7 J k y + X b S a r 6 v L + r L L L t U Q r l H R Z D h k c M m u S z H U O 4 z e c R P J z 7 A 5 T u r 8 0 C 9 8 U N W 8 a k F a / f 7 3 f 4 i P f v R D i 5 4 X V 4 o 5 D E X E o l H s E c P t i s s v Q U t H v a 4 H Y C E Q H 8 M j P 3 4 c d 9 7 + g a p f T v X P 6 r W e f f 5 l M T o v R 4 3 Y V Q y R W S x G R E 1 r 9 m X h K l C R z i T I w O w x u Z g I 1 2 k o R a F z w o L H 1 i B q m a m b R D o i N l F S b E u R K g v K v P J Q F S j V j x o 7 V R G R d o 7 K d g u 9 c d + 9 9 1 5 8 6 l O / K B q A 8 Y o F k 8 M 4 M d y B 9 S 2 O R c c 4 0 p 5 z 2 N y z n x Z o a 4 d C E e n R N + X O 5 E E H T 6 C P 9 l W e b i y 1 7 y Z R + Q o R F i a v 9 W Q 0 1 s / n z t e v 0 + U V M + C H O u 7 0 0 E M P o a m 5 B T u 2 b 8 e m D R v x 1 1 / + H / i F u + / G W S J N J o 5 N o W F T r T A i x 9 k S 6 t F b j M r G T m j / / o M 6 B E G p v N Q 2 s l C W o Q j a U 3 v 2 P I Y L r 9 6 K D R 3 b 4 Z Y C Z p B E 9 8 h 7 6 H 1 v C t d e c 7 U W Y j F g W M p P n n g G v / C B 2 1 R N W S w C o l o x s 2 c 6 H m 2 x K H V m V I u 0 q F 1 i x U k 9 G i 1 A p z n I P 3 o R l w I y 3 p E j R 7 R 3 7 u r K D 5 S y M 9 A l C 2 q M n c i B a Q 5 Q L w f s 1 f c 8 / g h u v P 4 W M R O M 4 y W Y H k S d w 0 g s D r T H J j L w d 4 k 6 Z l y 3 O D j k w n j E j u s 2 z 5 3 K w R r k X Z w p w A V / S F t B Y V i q Z D Q N Y p E E U t M Z 1 H Z S 0 h l z g t E S L M 1 S w f q i e k g T 5 + Z b b l S J u 1 w U K 7 s F o P R h s O z h N / v x 0 + e f x G j 4 F A L S 0 0 3 1 J 3 D O z h 2 L Z i b a X I / + 5 C k N M 1 o K M x F T P 4 P g z q W A j L S U n i 2 R i Y n k G U Q o N Y q Z Z L 9 8 H 0 A 4 P Z 6 7 u n i k R R O Y m Q m K V C 3 u I 1 8 4 6 U F 9 T V J s M L F z M i H E 0 / m p J U u G N 4 z L r z s f z z z z n M 6 E J i x m I h g u F Y 9 z W k n e Z q K 9 m h H m p t p c C q v 2 y E w E i d 1 f W y O a j I k g D / W F 4 W 7 m j A S O N a W E m d b J X c u j B Q Y z P P X U 0 7 j u u q t X h J m I i h L K A h n h v g d + i F s / e I W o M Q 3 Y 8 + C z u P u D d y 1 q n I q V c / D Q e 9 p z r l u b r / T F Q p c F y 6 3 t N x / q G x b v q r Z g n P t s 3 q W w y O J R H M b E N 9 J 2 o v N 2 a W / n W A o j v k 2 n R d k p / 6 S F 6 X X M g 2 + o 2 J f O i 1 y K + o 1 g E D B V e r f b I 6 p x c Z 4 5 P q g 1 m Z N Q F u J i M x H 8 y w F h O l + Y o 0 r Q t 6 W z Y j Y U p 1 O K w M x E 7 t v C o I R l 5 M N t t 9 6 y Z K 9 e O S x Y q 2 w g L 5 d y c j r R 3 X s K F + 6 + A D W L 5 G Z G A Z w 4 2 Y 3 V n f O H F y 2 E x h q O C + V + n D G Y B u Z A N Y m d h / l t z p t z 5 t M Q 1 v J g E Z J h I p I 5 g 6 v m J 5 z 5 w M 7 L i j R g O k w x k y 1 s Z n N u M b D K a d W F I X H C p q E 8 d G l z P K e 0 N g x / z S 2 L F V V h 3 W / q t v R p A z 1 L Q 3 b p V V I W 7 A Q a p Y N n u N d K Y m G G k h d z b k 8 m 4 s F I T x C b N p k Y r m o x E w j h k T 1 P 4 6 Y b r l K m X A 7 Y E F y F 9 m c N 0 9 y G q a w z 5 q 9 h r e X A E L 1 h o u X S D H N F 6 V Q 6 S T S b N S l b T L t Y M G e l B G / Y 0 k h S k g O 9 b K V h P 5 X o h G c t o c V U 5 7 P n M q K m a h 0 X v 3 7 Z 4 J A Q A 6 Q Z 1 r S S W L h 2 p e C p V B a P P f q M r h v A E e d q w Q H H p 5 5 9 B X f c f m N V c V A W N N i S L m s x Y D n 7 t n v K o Y O w j H j g w p n / s b D C L b 0 s Z M W I t y M R N 4 O 9 1 C 7 i i Q S c d q p U D m U 2 c x c H N R P q Y i 6 0 t 3 j O + m U 9 a 7 4 L O 8 l B J m I a y U R K G c g C n Q Q k F H a + h b X B 7 3 y u H D i Q 7 R A 1 1 G K 5 e b s T J j H P 5 a W A U p W C 3 K q T l Y K d b s P 5 w M Y Z G R v H X X f d s a j Y J l b k Y 8 + + h S s v O b f q 9 d E t 0 M M + F b F p 5 D j d v B u a 0 m I 7 Z S p O 3 9 a G k 2 N M m G 4 s S B W H R G D O r S T y P X x h 6 6 5 w S y 8 D J E o S C u d g M R q f x E J v L Y m f d c H B W A q N 8 f F x d R f T z r L C v L h y E e 0 K H g S v M 8 L f M F V W 4 / n I O J w g y T d R j Q 9 H z J o e n N f F c S K O L x b W O t 3 n 8 1 U P B 9 u N 9 J + v p V g q q X d W + w q C 3 s O t Z 2 + V O l p 4 8 Z j F w M 4 l j B n l M D g 0 r L N L 6 Y S g G C R D s E H 2 / O R J / O I n P q J + + s W A E e D B y U E 0 N y 3 e 4 I u n b M p A B D s 4 / i 4 8 D g 2 7 8 G a f G 8 8 c 9 + r 3 w 3 K E c + M Y P o 9 p H j 5 N e 4 s G M N u 1 W h i m K f x n m K j w v F F 2 H L l j h V t 6 G T B q q U g j y R J D a q z 4 N T I H G c e S F v y s q f G K y j O N k L S 3 F E l D f e p F i y B j 8 C 4 y D 8 P C y I S M I N A 0 c s + T W W l 7 8 F 4 + S y a s q 6 t X 5 i 3 k D T J U p f X 0 e N b c S n U y L + 1 K w X I s z H S L B + 1 M d v Q M H F 5 J 2 M N S G W P j E z q t + N v f v h c / e u B B f O u b 9 2 j 4 S i w W 1 d 7 N O 4 8 T o l J h O Z m r r a l e e 8 t q w c G 9 5 0 5 4 s G / A p a 7 e l 0 9 7 1 M X a P e X U d d V 5 7 O 1 x 6 9 r p n S K t L t 8 Q x 8 5 V S T 3 8 w k y 1 u Y P O I C 7 p x x 6 Q E Q 7 M H V V I f i 7 U L J W Y i P 8 K Y a V l H V w V L C 1 f + P 3 n A Z M P 8 3 Y y O l m L Q Z 8 u l 1 s 9 c W w P E p G Z J y Q d j W g e f m E g V Q 2 Z d 2 G Y g E o w 6 b T i j H G T 0 i v R t e j C O e z R K d 1 4 n R 0 u G U 0 n Z c o r S S O B w M z s s w R z w t 9 0 c X N g m w 6 N c m C t m v w W q 4 s W t A 2 Y F / m 3 0 q D G N T q a j + p f C c y 6 z S l R q H / z i E Z i O r W Z c W F c / P 6 u O 2 7 X Q M l S R N K T u r M C i 8 3 1 v g t x 7 M R p H U N Y u 6 b y T E z i y I h L i Z F q X j B m U x u J k o b q H T c c W M q 4 U z m 3 O Q t J i U W i W I m Z 0 I W N X 5 g c z 7 M j r 9 A x n z F Y B E t b i T a P u r N Z r 0 4 n s m k T l k T v L L P F P D K q g I y h U s z u Q I r r M z g 9 0 h F l 5 H x S z 5 M h u a K Q i B p 9 3 k l v n j z H 9 M l g O k t X C J 1 p u R g Y K 5 0 W I 7 m 5 k 4 j W g / Q w W W 6 C k N s I o X C + G K 8 X 1 x s Z i m f l u 0 p C S V m k E z s y z t F i o / H + + a p 1 M W 5 z w g T g v o p b b r l F 6 X 4 l Y G e s G O G t c W s l M t 6 O Y f p X X X 0 l d u 0 6 D + 0 d H T o D t h S M e j b M x L I W e + 9 Y I X 0 9 3 T r C X Q n 9 M w 6 N 7 6 J U 4 o A f g y Y v X Z / Q l U M 7 6 9 N K k P M x E 4 N L u Z g l Y + 5 4 0 I G R E H W Q Y P 2 X g l c o s R g 1 U O Z y 1 b C e t R r X v D E P / m b e m X P e m 5 I / Z 8 K e K 0 w v z 0 y U Q K K q i 5 R g B L t N 2 p I O P 5 f b W T T U w T x S c t V w L J G r J G W l / x d m Y m g V V T T u V s L 4 O t j d 2 j l Q h 9 R o b x b K 4 Z F 7 v Z I 2 C Z A s k D b M J K n S k V H q y e W 0 C C 4 V Z i + Z f D m 3 3 g x z E r y f p S K N k Z H l 9 X r F e o Z Z q k w Z 1 c M t d T A l N i E 7 j p W C n f O Y G I 8 2 k x y Q z / 7 c a S E + 6 Y E 2 b F i P n R f d q L p 0 I R g B X R i w S Z F e i H C E E c 1 D 8 t x c h m I D v d r t Q Z t I o k v X x 3 H h 2 g Q 2 N q f g c V Y m O T 4 z I A z Y O + V Q t z m / c 6 s W j k t R o v E g 8 3 F h f D K a V r j 8 K W c 7 0 f V O w q j 8 t r l g O l y 8 t F x 6 l W A R A F V P S 1 q R C B a T R i V Y a f D D s j 9 I j B x I j c b i Q u w e e N 1 i A w l d 5 k h U 8 2 I R J J + n p O Y 1 x k S y 3 v Q 8 J Q w D V c m M 8 t t u M 9 s U U a L z D q 5 I x v r j k m n m f c a O V E a W R C n x d D s X g o 0 m z z E d p s b P h W D J I P 4 1 T M V f t K G K 2 U e v m 6 / L A p m / R m i b E n m l U J I v U 7 E W q E N 3 N W Y w K R L A Q i q T Q D R N T 0 8 p 8 s 8 e P N q P m 2 + 4 S l e e K c T R U Z e u r 0 3 b h w z E i q E 0 i Q g T U F K x V 6 S b n B H e I 0 G 7 r g t B 5 m H j c + r 0 u q a 0 L i T P 7 z x X C D Y 8 z z F i 2 S J i i 5 B L w X u p Z j L H h Y d F 8 P w s P M 9 0 S U x M j 0 l a 5 5 l 3 H o X 3 F z d 9 H n x O a 1 G + 8 B 1 6 L 5 + V g 2 n w d z X g f f l 8 W I P L t F W y i O l 0 d w 9 c U g F G h T L g e 6 1 8 W c / z v d Z q 0 L x u z c c i w 9 C d z V 9 k L D p 1 N L J B T p g 7 z P 1 k s k I t i S o m p Z 6 x m + R 5 S Z u 8 Z a l x l T C X W U z e + W k x F R e 2 W S i d p Y B r 8 t M x s a I S K v e Z A 5 t p L j j n h 4 4 C I p T O z y S 1 w N m j 1 r O c t H b i 2 C G s a i + O i n j p l A f t Y h e d n V s 4 h T 0 + p x Q w A 1 x z m 3 Y T 3 8 F P L q P c U Z f R R V Z K 1 y C g N O T c I E r V W H r + K e v z g U z F 8 S 7 m 2 j q Y F 2 X E g n P W U Y h Z Q p Q L J C z r O j / 5 r C H G P A E W w n q H 3 i t / r D R I 4 N b 9 1 v P W e w j r X C l I v D r u J G o e m Y m T C y l Z S J B 8 h / U I 3 0 v w H G E x h J W m 5 k O Y i r 9 Z N y q J 5 L f F a G Q u V f 8 K w L R o T 9 G G M t N v T H 6 o d t r 4 A k E p w 8 w F J V A e h q F y / 9 j 0 J h k 9 v 9 K g N N 1 y 1 m b j n V w h W P W s 8 N k r u 8 a 5 e C T V w l J w G V 2 u s 0 B Q 5 D / 1 z I u 4 9 a b r d M F K S r J A c l R d 3 F d t i q t 0 o b 1 D t Y 0 9 / v q m l D a C h Y v X J V S V G 5 N 7 e B A 6 E S 8 H B p E G U 8 P C S E Z C x j J B D S p d C p g q V X 8 S E D 2 A J O h q Q C n K v P N 5 K 2 e F 3 w l + t x i N y Z Z j h F L k 6 E + Z i P d b B M 9 8 W Y e V p g V 1 Q M g F R k Z 4 v X Q u S L 2 q O s Z / p v 6 s + 5 W s W d k F C f A r G c l C T k v T P P P T I R c N 0 w t b W P n g j T n w P j I T Y + x o F l j q X v F u I I X f 5 8 K 8 j 9 I 0 n / J s 3 i W / 1 e w s Y o E 2 t d p + 1 U J u Z b 4 Z c b 5 S k O z a k I q 4 p G m 4 D F a N N l A o H N P G M U V k B m 0 I h K N a a F v S g 0 z U j W C 0 A X 7 H W k n A h V A o x t K r N 4 Z u 1 o b G R t 2 / l r b W g f 4 1 2 L 0 m g U F R 3 S g R a O 9 Y + / 9 U A u 0 r H m S m U x M O P S i Z S m 0 1 o s a x u P G x U p B I a U e w 3 U j I J J J K 4 H X 2 3 I s B a 4 / v s N I m U V Y C 7 6 V 0 o M p q / W a + y A d M w 4 J J x 3 j e O F N X C U 8 O b q N p 9 e 6 F 4 C + m w 3 E j j j U y Q Q 7 C a j o Z S Y f u Q E 2 f q p Y 8 L Z x F y c O 5 R f z k O V 6 m l C q 0 P + m C 5 8 F 1 z E k b j J Q g m B / e X 8 j Y 8 4 E u c a Z p p W u e n l u O h c B J p y w K x y Q t B 9 V C o F k z O D C o Z V 4 u U v E U H L / / / / 7 B F / / b 5 / 8 E l 1 1 8 n Q 7 k f v k r f 4 O p G T O 6 f v / 9 P 8 J F F 1 0 I u x h v X / h v n 4 c j 6 8 e 7 7 x x C v d + P 2 q Z a N P k a 8 J G P f Q J N L W 2 6 N v o Y p x + P j m L r z j U i P W Y Q j n v R 6 q v V G Z u d 9 a z 4 3 J u r B P f z 5 Q B v O G G X w 4 k 2 n x 9 c F I W T 3 e j Z 4 u K R X s d c d 7 7 H W 3 0 k f C F I d J Q Q 9 J B Z v y 3 w P P N f X T P N h T K G f J I 5 8 o R T H Q r v M 2 R m m I B q l k Z 5 C 1 H w L u u f B e u 7 / p U / H K D l R E / e b 6 l p 9 O q y r W l H K C P J d z I q r y v k H B d v o X 1 E a B s y Q Z 6 X 9 O j 9 I 0 N x c U s e Z m p X P h f W p w W W v d w 5 / j W u E w O m Q D t M r + U Y d C E k 4 l H 1 a l p L W x S 2 X y W w E z h 0 6 I i o f l u W F W s 6 0 x t B V u h U O j a n r j X w n X v v x a p V H X j h h R c x 2 N + H u r p a v P P 2 O 6 w 3 R M I R / O I v f w r / 9 m / 3 4 o 6 7 b s b 6 r Z 3 w O O O Y C i d 0 i V v u C s j I 3 Q f u f 0 D H r e J p s 3 f T 6 b F V O p 5 E Z i I h L R W N N d z S 0 q z c w x 7 P 7 H O 7 d t n S q R T s X 0 s l F s 8 p E c j v Z R S h C E w n 1 5 n n i K k 6 W M y k v b 4 8 6 H S I V q H E Z v 7 l Y d S + I s j 9 H B Y h A x p 7 R x R G Y S Y y F z 2 6 / C Q z 6 W + h S t 5 L Z m E 6 J D T K I B 1 + F S 0 j K 7 2 L b t 0 j a d q y 8 p y K r d z 7 5 J P j T z p 2 V A b 0 I p a C Z 0 r z y 6 e z d i 6 v T S b n 4 L B 8 1 7 P V w V K X F w I D D 1 x S V m t A e r F I x z M I 9 b M u s v C t k v q a n h r L 7 t t 3 C O v X r 9 O F D 0 / 3 9 G u M V 1 d n B 7 p 7 + 6 W C H W h r b V a P X S i S w N 6 9 r 2 P 3 J Z u R s U e F K N y Y H o j r 8 k u d H a 3 o 7 R / C E 0 8 / i 9 s / e K H e 3 z O 6 C e d 3 r Y w H J S Y i n B 6 / R i + d F s W O i l I s d T 4 U p R B V r n J g 2 7 C B C l W v 5 c B q a 9 J i p X e W g l K Z z M S x Q y 7 H z A F U I 5 2 K w b Q X y i b 5 2 X r S u l / V O / m i q p z c w L Z P S 6 G d U m j y h 0 2 + 5 5 Q / V R l 1 U J g J l I H x 9 M n d Y h P T t b 4 Y C N v K M z k 1 U F 5 M x m K 5 r W W s K 6 H S w C 7 t 9 k p B 1 e x E 3 n z x H X S t 6 0 L X x l W 5 s 9 U h 1 C + 0 b c v A V W + D p 8 6 N 1 3 s 9 s A U D U 9 l M 2 s T u E V w f j 4 3 E n Q Y 5 w M e a 5 Y I t H D H n G h B Z u x t v 9 a S x f f W I 9 E 5 u 9 E 3 5 s a 1 d n p F e 7 t S p U 3 j r w D 5 c f T 1 n 9 N Z I Z X T p 4 o Y r h a j o x s f G n d j a l l L 3 e C U s h a G s 1 B Y k R L m x G l W i W p B Q q 2 V S M h R z S C K g V F A 3 t b l U B J a l U p K 8 Z l 3 n w e / s X b P B A G z + e n N d / p B P u U g N 5 S H d 6 G x F l V b 2 j I Y t c d f C U m Y m I x B k B o J M x Y H i w r w w / a j Y c r T R + T z t N M Y F M h C X N O i V z p y O A u 7 o r 3 O V 5 I G A 5 I 0 z y H l P S 3 O z X u P s B X o 0 Z 3 L B v 0 1 y b y W G Y v w n H S t c Q q F e t B 1 q I F R r o y N C 9 1 K l f a O n d W e Y j t o u 7 V B Y t 9 w e K R F J 6 t J o r j q b b s d U G p c 4 f S q M x k 0 m Y J w R P + z w 7 X / 2 Z 1 / C R N S 4 x I + d 6 M Z H P v p J / O A H 9 + H l V 1 7 H x z 7 + S d z 1 w V 9 Q x j p 7 2 0 7 R j 9 3 4 5 / / 9 v 7 H a O Y j f / s 0 / x t 9 / 9 W u o F c K + 4 6 6 7 c f e H P 4 b R s T F c e e 0 2 O K W h D / R v X F F m I m r c W Z y z K o W + a a c 2 z F D A g c N S k E J P I M / z r S R 8 6 y D R 8 v x 8 4 P X i 6 i o P S x V c K Z C Z m M d q Q e n B 6 R M a W 5 c 7 V w i j F s 2 f I J / j Q Q K m F C E D Z e s a k O R E R C k g v X b J j H z P v c C 4 z I 0 n N J a g F B M m K d O r k J E 0 3 R x j q b S j h N F / u X M 8 h B F o l 2 l A b m 6 h H 6 p c n N G t 0 R v y I G 0 6 T l H n e / i d q i 1 V U A b z 0 r 6 z x o / 5 n c z B k K f J G B f M K S 4 7 2 4 p j n r T H O R x D Z p r s m U E m 6 E Q i G o N / j Q f N X Y 0 Y n R x F w / o a 1 K + r 0 W 1 p u f V t 8 5 Y 6 N K z z I c t x 0 t E k A t 3 5 B W Z Y d 2 6 f s S u H A y b Y g L C v E 1 V v O p J B f 8 C D j 3 7 0 o / h f 3 7 w P V 9 / 6 M f z + F 7 6 A e 7 7 z P U x O T K J / Y A h f / e p X 8 S d / 8 i e 4 8 8 4 7 8 Z l f + T V 8 5 C M f 1 p 2 / B 3 t O 4 X O f + 2 1 8 / C M f Q T j M g E k P B i b b s W t N o o j Q V w o c K + G 2 + 0 y Z I U o 7 O o x K y b X x u M C H N p g c b G / r I N H y 3 H x Y 6 H o h L K f F S o B E S s K r F m x I x p 1 R H e O z H H S l q m q B N V A s E / I g q f E K n 2 M v T L W O S i Q Z y Q r J o o 1 D 1 z O / l y u n e v V E i 6 n 0 D r K V O Q S 8 h d J N M q h 2 X w 7 s D D h d h C B z W k z A q H V K L G 4 W R 1 A K U S p R A j G t + v o 6 n Q 3 B M C o u / p 8 W g 4 7 X G O T K + + h Z n l C m y q N Q + g c G I 7 q T R y r E n U e y a N 7 c o H X P 5 4 + + d 1 Q Z t x x q 2 7 2 o X e W G o 8 a G q d P G P x D o C S N l j 8 v 7 z Z q K F u y p V A r r G t N Y U 5 / A Z z / 7 m / j S F 3 4 L q + r S + M Q n P o 7 / 9 G u f x v d + + J A u T n n H + 9 + v z L V h / R p 8 / v O f x 7 3 f v R d 3 f e i X c N b W b f i u f N + 3 7 1 1 c e M U 2 R O I e O f z q G m d Z x k I O P R g h X g l s 4 I X A e 2 h v l A P V v z p v Z n a B j 4 I 6 r B p s T D a y N a l u I V j z h i r B m g a x E M j w l B A W K j 1 j n U + n O Z y R C 8 u R Z 5 1 2 7 i 6 x 8 J t 4 h 1 U v t I U o d a T f n 2 W a h V M w Y C B t I i U 2 X I F z g c + S q d k 8 P J u / w v u l j C K R u I A M 5 R R h q Y q U T p y b x f K T y S i B F K J W 8 h 4 z r 8 u j n Y j x I k p b C z M x S D e b d a i X k X Y c n S b s Y H r e o + d x l a h 4 J h k L f J x b 0 X J d D X 9 H D d p 2 F E 9 7 N 2 m 4 8 p 7 N C q j t 8 M D p d i I w E J Y O S f L S U o t n T h S H 5 Z V Z p I X V Y Z 1 i 7 5 d V H Z T T I i z 0 T T s Q S 4 l E k I r t F L W O 3 s C N W 8 V A 9 n R i e G Y V L l v P 8 P / c z T l w b I A F d c o F O h h o A H N 9 v W O j T v 3 N R S M Z e 8 Y Q J B L K h m Z T K y m 5 F p e W G h b 1 L p b K Y l O L 6 P D y 2 V g 5 7 n a O D c W d y V / b u 1 d 7 M W 6 M x U U 6 P / L h D + t u H N / + z n d 0 c U 5 G 1 n O L F / Z S n / n 0 p / H K q 6 9 g / b r 1 e P i R R 3 D n H X f g X e k w 2 J s 2 N T X J M 9 / F z T f d p K u a c u 3 s 5 5 9 / A d y 0 j v f c 8 f 4 7 9 J 3 / + v W v a w / L 9 7 H B L r 7 4 E v W m L Q R j h 5 i 6 Z q 9 u S Q I S Y 0 K Y S b f 7 F G L z O G m k W / c L D R Z I g E p g q l T B m G S K A b F C Y G S s x Y D z q r i U t t P t N b a V P J + n D D N d p h R q + 1 G F l D b n P C t V N e V Z 2 k C 6 u 6 A U R J l G M s Z P M i G l p 1 H r 5 F 6 R n p T K v M X c J 9 e k L e i c M c 4 K k 4 f e n h 6 x p c x a h G T w Y F z a S 2 w m r s F u 9 4 j E W 1 V + O I U q 4 w + + f z / e d + u N a G l Z e O H P 4 A D 3 O X P g r V i t S P T i N i 3 T C o U V w t A T E W + i T h W C x q r P l Y F b K q S l N o t U b A b H h 9 o l Z 2 2 4 Y s N c Z i L I k C x c I G Z T 2 6 f O I z q o V P 4 5 n U l 1 M q x v S q u L f W N L S l c 2 Y i z f t K i s E e E r x v c x B G n n q r R K o 9 G Q S 5 m a 0 + K r Q W d n J z o 6 2 r X i H n 1 0 j 0 Z 0 c D s Y 4 q y z t u i e S Z y + U D h N n 8 z 3 / A s v q D r w 4 w c f x M 4 d O 3 H q 1 G m 8 8 e Y 7 u O v O O 4 S J n t c l i b m O N p 8 7 f O Q w 3 n j j z d z T p p H I y J R k h w 8 f q Y q Z C I u B C p m J s N Q 6 q l z q K p d L Z D L e U 6 h O W W A r 0 i l A 9 7 V 1 K D M J a J f w 2 2 K Z a R b m 5 c a 2 k p + M z i A j l T I T f x n P p P x j F u U 6 P x m W R L W O 1 8 l U v F P t M h 7 y T 3 / n i s S y 6 T 1 y M 7 U U l t 0 M F T A b 8 j c 3 N Y S / L W Y i S L f S 3 6 P 7 k N h L w r S V m I m g d N y 6 d Y u 2 W T W o 6 6 r B 0 E R 8 D j M R C y 4 j R j D K o X A x f T o F u A 4 3 B 9 B c 2 Q j + / l + + i 4 / 8 0 q e w u b 3 6 9 f a C c b s w V Y 5 K F g B t I 9 Y Y w 5 J K w X h A N m h C 7 m k V R u R U k P m 8 f C d O n N B e 7 q y z z s q d y Y O p s 2 H m A w m 7 W j c 3 8 a M f / x j X X n O N R p B U A z K J k D / J K H f G 5 E v t G s l 3 O h k T N c i s h 8 B e s j C / v M 9 i G l 5 Q e u O f H C y v G + 2 k u T V Z H X Q X l X R K 1 T H W g 1 V n h f m w Y J W F y L H A 7 H f N a y 4 / J h X C X L e k a G n Y U V r K z 1 M m L Q O + w f o 9 6 + W T + 6 a 6 A 8 K I H s Q i U l 8 b m t A g n f l 8 G B 0 d y a 2 J v j N 3 p j J 6 J p 0 4 P l 5 + E L g q h q K E K F z C 9 + S E C 5 1 1 K a Q T I T z 9 / J v Y u G E 1 Q j U 7 R C V z q B 1 z 1 c b q B s m 4 B g Q 9 g b S N d A R + H r B 3 Y h Q 6 J R s d E y S o Q o P T A l V L j p t V 4 4 g o B 7 Z l u X Q t m F 4 y 9 + M M w f T q e Q l F t Y 5 T K 2 z S G 3 O j O U 6 L Y S 9 t g Y x G F c k C i b T g s o L M R L q l d F h U v F s J V O V L J 3 X y a D X 9 S i F T G V b g + J I p H / P D f N O r a M p s O g g 5 r U x V u g 4 f z 1 t n + L 0 U w 8 c G h C 7 c c L j s o r p H d X P v Q E 8 M N d z Q X A j G m q Z S D l N T k 7 q N D n c V m Q + s R i 6 9 U A n V 1 I l G K F i g v R N L Z L Q 3 + N Y P n s H 5 F 3 S I / e T D p e s 5 F 8 b E 6 l X O d j H o x u w T C X N a D g v M c D k w b T K f S 4 N n H a o 2 l g N V S y s W j t K E U e 2 W u l Q N + J 7 5 7 u f 1 a s u 3 d L A H L 6 x H d i D M l D l T y i x q b w j x k Q B V n S q 9 I Q d e X w 4 z z U I Y W P i q q n o g C 5 n O g a R m P Z H L g + S T Z / J R F b n y 5 f 6 U p m / l 3 H Q g c p U q K z / k + a z 0 y u 5 G B z z N k E + h g 9 x O + b W r X Y i N R T E e N n G I l c B t Q 4 e H x x A I z u 9 s O j A 0 d 7 J t I a q S U H Q I 1 I t 6 F o 4 n E Q h F E J 7 o x 5 u H e n D 7 b W f D 6 z O e G Y Y C U T U k s V f a p a 4 S G D R L w R 2 I 2 j A e c c z u j T s f G B / I W b / b 2 u e u q 2 a p f F b B q O K Y S X H 5 R p k P 1 n O V 7 l 1 I i i 0 F p i f P q y 9 8 u / X N c l R Q y q S k s u j 5 m r 2 m 3 j O 5 m 5 y u v 9 M i Q T J G S s l v q y w k Q r N 6 L H c V K S T u x U C e k f 8 Z k V A O l w c e k Q T G 7 q k O L J 9 V L n Y Y h s k k v R x 3 z u 4 y n 2 O w O R K q Q B J r x 2 G + z q L S w O 5 M f w h p m 9 j t q 2 p 0 P K o S u D / Z S y + / i t t u e 1 / Z p Z n 3 D b r U Y z 0 f q m I o q l H B 6 W k 8 / O T L q P X 7 c M E F O 7 C m 1 Y m M 2 0 y B Z 9 E a S t a U W C r I K J Q y F T r Z I j B c n 3 q 8 v 8 Q W m 8 + G s j r D a h i C k o p 0 m q P V W f B t p u l / d i A B k u 4 Y X c 7 Y M 2 Z J i y L n k k L g j G Y h w T F Q l W 5 k S 0 o p E d M B I J R I J p N b R A u g h 6 y K C i g D U 3 2 M 6 y P j p t T d T K O + U A V d L J i m p e J Z q i n B M p j 8 m 9 8 E G U k / 9 W 8 x K j E U E Z / K Y l L q p r O h m F Y K w f r j f m c H D x 7 C N d d e r V E b F j i m y k W D F k J V D H W 4 e w Z P P P 4 Y f u n D N 4 t x 3 S T l S + u 8 J A v 1 j t U i M u f n 3 G r B z D C 6 3 O + u X P B C k O g H Z p w 6 t 8 r C Q q F H f I e l W s 7 H W L y H R z k n B F V J z o s i r L R K G Y / M y 3 N 6 m X 9 4 X T 7 5 t R q G t k C i I k O R M U y E d 0 5 F l l O M q a P 7 m K 5 5 B q x y + 9 X Z a e g 5 W D 2 7 1 e M z v 4 V q / G J B W 4 R v Y K 4 o D b m i E s e Q S A N k L C 2 v / K 1 e d g m k t 8 i y U 7 B L O r l 8 M h 1 1 X J B Z z X + F M l m Z 1 O d j q E B / G B F R n M L C U J t b 6 n J n 5 4 L S k n u X H T 1 6 H N e S q a Q + i X f 6 X Z g Q 7 W k h L N j R 9 g w H 8 e z T j + E z H 7 8 V r a 1 N O i 2 j k J l 0 H t U K M R P B S g r F 2 I O a 3 w u B x M 6 1 J e g 4 m U 9 H L g T f w T b j w U d 4 l H s d m c G K W i 6 9 b n m 4 e G h 7 5 9 I i E 5 H J + Q z T l / 9 a y U z L + t T 3 y n U + O x 8 M G + X W E x d m S g n B 0 b V L x m E 8 n d n 1 I q t B s h z f 4 b 6 w n L 3 L C I J C k C B J p H w f j + U w k z 6 Z y z t J m s M B H g + N d L G t Y z E k U n F 5 P 1 d G y i 2 h v A h k 4 / F Z K W q Y h r a j v E V e W p h j w 0 q 8 X j 3 q 1 9 S C u X Q k 0 h g I 7 Q e 3 V y 0 H D i i v W 7 c W 7 W v q d W m 9 p J g 5 t N e r Y S a C b V w R j K / 6 4 Q M P 4 Q N 3 3 g J 7 b U h n 7 D K 8 o x B + Z 0 f u m w F V N g 7 O E u H k v M l X B D 1 4 l Z w O 5 c A F W u i F Z L z Z f j E a L b W u G i i R y 8 F G L I f C h i w H M j H v 4 c F 0 y C x k N j L O f O D 1 B W 4 R m D s o Y T R + T d 7 A H p O L V F L N o n q n U y y E 4 n g n I w g o q V L C a I Y g 5 2 J x Z F g M v o M e V o 5 D E u w 4 T H q G s b j g C d e B S M S F 8 a W n 5 7 S L S v m Y A 2 l 0 u 7 9 O J R I d D A x a n Q 9 z 5 d P C Y C B r S 8 Y v T 9 Y h E B 8 R p i / P 8 N y g r m W N G 3 H 3 K A 4 c O o j 9 / d X X G m m g L N i I e w / 0 4 c r L L k R t U 3 h O x X A 3 O 6 7 F Z + n q x N s i F r k 0 2 C v d H g w H H a h 1 L a 6 H s s C B X S Y 7 n 7 e t H N j Y Z 7 V y o l z u R B k s F D J U F p K X S s 2 3 k L t / q W A Y F B e T Z I h N N B L X C A 4 y E c v G B V H 4 x S E W N p d D 5 r 0 s M t d G 4 H r l 1 j 3 V h l E t B u w w O C D P + r D K z s 6 B 9 M E 1 + J h H u v V t W c N Y S Z F Y p C V G x l h Q J 0 Q B d A l n T U M + K J E s H V t u 4 1 o Z V u U z j X w q e f B c W j h w L H I S 4 9 F u c 7 I C P H S i Z T a j z b d Z 8 l 2 u 8 b K I J K e l g 3 B i 0 + a N 6 B n p l f o 3 8 X v V o K I N d b J / C s 8 + + w I + + O E L x P D M l U j A n q H W 2 Y b C / V Y J q j D c x H k i 7 D C h R 8 s k N H o M u d Y e I y n y b 6 8 O d T k b q v A 5 h h j d f t t t e H T P H p 3 7 d c P 1 N + h 5 7 o A + P D y i R F j Q N x S B U q i U c V h e E p L 1 u d I g A 1 G F 8 t X 6 E Y 9 F V R U h Y T K W j Q G i J C 2 / X O M 9 1 n n G D 1 q x b 9 a E O Z + P 2 2 X q V w X L U r b B q w D L O V 9 Z V T U V W N 4 7 5 o P O E K q p t L U I T s 1 g n v k 5 p 8 7 l N 8 u l z g i 5 S F q L x X k v a a 3 4 x d w e l N K Y Y H m o Y h 4 d e F F / r 6 k 7 X z / L I T a d Q O 9 Y C u s 3 + u A p M z Y 7 F D 4 i D M 8 O i l F C N X i n + 2 w 9 7 3 I t 7 J A g 5 j A U e 4 F X D 0 / j 8 D u v 4 C N 3 X Q P U c E E U c 4 v T 5 h U V r 0 2 / l 8 P B Y Z f O r m 2 r T W v I / H L B a A o G 1 a 4 r c D h U A z o l T P O Z Z u D x y q u v Y P u 2 7 b M M d c 3 V U r Y C z M c Y V k k K L 3 M B S 6 u f O R N M Z U V j k 6 w Y m U D i o X R l Q G l c i I z E 6 B X b J Z F k x H N W C Z Q S i v d x t V g z b Z 2 7 n H O K e j 5 z u i T Y A t D V j w r s L H 7 j s M N C f S T r i Q 6 r 0 i g P M g c Z g 7 Y e O w o e D N e i a s p O w N q E g u X j e X Y Y 3 N C P 1 y j x q N b y X n Y W 2 s m U u L T 5 j k K G 6 q z d L m W o P F 4 U 6 I 3 B 3 p 6 A 3 1 t + j + j R 6 D F 4 H Z 0 4 M d q i t v l i U M R Q a e H M v Q d H c P z w O / i F 9 1 + n h Q u m R k W c M j 7 P q S s c z Q c G 0 b 5 0 2 o M t L U m c H H f h i k 3 x s u F C i w X t K U 7 V q B a l X j 7 a V F R V 5 g O Z g r 1 l p d s K 0 y C z 8 m v h v V R P y 3 k D l w r m h 2 m a Y F i u A M v J f b l r 5 G b m V c 6 V 5 l e u q E S w C N B I J K 7 U R L W L 5 a j O 4 c P 7 m T i X H t D I F L 5 P z u u z 8 q d 0 j M h C Y c R D I d h B k D E s y U s m s v J J 6 c r v Z C C l O V F 1 z V S N i D 5 j R a c r Y 8 q z d f 5 8 z F 4 h A j P j m I 4 P o N F j h n D Y 6 b B N z Z Q U M + j P M L a Z 4 5 O o X + N H T X 0 u u r 0 A I y E H u i c c 2 p k v B b N P M b O P v D q B 6 G Q f P v q B m 7 R g B N d v q H O s W p C Z C E s q d U + 5 c P 1 Z I q p X g J k I x g x y w 4 C l g s R g S a x K 4 D 0 5 r W R B l C M l E v t i b b 6 F w D b R 2 d K S d i G z q p 1 R Q N C s Z d 7 L T 5 7 l w Z 6 d V y x V V V v C R m K v r k 3 o C b R i / u i E Y I Q F p Z t 6 C O U / X f X m j a X g 2 + e e 5 9 g Y 8 + h m D C C / y 3 1 0 t F j M Q j V P V T h 5 l K o s d 8 U g M / F g H f B e 7 p b I Z / U V Z W G b Z S b C U i f p 5 r d m S z A 0 r q 7 F h 3 C Z w F b i 1 L h d N / h e K m Y l V D y R x D / + n 4 f w 6 x + / G Y 2 N D X p x K e D 2 + V y D b 6 W Y y Q I 9 h 4 X b 7 s + H S u N Q 7 F 1 L p d D 0 z L T u L j E f q A Y X x 8 4 J Q W v U w V x Q V W K P v l y k R C S y N + f A q U u Y R 1 4 5 m 2 8 6 p 0 j M 7 N X J O F x 0 x a z c y k V V + C z P 2 4 V Y z R P c E t S e i 8 r O Z M 3 E R F 6 x c s l p H C R w K e a 8 s M k N 5 G O 1 5 X O Z I W P Z C 9 d 6 k D S o g l a S Y A T r z 0 h 0 U w Y e m n f W M f M m H 4 y j Y A q m n n N p s d P Q i s h i 7 Z o 1 h r k K U D g O x e i e J l + m r O l B T + L Y i R D a t x a P R 3 V P O n B C N K v l Y J a h K G 7 / 5 Z v f w 2 / + 6 i f g 9 1 e / s V o h T o 4 7 d X V Y B r C e C c z E q t u N Y 6 F I i X n a u g h 8 E 4 n P r j 1 7 X o 1 h 6 S o l Y Z W 8 y l e U B d P g b i h e b t J Q w J y W b U K G o l e L h G u I j 4 G f 5 h k S p r W T R F k n l u S s c N q B y 8 E F U C h 5 5 J z 1 K m U c Y Q p 5 X q W U v M S p J C 5 5 K K k 8 P k L 7 h e N g z B + l E E O H u D O H d b 2 0 L l S V F c a w 1 j j k M y l R / T Q K x O m G X Z 5 l B 8 a 2 Y v k K i 6 F P s G H k Z G m 6 8 w 3 s F k E S C Q / K + 1 p c c A t P u q n S S n p c 3 Z i x q s v B b F 5 Z + W l w t 4 W F C b Y S u N r r m W I m g s x E A u c + U U v F 1 O T E L N 0 s B H 2 L N H Y p W O V s 7 H K w m s M Q j T k W o w o y W Q 3 D E U o i Y c Z i C V 3 h i K 5 m v a Z 3 C U 3 J b z I O B 3 P d Q o B k L n 6 n I 4 I D 7 V z e i 9 v L l I I e O J 7 l Q V X I d B R 2 J S o 6 H k j k x m Y S R p J 8 U 4 q 4 R L r x / v J S x + S I d M N v l D L q k d S z v M p N v s 2 i m h a U S Y R h r X z w X e w I 3 G r z c U 1 A D g 4 b 9 b S 0 p T U H c p J 1 Z N z o h S l X C U k k g y R q M g m c m n D p r F t q V s t l J m J W Q n F B j E d + 8 h R + 8 e M f m i N K S 0 E a C 8 R t q B f m G Q 8 7 p C E y Y n T a 0 S b S K a d l / E z A 4 Q x 6 Y V p L F o O p J K E 4 4 e 9 / f v n L + I s v f Q l 1 O c / S Q i o f G 4 0 N y x 6 4 E I y F I 1 F U A 6 o p v L O w a i q p j D q g S V 4 Q g 4 4 q H + c d k U i 5 Q w T V P / b m T I x R E 7 R H V E 0 S 0 C 1 N W 8 M s 2 K + n l O g K b S 0 L d D Q w M 8 y / a S / + y e d H 4 / z k P T n z Z k F Q 7 S M o 6 c y M X J 6 U 3 x R 6 R R 0 0 r + s L y 8 I q O / N C F Z Z l J S 2 q u l 3 y W F f X G m F 8 S l r m 0 2 S 0 a g k l C A 6 F c X J I 6 N e / 8 A z d x c A 2 O t a d d T t 8 2 P v u C b Q 3 O L F x 4 4 b c p b m g d O D s X V Y Y 9 V O t O C L X H j R Y T 0 8 4 c H a Z C P C f J S o x 1 K H D h 3 S F 2 1 2 7 z s c l F 1 + S O 1 s Z a q e Q s K R 8 V G h K Q e l T r f p o g V X G e i T 4 a G E H p I G h A p 0 S L v 8 o m Q h K H Y Y Z k R h 1 A R P J C m e x c i o 8 H + d T 8 V h M d z Z X 1 c s i Q L n A N r K J l L H G h g h K T G q F v G 1 m J q A u d 2 V O f c i 4 1 i m Z m D d z p j L 4 b q p 8 F q x N 1 a y y 6 I z a O Y k w N 3 P r k 0 9 Y Q b L 6 X Z i R s Y u c g 0 W H h Y m g L 0 5 M I 9 P l F O t s M Q y V j C Q x 1 J 3 E M e f i t 6 y d D / b R y H F 0 T 7 y D Q 0 c P q j O C 9 c A j l s x i O i o M M m m X A x g N J c R G M n s y k Z k I b T c e u e 9 U F z i d n d P T l 4 N A M I w f / f h h v P P u A f 1 N 7 9 t j j z + N d / c d 0 h e R k N 5 4 4 1 3 5 N I v l 7 z 9 w W O 8 j 2 b z x 1 r t F u 5 u T M P m b B M l p 7 P / p N 3 5 j l p l 4 h w k u 5 Y z f p B 7 m K d a B a c y M 9 J Q W M f I a R + 7 N f f J P 1 T D r i e r A u i I T 8 r C Y i V m 1 J A 8 X K K G K R F j b q V p L H n M t P I 4 x U b V j r 5 x 7 X D + 5 K R 6 T o D e M q / d q N I X W l W F O J m 2 O A s + f P M C l u + h e L w S Z i f m z 0 l 8 M r H e x H H p w q g g l Y h F m 7 5 q L 3 K 3 8 Y C Q D G Y l l o 7 T m U u F W u 1 p Q N V R O U a I v B i 6 f S 7 S U p Z R w f m j V J p N p h G a i m J Q M T y f 6 M R E f x G R s V H e 7 q K v p x 0 w s j m A i g r b G f o R T 8 + 9 U Q M b i + g / V r v d Q i l d f e R P X X X 8 j g q E Q h o e H M D k 1 j Z 3 n n I + e 3 h 7 8 4 i / 9 M v 7 t 3 h 9 g J h D G L b e + D / / 2 v e 9 j Z H Q U f / T H / 1 0 X 4 r z k 0 i v w + u u v a z p q c 0 j l c 1 o z v 3 M N O B L a L C S f X D e C X j K O b X A w k d E F u u e q X K O B z / N c 1 o o D j m x I L s r C h q V X i j d x l u d y w T x q / B r p R C c R 5 k F J w x A Y D X a d J a T y h E j i I 6 M x q k B 7 8 1 l a M f f T l j E H O w F j E + l 5 q m S S N n t + K 2 W L 0 a u B u T X / g F k 4 p Q D c w I D q b b o K e p g t Y x 5 M S x l L m N 7 y a J b e Z d T a o r c u i H Q y A z s X c l 1 h 2 A a G j 2 W n p j J 4 9 r n n c f s H d s 9 6 i M q h e 6 w d f k 8 C 7 f V h M W J r 5 P B L Y S t L I 0 5 x 5 4 4 I 5 U I 8 L F A a W g 1 I i X P 5 5 V f h m 9 / 6 B n Z s 2 y q 9 s A N / / h d / h d b W F n z 2 N 3 8 d X / / G P X j 5 l Z f x e 7 / 7 u / j L v / p r H D 9 + D H / / D 3 + P + + + 7 H x / + 8 I f w p S / 9 J f 7 x n / 4 B W 7 Z s 1 c F C M g Q b o d b n U 8 l C 5 u A K o w Q Z h L Y T V Q W G H h F W t A E H H c l c Z B w y I 3 + T k Q g G p r L x 2 M M G A 0 H 1 i F o 6 / F J A u 0 H o R d P j 3 z y E x I U r 0 q K f 0 Q N G 6 c S r J P z 5 V i S m x N Y d O S R P X K O c I N N a t g u / s 6 d n n i n 1 + F 4 y t K q Z 8 o K 8 j V O Y l / l h 2 V A W S B O l z i 3 l F V F X W d Z y d p T p W F g X r N u c K 7 6 4 O v S e p O S d H c a a E r c 5 V b / A 1 D j s 1 p y a B T B x Y k Z U X w c O Y I V t q K m J k W x 3 T x + G p 7 u x b c e G 2 c J 6 7 D 5 4 b A 2 6 u V k i a y Y S n h x e j U 2 r B l k 2 D E y 2 S C N I 0 d N O N N T Q 9 e h E m 5 + G + t w C n R S 7 S q p Z C p B G R 2 6 Q m y P R 1 E r W N q V 0 p / c 1 9 W m R f i 5 c s H 0 t n n 7 q S W w 7 + y y t 3 M / + 1 m 9 j 8 + a N + L w w 0 X U 3 3 I Q / + M I X 1 C D f v / 8 A L r 5 o N / 7 w j / 6 7 L u F 1 6 W W X 4 L / + 1 9 8 V h n t F C Y r M o R H a U h 4 y B J m H 5 x g R T V D V I 4 N x 1 J 3 S k I 1 E A q M U a m 9 v 1 9 F 6 / g 6 F g s L Q r T r Q S A b j C D 4 h f C Z p T q m a T L t l L o k s D E v / t 4 i I P 6 L y H i 4 k S Z u G R G g 6 B Z F S U m a G 7 p A B m C + r b O w w + J 2 T 4 R j e w 7 w w 8 p u 0 S N u J Y J S L 5 k / + M P q A n Q 0 7 C h 4 s E 8 v O n p + M R i I l A 9 f W + o o J u g K Y H + 6 F m 4 f k S d 5 n q a 3 G I c N z Z J i C W p K 0 q a 7 N 2 l q 5 D 6 0 L n u O t P G d 9 y h / m i 1 + Z R 3 Y s C v l g Z 8 C 6 H D o y i N o u 9 4 I d X G g o I m a F D Y e x s p t N E P a J 8 Q m 8 t P d l r N u w S h v I A n t w z r P 3 i d H G 6 e 3 d Y x u x v T O A g Y l W B K N e d D V P o L N x E m t a R C 3 0 j S K J S Q w E p 3 R n w U h q q q j X 2 t y S l i O J s 9 s y a o P x W N u Y 0 i X D O F y x u j 6 j y y y 3 1 S b x / 9 1 z D z 7 6 8 Y 9 j / c b N O H X y N P 7 q L / 8 S T z / 9 D N Z v 2 I z L r 7 w W t 9 5 6 M / b u 3 Y t r r 7 4 G N 9 1 4 o x L X 5 s 2 b c P Y 5 F 2 M 1 l w s T Z q A 0 I R H 6 h V k s N Y 6 E 5 / Z 4 Z 9 3 d r H Q 2 E B u E P R 8 Z j i o g 1 9 1 j 4 9 F r x r T p N S M R M r a M 6 Y 6 M j M q 9 M / K 8 q A 1 C j K b O c o l W A R I Q G 9 8 i J O O A M H X F l M i 4 Z H T m i e m T o Z h X v j u e i B u i k m t k I n 6 n R G U Z m R o Z k K q r Z M q U j e f 0 P F 3 X H H L g o p g m y N a S w H R 4 s A z U B l h H f K 6 Q D h Y G O 1 F 6 4 s S + 0 6 N A a o j 9 R C m g U p V u C C k r D 1 U K 5 b 9 2 K P K f T E S 1 j Q z G V + u n n K O 6 S D W Y w o q b Z L M s 1 l 5 W v C d v P / G K a B i t T o R 6 x Y a c z C + Z X A 7 h i Q h O p J c 2 1 r o Q b F / 6 H 3 + b v f P u 3 W h o r M u d M v A 7 2 o T Y 8 6 u 7 9 M + I F G k w j R S M Z T A U l N 6 6 d h J e V 3 6 K A A c M 0 y k 7 B m d a 0 O Q T t d C Z R Y d I B + c 8 g Y q l Y A 9 L w 5 v g W n m s M R 2 4 F P U l E s 8 g E J U 0 G 2 y Y C L F y u b i 8 G J c u T t m Q u 4 Q g H I 7 c 7 u a m j r X y 9 Q + p T U D G q R d D n A 1 L x q B R X k Q / c h t 7 X f 4 j Z i U u f 1 p p y Q / d z k X g V n 1 W y U V / V 4 I x m s 2 L l B A K Y P X m J L u J i S l l Z A b B 0 u 4 j a m p 8 Q u g s o 1 l M n 0 4 W 3 s N 8 k + F 5 H y V l M C i V I m B H Q o Z z u b k y r E h P k Q 5 k W w N K U 3 l Q / x v m M j 2 6 l J h l l z + G o Y z D p X B A u 1 q w r 7 A m M f J v a W A t v Y h m D M z k S f N T B o X 1 Q t p y 2 k y e 2 L l Q q q o 3 s w C W l y / Q F 5 F y 2 F H T I p 0 o p 2 u U J M + F L 9 + O 1 o t Z N 4 8 t s k T Y 3 n 5 z b 3 b j x v W a U f 7 L Z I V B J A M u W 3 5 h Q B a b l c 1 O o x C G R l K 6 R W c y G z E n C 0 B x f 3 q s Q y R S C h u a 5 k 7 N P l O o 5 D b v 7 e 3 F E 0 8 + i V / 9 1 V 9 V t z P L S Q b j k Y d Z H Y d L d q m y U j H P c r V A C l e + T + p B 0 j O E K y 8 s q U O i 0 N 4 w 6 f A m 1 r p R Z e J J q n R 0 N O T P 5 y G t J h R M z y O J z J I u T J N d k f k u J J k b 9 8 p / J 5 n y e 5 k M L R O M r i C o f Z Q b b + N 1 a 0 k v U / b K + e B 1 1 g n z L X / 0 o J O D q / 5 y a g r r l P + I Q r c 5 A 4 j D o 1 G h O T e S s Q Q c H j v q O k V A y K 2 j h 6 Z w y N E u D D W P M b p E 2 E a G + r K l b t N S H B p 2 Y e e q / F h D I a Z j d j T m w o F Y + H B 6 U t S q h D R m n t i I U 6 O d 2 N A 6 h X p 3 n U 4 D W S 6 4 U l L h C j a F e w D N x 1 A / v P 9 + 3 H L L z T j 3 n H N z Z 8 u D S 1 B z 6 S 7 2 4 l a D l Y L r S j j s V i 9 a + T 4 y R a l U K k S + J y 6 W B i Q 5 j s t E K W 1 E I j E i o h R U z a m + e X I M x 3 9 M r 5 B J G b / H 8 C m C c q G w o y i c a r H S M G y b B z v s 0 j o i 0 / N 8 p X z w u k p S 6 z f V O 2 F G z g b m 0 A A j Q s z g t x 3 B e c a h I j M x J C b S a N j A t f o S e C N Z v L 7 5 S m H O f C i C + 5 N y K j v 3 0 u m d M s G U 3 L S 6 H N h p H B h y 4 V x O B C y o K 1 Y S p x J n k H 8 u H B d 1 J e E V w k i h V Q Q g 7 b N K 4 D u H Z k y A Y z j J J c b s + p 0 q N N U J a 1 Z v 7 x S j m K G r x k a S D j R 4 0 2 h v W f 5 g X V o J k o R X m e h S 8 m I r 6 J Q o d 5 + l 3 8 / H U K w r k l 7 p H S w X p U 9 c D i 5 g w s U l C + / h U 7 R 5 K P 1 U B d R z 1 D L y d W 6 R M N M q l R Y k w p V g K L Y V U 5 6 n i A o y e t k 6 q n C + F F r T r A s W R j s y M h b t S e O w m R g b V o d L J c z 0 B 9 G 6 b h U O v D 2 M f l / l e X 3 L Q R F D c b k w L p f U I o R b y B y D A Q d W z z M f i Q l M i c b X P G f 5 6 C w i q W k k s k a 3 t x C J u 3 F y d D X O X j W E Z m + D q A Z G Q l K 3 H g 1 y I X x u J J B R l c E C 3 6 H 1 u E C j 8 Z 7 6 x p b Z R i 6 Y b L w o s N 9 k i A 7 D q i r Z R 0 y f j G e F I B V K G G 1 0 / S I E X e Z x E r 7 p f c v b K P R C q u N E q p 2 E l E q I 3 e T x w p O j W q b O g W V O c 6 e G Y d k T P G 8 Y K v d + A Z n K M C z f y W / m 2 k o x l A q N c o U o A R 0 j z I V h 8 T x M b u Z K r 1 K w H l i V 2 k l J n d N x w b K y r u l E u v e 7 / w f X X X M D m p q a Z 4 c M L C T T Q q A i q W M j d r w e 8 m v A 7 5 l A E U O 9 2 e / G R W u W t g 7 B a M i h U q M c W O B w e l R 6 9 O K 0 u 0 c 7 V A d e 1 z q K o 4 M b V Q I x 0 m K 5 K F T 5 F m p s a w p 8 K U j s 5 A n W O 1 W O + U D n i L W l j G X o k 0 r 4 a e y m 4 g w w 7 U I Y Q i q + h 5 4 + d Q 8 7 T L R E W u w o O 9 f A U 5 v B 9 N I 0 z i m Z j F M h j 9 J x o U I b q h B 5 u 8 U i Z f P X M P r c P P 1 H A O 1 b d m A 7 t m 2 H 2 8 u 6 o e P F O K 9 e f + / H e O W J k 7 h o 1 + X Y s m U T 6 u r M G E 1 C m I k R Q U 3 O 9 Q j 3 e 7 A / u / L u c g u 2 7 r d P Z X 0 d H r h r z E 6 A p V t t c p 2 I s 6 o g c u 6 W 0 V F X T C i l I B F E 0 u N I Z o 1 b M 5 X m y j 1 c k d Y D v 1 f O Z X w I x 9 o 1 0 m I 5 K G Q o S i r D F I u D u p l F t W T k 9 U I M x R o z P C S E m K s C M 5 t 2 7 l v 1 3 h L 7 0 o B v M e / R F m C + y Y y S c E y q n x J K l 2 u T w j j k J W Q i D s J T y h S + R e V e o c p H Y 7 7 g B n 4 1 D E Y t h N K R 9 k k + P + Y 3 p f L y J d e Z A O u G Z a C q R 8 n P O r b q 9 O T o i w i G Z z A 1 F s S R v d O 4 6 a Z r d Z M G t 8 s t j J h C e C C B E w E X p j z l p 7 6 v B G y n T u 7 L u k I t q O l 0 S o 9 Y T D i c L m x t Y r Y Q e B c n A d L + s m L 9 K o F r o k U z U 3 I v p x 4 U M q s N D c 4 u H B 7 l E s u Z q t S I c i h k K K s B F g u q c u z V K 6 l k p W B n Q b O L B G 3 L e b B I n O W Y i u B 9 / G d y a E G e E C r R d O Q 0 B Q 8 l r L E T 4 h o q Q 3 J n M I s y U 4 W 0 u W O 6 l S 5 L Q B e y f s t J K T 6 l b g B h T s N w h Q z O V F U G 5 r 4 V v 8 O o b a Z s T K 1 8 D q o H m d e k k + 8 Y 5 k v X l C A H k p m S r D k 7 P T 2 C Q H I Q L v i Q j n r w 9 t v v Y m Z q B h d v u h S + O h + C Q p 8 n 7 E 3 I l N P B V w i 2 g d F D 2 e y 4 6 J Q J O 5 w + B 6 I z U b j 8 I k a 5 i I b c Q H u q H E h A g Y E g 3 B 7 J v I h c f 7 s x B o M x G + q 8 R c U u C 6 7 x N z j V i M 6 m 4 n i 4 O k e n E I x T o 9 p J A E u Z X z U f Q / 3 u 7 / 0 e / v s f / 7 H Z E F n A g V N G G J R C v X z K U P K v R G U r h e V 4 0 A F K u d U E c J p z C w 0 V 8 F Y S l f l h M 2 q c q H b M N K U Q V R y d k Z t M w S 4 9 L V U + B q 9 a 4 P O l 2 W P b G L W P j M E S M H 3 e R K a q n p h U Y p a k z a B h q 0 7 K v X u x 0 I 5 I / h X W E 7 U K / T V P 2 v V 1 9 b N 5 Y L n 4 Q G h m S q 9 Z 4 D h m 7 7 u D e G X / q / C f d y f 8 F b y / K w n 7 U H c I 7 m Y H 9 v X v k 0 8 n f K 2 M W p a K H 4 v A M R T C 9 M k o 4 p N Z T J 8 I Y + Z 0 F K G B u J y L I D Q Y A 1 X X d C Y u n 3 Y E e + V 8 T x i J I R O m t B D o O n c 6 C q W T Q T x j B j M Z A 0 i V a y V g d Q l 7 X 9 8 r v d Z b G m i 7 E K z m N V K k A u S S Z a 7 o e E g u u 3 Q Q U C p U k 3 s + U 9 g 7 W 0 G 9 j G I g c 6 W S c S R F O j E 2 j z B y w c A Q o 7 H 1 C k F C 0 1 g 4 u W p k T e 5 Z j W i w S m Z g P U v m U U a R 7 + Y o z v 3 s f f I 8 r / F 3 y W u X B K Z V m i f V d H P f 5 w P L q Z 0 Y / 1 H S l o A L f 2 7 c v Q 7 v u / 4 O O N 3 V L Q O 2 X N i C g Z n s z P Q 0 h s Q w P 3 h w P 3 7 h 7 g 8 i n M h i I m z D 2 s b y 0 m k O c q W n a h I d S 8 H J X Q 0 D N s R j Y T R v N p I g H k h o y L w 9 5 3 a j h J o I + d D s L / Y A N r h W S / W Y B R 2 5 W O Z i V j u y U D o O Z S 3 5 l R M k V a u S n A t F t a g c m J S O i c h l d T y U Q H v Z K t 9 j g Z J N p a E 8 y 1 3 N y V C M Q w y F w v I O h 0 g o j 4 6 9 M f / W 2 J U B W b K E U e S w l m R W X t S x K P 0 p 1 w w j 6 n c 5 r 6 q g E O R s f j U P l l S r / C 6 + w 3 p k M S h 9 r l w 6 i 0 m b 9 7 I t Q k H R d k o e S o k B O t 6 b w E E U D 6 W w r G y j l Y b 9 z T f f w H f u v V c a L 4 F z z z t f K t g s b N F Z v 4 i 3 s R B y K O 2 J 0 I l M p e B t d 0 g P U Y N p k Y C B 3 q j Z g f u E i U i Y S f Z L J W T E P m M 4 T b 4 G u B o t m Y l g W q V b k S 4 V Z C a W x i K Y a q e k q 0 q R + 1 4 O l B D l m I l Y S l v N S j k 5 O G 2 D 8 Y O U W B 5 v j U l P 3 s c V i D i 8 w H q i 4 4 D k r Z f K v J E z W n n o f Q X Z N H 0 6 6 1 n + y n n K n K J i p K U R 4 y b y Z V Y d z Y F P W l g K Q a p E n Z P m X J Q 7 V w m 8 l 0 I u N G i t U p v v A K Z 7 Q g h z k + Y C 8 P 7 z O l d + V V 3 C N j Q 4 k P 3 z v / g L b N + 2 D Z / + 9 C 9 L x 5 S u 2 r N X C d x m h g G w x N i h S e n 8 M m J r 1 a J h g 1 e 9 X w y g J S x m s o x l n 6 M F b n t + M O v I s E u j 0 b n N 5 2 J Q K q F K Q c F i S a m F p 8 C T 2 M q / n 5 1 4 i b Z S h M V M k y + F l T b r i B 0 A 7 S h C P X 0 C D r M U s r u q 6 Y V c k 0 N p H V c L M q j F P E y b Z / j G 4 n f w + y L T V c n H / C y v s 1 z T V T x 9 g / n t 2 9 + D T M o G 1 7 o I s q N + u F x e B M c D m G m q Q 0 + w O B i W J g W X C 1 t p K a X j U J y c F 4 5 x F / a M T q X g u M q m F s 5 J y d 2 1 S J S 6 0 N n L R k f S 8 K 1 y I J A a l q I b 4 h i d a U J 7 Q 9 6 Q 5 B 5 T V i O a e D o T U k T H h B V m V G i Q V 8 J C D G W l U E 3 x e K 9 V 6 a w P P q M u W 5 7 g 7 z J E b I H P L b U O j V v Y P M w 1 8 T i I S 3 u K u 6 / z n d b 6 4 v O B j h W C z E T m 5 h C F / q Z U y 5 X J 8 B v T E j k l 3 5 V 3 c i h M 3 z q 9 0 D u r A d N a i X Q K Q Y a a m O x D q I d r b X i l r h K o X 1 c L b u J W b j W j 9 U 1 J R M X 2 5 / j p S k K 7 C a 5 O O h M 1 L 9 z Y L B m S d + h G 0 U u E V z q O K Z F S V h q p a A b x c A w T v T N S 7 D R c I o V 8 j u L B N a 6 V X q h O c M k w 0 l O 7 P 6 N j Y 2 Q k j p P R N c + 9 d u m e X w 6 q f Z r 3 U Z p Z E s 3 y 6 D F z 8 z G T 3 l X t S y q A u 1 A w C U 1 G 3 m U I 3 r y / m q T p X t d 4 R G E o i 5 n 4 J I m P S w J w 0 i U Z N V / v x s t o v p k / 5 c q R q 4 F 5 w X t W o g 5 K U U 6 1 J V g G t 6 N W 9 9 d N p Z N o 3 F i n z E R Y H W I h 2 v z Z F W c m w j C U 1 L W v Y I M z M k S 1 i 0 q W Q w P X n Z C D w a O E u 9 a J u g 0 u u D J e + O 3 t c N m 8 Q q D y 3 Z u P U O c G B B Y Y j F u 4 S b Y F 7 h r P e V P c m z c Y X 1 p L T U x M a H m X A p 2 q z g Y l c e f O l Q N r j o 2 4 H F o y t p l J Q a c 6 y D v t D p f k Q a S 7 p F 1 N E c r n k r k T B n O I b W U X q S T v o U t e 5 1 E J U s J o O l d K G I 3 O E P 6 2 l g I g s z G q X e d f F Y q y U s h r u c 4 j 7 + d S A q w v U 2 / m M q e W 6 D m m w V 5 C r 5 u c 8 Z 5 5 U t Z 0 5 r u e l q R 9 7 X m P H h c e p Y Q v x Z t 9 K z / 9 n V C V j 9 6 0 j l y w K U F n A L f Z z G k c S w b r i 0 x F i U d D c e z 0 G J q a O j E z P g l b c x T 9 s T a s a x s R a V U P r x y L R e n u 9 B Y q q X y c Q P j S K 6 / h + u u u g b + 2 i m X E J P 8 s g 9 o n S g 3 y K a K q m t V h 6 T y o R j 2 d D 7 m h J L W l m B 7 V w I x o E w 4 X 5 w J R A l W X f m H k e R 5 2 6 D L P w l j c v I 2 w Z j n T N r F m 8 z K K n Z M e e R + / k 0 E 0 J E q I x S F 1 U d 4 W s u U i 4 M 3 i / r y X I V J M j w z K t H g Q Z D r W L 6 e e M J 8 s I 6 / x P P P D O i + E t o W k V 2 p D E W N 9 w w g O R N C 6 P b / y M R d f p R n z s 4 L t y K F 9 2 X j G j V W t t e B u D g S L E B S m o u G 2 X B w f d + m e T Z Y j g m A g o 3 2 w G d m u G e l 9 R X o 5 V + l 5 G t / c F L h a V / n R U R f O z m 1 w z Q l 8 4 b E o o u M J b L p s k x C h G J x y z l r B l C B D P f z o H n z 0 I x + e n Q p f C X y W x M I G L I 0 U Z / 2 o B J L T 5 c i J m F 2 q K / e 7 E J Z T h G n w h k p p 8 D J F E W m W v S w H V R m C Z O w o e 1 V 2 l B X Z U N q v 0 2 Y i 0 X L G b i g U U Y l I r 2 J Y p B L r j u t w k L k Y f G u t q c F p + W Q Q t h + Z y 9 Q t U 5 p b A g 6 W c x 1 B M p a Z D M k O w T A p J S M Z i M z F g 9 c Y J c 5 J l J y 4 a c U m M j / S A P q 9 G g w e H o a n T Z i X y 8 E K + O h P j y 9 / q t B i Y P v J o w 9 l 9 x 0 4 g k 9 + / E M 6 e 5 V g Q + s C k r n 5 R c s B d 8 6 o 9 4 0 g m c 2 v O M Q Y P g z S m 5 d B 8 4 Z G r U D a R 2 b V U n P P Q i D B R 6 c T I u J F E k B 6 W e k 5 3 X 4 n P A 0 u N L W 3 K x G x t y M d F T I E S 6 S S l + 0 k n 1 Z 7 k T l 4 T p 0 B 8 k M Z S W 7 k Z f 2 u N w h y z z B p J s v r 1 r M W + J X X e V p p Q 7 7 z n G R Z U c h o s / f m 0 u X B 6 + Y d / C P f 5 R q j 6 0 o d E 1 Q F 5 6 s u e V q O 6 j q n Y l A e s + z M c E n h F I X n y j O U 3 p K 7 j 8 X Q X w X n D A q + 8 0 O v 5 2 D d U i V 4 + 1 T f F J z 1 e Z r l R M b n T + b V P 5 o h z U L T l F p n C v b d u y + A z V W n P Y 8 F E p x l e y 8 X V E s 8 9 r r c L 1 G x Q n X C U H Y 4 1 w a R l H 8 c o y L o w C h l J h I y D w v 8 y g U K G a 0 x 0 x 1 G J p 6 B t 1 n U n z Z h o k 1 + 1 L Z 7 4 f T k Y + / U D p H / u u h H J q U t G h N b Q P V 6 A T / Z C 7 P s Z C S m r 6 Q k z y g T 8 l l V Q 0 w j m Z z Y d M o 5 C Z r X u a a D f p H / 1 s E P w 4 D y r D z E g W W m z Q 6 d B 6 9 Y 4 H e + i k X n 5 + x 1 e Z A a H Y t A Z i o E r 7 P z K T 4 7 F 6 X j P d X D l N S g 8 L s F 6 1 w F Z i J 4 i 7 a f k a 4 k b t a F n u C n 9 i 6 5 7 z w I 6 7 v 1 e 5 G I T B d H 6 Z S O N 5 7 f l c C a Z Q Z e L w T b 5 M R w 9 v j J X v T 0 j e L G a y 6 c 1 W 2 5 e 2 C l O L 7 F g B X J O U U 9 0 9 J 7 2 D P w 1 + Q l V Z 1 9 N U L 9 Y u D a s h g U G 2 p H V 6 6 w U q H B 4 R C 8 N f W I U g V x Z T S 8 i Y u s U D J l P X H U N u X H q 0 b F B u Q m B R a K Y v n Y g E Q 8 B J u X K x y Z S u d 2 P T S c 6 a Q Y H B z U c l P 9 o H r C 7 1 R V j F 5 v p k n Q H m B K J G Y y I e 8 h o z I a g d c s 9 Y X n m Q a f 5 / d S P b 9 q M N + m S 9 e v 7 O C Y F 7 W h n G 4 d h 1 o Y V P R y 5 V 8 A 7 E h M 6 Q q x 8 P N k q Y V A R u L B 1 K 1 O M x s O y Q / p / L y V J w T O h 9 I d D J n 2 4 N E + Z F N i Q n S 5 E M 6 M S 8 7 c O D 3 e g s E Z 0 w Z c G I i r G n M d 8 z M F d U p w V a C D h 9 7 D N V d f M U s A A z O O Z U + j m I r a d A x p J s p p y q P S X + a Z y e d o h D s n u W b 6 g q K r Z 1 G 3 r g H u b A q x s Q x C U z N o 3 9 G C 6 e 4 A X H 4 X a l v y F W 8 W N s y j 1 D l R e R z K J g w V V A b Q n R 6 k Q S h p 6 M H i w i Z c M o y r J V G f 5 + K W 1 O F J x G Q 8 o + P n l y f j Q V W V 1 3 k f p R x t g F p f r U h g Y y e Q E X U G K T l i k S h V V 0 t t K I / T s E A 1 o B 1 l y K 4 S m J L l e G H c R B 6 G p c p 3 r K J T 5 J 4 0 m C 8 / K p 0 E q m 5 b K H x 4 i b A Y n n n n m h J j h 6 Z Q t 6 Z W V X 8 m H 0 u Z c S i 9 R 0 7 U e z I 6 u 5 y z z D k 0 s 9 K w k z D e 3 v 8 e W l u a i n r T e q / 0 z N K I y 0 F S V D v u a k g 3 d 7 2 r F V 5 7 I 2 r t b W h w d c 0 y E 1 H T W A N X 1 o 7 R / Q M I D o g 0 a L W h 4 5 x W d e k 2 b W q A v 9 1 n 5 h f l j k K o 5 r C I b N I 9 z G h u a 9 C U U o Q g A 7 n d H p U u X J O P o K p H h i N z c A Y o V x w i A / E Z G u i F 0 6 3 J b B p v J 9 f U s y X f e e 9 S K c a 4 z f M w H j 0 p P z 0 U 8 r X a 8 C l D c B a z V I L J o 2 G e 4 t 0 y 5 n u O 8 6 4 4 V Y Q T / H j w O w / r 2 U K w O C V F s l 6 7 L D B / h X n 0 N f n h q j U B v L x a G p l P J i I z b W g + M 6 q f L n R 5 + M h R 6 V W z O P / c 7 b n T B s f G n M u a Q c t 1 K R i G t K Z x 4 c z T Q 6 c q T b 1 / U d 5 F O j N Y Z b 6 C e V v l J B R V x U O H D 2 v E + S W X X I z z z j 1 P z 8 8 E Z n T B / H I g Y 1 A i s S H y o T u F V M F z x V R C q U S Q M Q 3 y + V o s 6 O 1 W r S / 3 C n Z w t O k 4 E E + 1 z 3 K U c J m u + V D e b U 6 U l q U U 1 v V y 1 x j 3 P n + 7 U h 1 U W / M M Y H X n 6 j n q N C X U 1 K k Q 6 l a L L c 3 B 1 B w o H Q 8 K E 5 2 J g d x S K E O 9 9 s Y + N P g 9 2 L G j m K H i D H Q V 2 4 X e k c W C k o n r 8 l l E s Z h 6 P T X p R K f Y R K W z h y u B 4 w y M 8 L B Q y l B M h f Z O f 3 8 f n n r 6 a W U o a 9 W j 3 r 5 e s a G G 9 P t K w j B h 7 s c S w Q 5 G k 8 g l R G l s y s I p G x m R Y k I 0 r F s 5 N 5 9 3 d D 7 n B I n e k m K F S C b M W g 1 G y p o x K t 5 D t 7 Z Z r o z n O d 6 U g M c r t o z 8 5 H e u r a 6 L + u c c O S R 6 H k y H d q V J R 8 q S G 5 N S 2 1 S u G b e 8 W + + h S 5 5 p M w 1 q U N Y z h T j / / P P 0 X Z p / 5 l N e 1 / t 2 j 6 r K j J B w N 4 h W 4 R Z N o t 6 B Q H o I D L x O J V f j r T 6 r o z s z U I b q 7 R v A 8 P A o L t x 9 X h H X M 3 y I m 5 z N E d V V 4 N S E E 5 t a R A W Q g l Z q b K u x i N K e j K K Z b u F C y V M J h 0 d c K k k t 8 V 7 K U O X c 5 4 u B l Y P F P D 3 f O F S 1 0 P d K O t b Y K X / T l j I E l B Z J l Y D T Z c a k u K Y F l / W 2 7 C W V D g V v L 5 6 C s T B I o B z Q J Y E 3 N T X K O x z C B K n Z x T e b m h v k J p t u x k B G a G x q w N j o O N r a W y V f h u E n J 6 d 0 X X r m P x Y x u 5 Z Q c n N c i 8 z E P c m 4 N r z H 4 9 V 0 W 5 q b M T 4 x o a v 3 c t 3 E g K j e F t N x X K w U F i M R f M f k y K j 5 Q Q a N C T P O y P u 4 v J r Y m 5 x K x N V t m 9 P H E G n d g h c H z 8 y q R 9 p U / t o a v P X O f j H Y i 1 U f / z L C j y w j N B g z y w a X H r R T R k Z G h J G 5 S M q w V F 7 x u 8 n I N S L h K K o X w r b 2 J E K J e U h X 8 m I R Z T V g j 1 1 o C 1 g p L 6 Y 2 r E 6 E 9 a B H 7 h / T r h Z 8 r x K N + a m / u U a 4 s e s c c L g 8 6 q R Q 1 7 4 Q t 6 l z 6 + 7 i 9 y x 2 j Q j W F 3 f z 4 P t p b 7 J T p f 3 J F W 1 V + s j 7 m C H a l 7 Q p Y 5 G C Y R d 5 F S U Z b U y r 3 r n a r X p W c y F O a v l I O X g f 0 9 M 0 J T 2 m Z X 0 n M 3 N s 1 C w v r Y 8 p m C f G V C o z M Q + 0 r S U t V 4 3 T H D 4 X f M 0 e N G 7 0 w 7 f a q d L K U S v S U m w r P u K b O S W 0 z W 8 r D 1 H D z Q h 5 U 0 O d V p L k d R a T I q E m w o 6 q D W A L T G N z a 0 r F + L 5 D h 3 R u / 3 P P v T B 7 c K 1 y H i d P n E J P T x 8 e e O A h q Z x i A i A o t H Z 2 J t U O m w 8 n x p 2 z i 2 2 W Y j Z V J p Y D V S D 2 2 P x b D t Y y X L p E l T m l 7 V l Y N 9 W C h M h X K 1 M x f E g S q Z a p 9 C 4 + r 7 8 M Z g M / J F H O d F W m S h q m 0 u W P s 4 Z x S t 9 S 7 T s N + E a b q H J e J W 6 d U S u n 2 B E y 2 o Q E H Q g E Z / P F 1 Y X C k V x c p r y G h E 7 7 k x s r c O Y w D 0 s i W Q t z W o G r j U 3 N m B b p x D T 5 E m 5 0 Q H W Q v / n J Y Q 3 m w R o 7 V E Y y t w r 3 U e 0 1 u W B b h t P l F 7 o M 2 Y f g b M i i t r k G m f U X I N 2 1 C 5 e u P z P z o b R U W t l S a d R 9 C + h O 4 / t 4 b b Y R q w T V E i Z D d / R 7 7 7 y O r q 7 V 2 L X r v N n j o o t 2 4 8 o r L 8 d 5 5 5 + L 9 v Y 2 X H 7 5 J e q 2 L g e m w y 3 x 6 X y o h F V 1 G Z 1 0 V w 5 6 V v 5 w R q c O 3 u b + V U L x F f 4 y d 5 M h C u t m I f B W q 4 / g d 8 6 L Y u S 3 S d F 8 L g R 9 n d x Y e q 9 H V G F V b 8 l U I i E Y N J s R 4 i O l M Y + W N O J 7 L M x X 5 l J Q X b Q G b J k + w X A j g j u T c B l k M h d f R u n F t J u a r d k D 3 D d r W h l i f H x C H T 7 c M I 6 S h 8 / x o E f V m v Z O 5 b S x o T H H U M I j I h X Z E f M Z m h 9 t b a 2 6 + w m f s U p A J u L B f / l S Z Z H K r a b F 0 C l O S e L B s t C r 7 H O a / J k 2 N P V 0 J g Z 5 d R y K 4 y w P P v g I r r 5 5 N 7 p a N 8 8 W l j g t t h B 3 y V g s 2 B M N 9 P d j d H Q M F + z e V Z S m B T b K T 5 9 5 F j t 3 b F d 1 Y D 5 M R o F W E d l U O U r t L T I w F 4 e h e 5 4 o 5 + X T i p c / l E z F j x v y s U D i K F y G i 7 Z D 4 f V q Y T W 0 9 S q m a x G 4 N f H Q G s e Z D 2 Z R R 0 N E p e A 7 1 K a S H p x S i v a U S + w F m o r z v b 8 a s F a 0 W 2 R l 5 Y i 9 9 H s 6 k 9 R 2 5 f g Y 3 0 B J x O 8 8 x 3 r L g 8 / M T Y e L T d p K 0 5 a P 2 X v 1 g / U k X + Q 6 P b U 8 m e N x L R F / 8 x F + 7 x v f p 3 P q E o k M / u Z v / 1 b u c + C y y y 7 D 9 d d e q U z G t F h X H N o Y D t i w f 8 D 4 C 5 r 9 D k y G 0 q j 1 U E L a M B O p v p 5 K 4 f j C 7 3 / + i 3 w R 1 4 l + + f k 3 0 N Q l X O 1 J 6 L 5 Q 9 I y 0 1 J q l m F n e x W A i l M G p 4 0 e w b t 0 6 1 F d g F o p y 2 k 6 9 v X 0 4 d a o b P f J Z 6 e j v P o W + / g F s 2 L B u j r u U 2 k M g b l d J x n x 6 v H M N W K 1 0 N o 4 Q M 4 n F a j D + M k 1 i Y I i O v 0 n 0 S 2 M m g n V W y A N 8 B 5 t f v 8 t 5 z q Q l E c z G C F a A k o z c U t q J E D z D s p N B + U t 7 e c m z F b 5 U + I Q p p e X R M z D n T B l L r / H N 5 h f v K Q 8 6 Q / S q 3 s D 7 c 0 9 I H i o 9 U 4 h q 7 r H e r 4 6 l H K y 6 M P k 3 0 O 9 J p 5 g n M d R 4 / L q B 4 B f / 9 I 9 x + P A R r F m 7 D t / / w X 1 4 b e / r o g 1 d g W 9 8 8 x 6 k 7 X W w 1 b R i t X M A z z x 0 D z Z 3 e j H R f x i H 3 3 g a W 8 + 9 C N F E Y V 1 U D 6 U W e m m 2 b 9 + G X b s v Q u + g 9 O E M p 5 E X u u x m 4 D K c W D x R B Z N u e C R d x r q p k V k G 9 P j s v m A X b r j u O t z 2 v l v m P W 6 5 + U a c 7 h 5 Q d a A c O I 4 2 u 8 p k B W g v r 1 t U c o e i 8 k Y 6 1 S W H E A S P f H M t D m y K c n x S y J z W u F Y x E c 8 F k y l n X 1 r g d R I Y e + N M O q k 9 8 P w w G U u m O T N b U 9 f f 5 b y A h t E q w 7 r G + 8 z e U O Z Y e r 1 Z d S L 5 E W n E T 6 Z k J J P 5 X i i p e d 0 c t K C k c 0 4 N q Q r K u q W j i 1 5 J a j 9 H j h z B j h 0 7 0 d P d g w m x 4 0 6 f P i W C Y z t c I o 2 e f + Y J U T l 9 e P h H 3 0 d k Z h I 7 d 2 4 X W t L k l 4 T 8 U s z y d 2 J y A v f d f x 9 u u / s a r G / f M V s x A V G n K A G q 1 T m 5 l + 2 + Q y f w 3 v 5 3 8 M E P v R 9 N F U O B q g f d s w 8 / v A e f / O R H i y I U L I x E h n T R z C b 3 G v l V u U G 5 y G Y k P Q X 7 R D P i I o U b O u u l 8 1 j Z z b d K x 8 W K k c V U o l + / p a S j q q 2 Z O 3 u 5 F O G B F G q 7 i q V y I T j y P z i d R e + h V 9 C x Z g P u u q w 9 d 2 U u w o k A X u 3 O X 2 + u D W B L + x S 4 Y 0 o h 6 l x t u t T b z x L x d B D p S b E H 4 9 I 5 2 O O w p Y R B P Q 4 k o 0 n U r z c R 9 h Y i 6 Q l M J k 7 k f h X D 5 2 z F P / z 1 9 3 H H H e / H c y K p f u / 3 f g 9 / 9 V d / j f d J x 0 z t 5 p F H 9 + D u X / s i h m f S a E M v B k / t R + e 6 r X D 7 W x A e P Y m k q x H R m q 2 q Z S w W e Y Y S 0 I n w 5 r v 7 0 N b a i K 2 b u c d t v k f l 1 H P O l q 1 M q n k E R C r d / 8 C D u P O O 2 9 Q I X S 6 o y n S z d 5 m Y V H t M 9 3 Y q w K m J N J r q B n O / D B q F s c r 1 l J z o O J M c 1 M U 8 n K P N u r 3 J f A y 4 W N B 5 w l W j y p g 8 B T B M N R 2 p R a 2 j G e 3 l N e J Z B H q i q F s j B F V h H G 0 q Y s N b / R 4 E p s Z w 8 u 3 H c P f d H 8 S W V e V n p L I u f 3 q 8 u E O q r 4 n g r I 6 B 3 C 8 b a s W A d 6 9 w J 1 M J z E 9 k L I Y k P e N S P I f b A Z d f v v h j q i W l 4 i m d Q T A Z c a D O G 0 Y o P Y p w a j j 3 d D F 6 R i 5 A R 9 M J e N 1 B N L n O R o 2 T 9 r a k q y v n O j E j d N n a 2 i y S O Y N n j w q j i l Z D m 7 P d N Q a f t w Z R W w O m B 9 9 D w + q z M T C 5 N D F V R J n s + V s a m / D y i 2 9 i u m R M S q M W C j i W F U H 3 Z z z G 6 d L F L 6 e L l D a Z T h B b A Z D R n 3 3 2 R W z a t G E O M x F t v r l d S S W 1 g 3 Y R p V i z b 7 W q f s H h f M D u S o D 1 x M 2 6 a c 5 U h k 0 Y v g s b G h r g F 0 O Y O + b n t J p Z k P F 5 J K R 3 Z l p J W x R J s Q 9 m E o O I p m e Q S P O 3 y X t D j b E d v b V i F 4 h d s 7 + b b n S 9 N A f s 5 a / c N I Z z 1 3 T n z g j D R n 3 Y 1 7 t J V H M 7 6 l 2 r f m b M N P r e F K L j W Y T G I s i 2 T K N + n R f + 1 W 4 k f J N S R j O L 2 p n b I Z L L H 0 Q S v r L M x E V F E 0 m f d P h h n d k w E + 6 E x + F T C g g k h n R 5 5 q x I 4 M a G W i Q T M d G g k q j 1 G A 0 i m c p i I N q K g X A N + i d T i N R s W T I z E e q U y H 1 X M J x j Y H g C H a 1 N 6 n m z x C w b P J G M I h g I S c W n 1 S X 6 6 q t 7 0 d P T q z u r c 8 y A D M b x h 2 P H T m g Y U 0 d H + + z z y w F d p n 3 9 / T j v 3 H P m O C S I Y M I p + n B a j H G n 6 v B O O Q q X I 5 s L s p t Y U R 4 h Z O n 5 O O B n B c u u B O g c e f 6 k V 6 P 1 r Q H e U m g O h P i 5 m h P v 5 1 g f Z y t 3 T z l 1 Y Z r p 5 I C o p E F E p m J I 2 x J I 1 4 S Q y A j h y b 9 U N q 4 7 R v J 3 W r 5 7 H L W 6 T x Y d E r U N n R g 8 / i o C 7 o 3 Y 3 F b + 5 d z a x S H 1 J X 0 0 Z m K G e b h 1 6 H i w C R 1 1 C b g d 5 e 3 L l U R 4 X P K Q d S k D M f i Z k f 9 c g j u Y G l H 1 k 0 x t 2 f A E 6 z G S 6 R b z w y E 2 j g e h W K s Q p Q M z I c 7 2 t s P j i m B t Y x 3 a v R u x q r 4 V L 7 z 8 j s 6 x c 3 v X C D M 6 E M 5 M 4 I V n X 8 e W L V v M 1 k v S C V G b o J e 0 x Z f G e Z 1 J 9 E 4 7 V W Y s h x J s / a M H t S / z O 4 1 e z Q H C / o F h M d x O 4 o J d u 1 Q q 0 R V K x 8 L r r 7 + F U 9 2 n U V f r 0 4 G 2 D 3 z g T u H 2 C H 7 6 0 + e U o S x w 6 v M t N 9 + g W 9 + v B D g g u O c n T 8 r 7 b t c 1 r U s x H Z U e X y p o K Z j q n h F G 9 K J u 3 c o s 1 c s A 1 h d P e X D 1 p p g 2 F p m l W l C q U G + P p x O I Z 8 0 W O 5 n e B q S b Q 6 I G V e 4 1 6 1 z t u m o U 9 9 b a e y K O Y 6 8 / g o 2 7 b s a N 5 9 e j Y Z 5 1 5 u O p h O S 1 u D 5 p 0 F + 8 N o B 6 6 V j P F O h k C P U l N I r B m Z u u T p g F U G l W O O C 1 1 U t n 4 9 X B W j I X N 8 M e j u 3 L 3 V k Z X r F H D 7 4 2 j v P O O x c + 0 b g o I E 7 1 j K K t Y x W + 8 6 1 / x n / 6 z 5 / D z M Q o 3 J 4 a 2 O U Y G J 5 E j a 8 e 0 8 K o d c K U H H z n e K x P h M m J M Z c y 2 G J g 6 x 5 5 K 0 v j 0 y + G n M W b 4 5 P T + P f v 3 4 + G O p 8 U P q 2 e o 1 p / L X Z d s A u d q 1 a J O p f U k W 7 G V 6 W S 6 b K e N w Z M c j r E S i A q T P v j P S / i u i v O Q 2 d n 8 W 7 1 B O d b c a W l p S I 0 k I C r x e R 5 q a C T k S b O 8 X E n e i a d u O G s 2 A J 2 V G V w g 7 s a r 6 h k w m H O k Q 4 k W s Z g n y e m 0 W O v R 4 3 D h A S 9 d M q B w b 5 + h K e H s f m c S 7 F r Q 7 c y G 5 m u H F 4 6 5 U I s V S y R u O T Y F R v C Y g u e m U B S r i b M 6 c i N 6 4 q N x 1 B q V A h Y O m / p w O n G p / r J T o Z R 7 c O x A 3 L F b B S + E O q w E V / 5 6 6 / h c 5 / 7 b d G e 6 n H y V A 8 e e u h B 3 H 7 7 7 V i / f j 0 G R d t 5 6 e W X 8 a G P / w p O H z + I p 5 9 + C r 8 l j H b P P d + C 3 + f B h o 2 b 8 M p r r + P D v / 5 H o g Y u j q W U o f S L 9 A p k K r s Y b 6 F o C l O B q B A p e y y 6 Z H m I e u J y F 0 x L + N m B G T x y 5 J h u i b l + / V p 1 E R e C k e 1 0 B C w V k U m x R 0 J Z N K x b m s 3 3 a r d H p B G w a 3 V C 8 i E q a N y O t n k k y k J g S X q m w v C L T k 9 V z 9 1 q O g t q D 2 n R + W l b c W e J t H A x 7 V V b y o 3 g Z F x 7 1 m O 9 0 6 J h j C A R m c E 5 N 3 w a V + 4 U 2 6 H G q 0 u 3 l U M s F c D + Q b 9 K p g 1 t w 7 r x H S f l 1 X u T 2 L 2 G a n T u x h V C P C R 2 9 3 Q G 2 Y 5 J j W D g I D o 3 M d B r 6 Y C o m 5 K X n G k f E l X e 7 z a 2 D j 2 A Y 4 n D + n 0 h O E V V 7 P S d h y 9 / + e 9 w + 6 2 3 C U O d x s u v v I y v f v W r O H 7 8 O H 7 8 4 x / j 7 L P P x v p 1 G 3 U T 8 5 b W V t G o b s G e J 5 7 A n X d / E g O 9 3 d K J B 7 F u 6 2 4 c H 1 1 c B c z e z V 6 A + u t M a g B R 2 y Q c v i Y N T G R k g t 9 f B + 6 4 / f N g J o I d v d f j w p F T 4 9 p j F W I s b L Y Q X Q 4 4 d 4 a j + + m E E O 4 i k 6 J a d 8 m 6 u G 7 h Q + c A 9 9 N a D j M R X H O w T p i G C 1 H G X N O Y n J h E X / e g H E P Y / 8 5 7 e O Y n e / H k w 6 / i i Q d f x q v P H M L p Y 4 O q J d R J e 9 W s v h B b L 7 8 b 6 3 f d g s m h k 3 i n p 0 W u z R 1 m s O B 1 1 u O c r m l s 6 R i E z 1 G D K z Y m x G D P i q 3 i w g t i B 4 a X u P 5 h O b A T y I j N m h V m d d r d C C S H R C q N 5 a 4 y p E r U T 7 H l u C E 5 V V + f K z / 0 4 B F G q x Y 1 9 h b 8 z y 9 / V b W q t R u 6 c O z 4 M a z u 7 N Q O i b G I X O 9 9 e j q A 8 R m x Q c X u j M S S m A g y v t C L j D B j K B J F X X M X g t P F 2 + N U g 1 k J Z Y H q Q a 2 j T d Q O p 9 o D G y q O p / w s w Y G 6 U b z 2 2 h t 4 / / t v A a c B U Z L S q C d B c 8 G S 5 W K m J 4 R U L A N P v f S K n d V L K n 1 z 7 v X L 8 b + Q g C w V M R Q M C 9 O 8 g O G Z f k n U j j r p 0 L g T H + P a G I h a W 9 c i d q o Q m U d q w e 5 S A n G 4 b S K p 3 S o t m U w 4 F M B 7 r 9 y P z b t v h b + p D d d v i W r P 5 F Y 1 b m 5 G p x M D 6 s g h 0 d W K / q v L b 0 m e O K f t 6 k 3 V q V r z I R l J I T I m t q F z C m 1 d n T o e S E n E d 7 I d L X B 9 k L a 6 t D r B S q X j Q P Q N y V J 1 q n 2 N o 1 n T t 9 v c 0 u H W a Y S M 1 9 4 w O x T E d 7 7 T 7 0 R C y J v t F u X 8 P d H Z A 9 E M / F 4 7 w k I L d K k n u M L O I j C H o T h N 3 e s w u i 2 9 T l Q F V m I 5 s e W A t s H b + 4 9 B N E 7 s 3 L Y J o b Q x 2 B 3 w o d b Z s m R b p R R j R y Z Q 0 1 w D f 0 f 1 D M V V b r l U 2 p b W 5 J K n V X M R S 7 r O r Y 3 B x 0 + H 8 O i r b 6 B + 3 T Z c t 9 M v 0 p l r c r j g d L h U t X z x l J E 4 P n c C u 1 d L v o V Y 1 z a y E m w 4 O s p B 5 T Q O j z j R P T i N w y / + A G 0 b z s U G / 4 x q G Z u 3 b E K D a B 0 1 v m K p R W d A J D W p n j V u I s 6 I E c u V X 8 l T W S 3 o h M h E n I g E A 6 h b X a t q n u m F x N C w 5 b U e d i q c 3 U A m 5 t o P p R 1 U M D W I m Y L 1 H R e C 0 1 a j T g q C 7 7 H W f 7 T Q O + X A s b G V 1 b r m V F V h A a m 6 T I p K 9 f M G g 2 h P n 3 g P b U 1 1 s 8 x E t 3 O d q 3 j P n + W i r k s 6 k h Q j t 6 v r Q O h m J T O R A N Y 1 L Y 2 Z O G D O y H G L m W Z 6 Q x i b S Y n a 7 R T 1 w 4 O T w V a j b j v N g j K H h o 3 j x O e J Y 8 f q P t i c M 2 J I W 4 O y 0 F V 9 m J 9 d X U l s k f J s v + q j a G j b I J 1 E O 1 a t a s e r r 7 6 G f f v 3 C 7 M U l 5 H 1 y c 6 J E k O Z K Z t U R p q X m Y Q B N H 6 w E H o u 9 z 2 H 0 H A U 4 a k A 6 l f 7 1 U 5 K w 3 J i F d 9 I B u L w g X a Q Z T p J X 8 F y 3 d W A Z b I w J 5 8 C L s 1 Q 5 j X L w p z q c t m L j d f O B n p d V v q 1 i w O n V o + O T c K u u 3 4 b G E P W V q U C U B 2 8 9 W 7 Y P W k k p k T U h 0 X f T 0 r Z r Q X a y 2 B d Y 0 r 3 G b p G V K K l S s n C N e S D Y 3 T b 2 n E 0 6 U Z w v A d u r x + b R f J Z o L O D E Q P 0 w u 3 o N E x k 9 t R i M 8 7 N w D m r M 9 i 8 t h E 3 X d S M S 8 8 7 V 6 T T Z l x / / b U 4 c P A 9 B A M z 6 q 2 l U 6 M c C i P u q W Z x M L k Q y W g K M 9 1 R h P r i m O k P I R 5 M Y O p U Q N d 0 i I 9 m E R o J a x 0 m x A y x Z Z y o X + O T V N I i M R r g t v k 0 3 z x K Q T c / l w E v Q / / C 5 o u T J q k C r 2 D + W c p i k z j b b E t b + d j Q p a K I o d z 2 u Y Y f R 6 g Z y / f z B D e D 2 7 B u N b w 1 e S n A X p S 9 2 U p t G 2 r B 1 y o d i o O L a c Z E W g h R T A O x 0 Y w e j C m j R / G t g o X m 2 + t W h q X D w k w 2 Y a S X x m 3 o O / w S 1 p 9 / C 3 y 1 v t n l 0 R g l 8 e 6 A I Y p t H T G N B C A T 0 e a l e 7 k S t n c E x d g e m l W f f L U 1 u O H 6 q / D o o 0 / I 8 T h e e P H l 2 W n t h Y h n Q r l v f I s d 0 b E k p r q D C A x w O 9 g E b G l R Q Y V c M m 3 T S L o D i E z E 4 a 5 z o X 6 t D + 6 2 L F J x q b M J Y a i o d D Z u U d / E d m G b z Y e U 2 M P c t I L L g K + E G p / N 5 u m F q 1 A R D D s L J U c R z Z h I j P W i W e x Y t X J M Z Z s Y H 1 R 2 5 S h 1 O X A W K A P 7 l 6 t H L x V q P 7 1 z E H 5 / D T o 2 M k D S n L d 0 4 k J j / k x i / M Q k H F 4 n m t b U 6 w h 8 t b v j V 4 N Y I A F 7 2 o s 9 x 4 M Y P v k 2 P G 4 P V p 1 1 I b Z 1 e X R d j q l E n 5 T X K e q S 2 D l x L 9 p q q f 7 Q N i g u O N W 0 a G o a f t d c 1 W g m O Q S / o 0 3 b O R q P I R a J a l T L w w 8 / i t t u u 1 X U y h q 5 J t L P 4 U C N M B 1 3 m a d k Y j 1 P n g j A K Q Z s P C p M z / l W j c I s / W m 4 u g B / s 1 u k j t n 2 d b n g 3 L s W M T P q 5 9 l g r z + 6 N / d t Y V A C 1 j n X w G t r E P v T j V h 6 G r G M W S K O L n u j E t r w z A n O T N b T y 0 Z R c G w l V B f w e W b A h T 2 + f / / j u O W 6 i + E t U H 8 I v 1 0 q R X q + C j G j K w p O o Q j 1 J + D r c G E o 6 s R q U Y X n q w + G B c 0 f / m S Q S Q g j R O z Y c 3 g M R 9 9 6 A m t 3 X o 3 6 5 k 6 c v 8 G D t b n l 1 0 L J c Z 2 N 6 n M 2 S 5 p 0 J p R / c T g 1 o X Z Q K Z g X M k Y g O V w U j U + 7 g g H H B w 8 c w s i k G P y T D C u z 4 4 Y b r s a 6 d V 3 w e n y I T s Y R m 0 q h c R O 9 c b n n 2 M F m v I g n Q w j b h 3 P E u f w e l 5 o Q 1 4 O c D 9 U y V J N r U 9 E W S R Z Y Z n Y U j O m k F P a I V k Z H z 3 T U g f 2 D i 1 M p 5 w L 4 / w E s R A V S W V P + 9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 G u i d = " d f 3 5 9 f e e - f 3 e 4 - 4 6 7 f - a c a f - 4 1 e 0 2 d 5 e e 6 4 c "   R e v = " 5 "   R e v G u i d = " 4 e 2 1 1 2 6 a - 1 b 7 3 - 4 3 b 3 - 9 4 0 2 - f f 9 b b 7 a b f 4 c c " 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4 7 1 9 2 2 0 3 - a 0 8 3 - 4 5 5 1 - 8 3 3 e - 2 0 b 8 5 0 a b 6 5 d a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3 9 & l t ; / Y & g t ; & l t ; D i s t a n c e T o N e a r e s t C o r n e r X & g t ; 1 7 9 & l t ; / D i s t a n c e T o N e a r e s t C o r n e r X & g t ; & l t ; D i s t a n c e T o N e a r e s t C o r n e r Y & g t ; 1 3 9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d f 3 5 9 f e e - f 3 e 4 - 4 6 7 f - a c a f - 4 1 e 0 2 d 5 e e 6 4 c & l t ; / L a y e r I d & g t ; & l t ; I d & g t ; 4 7 1 9 2 2 0 3 - a 0 8 3 - 4 5 5 1 - 8 3 3 e - 2 0 b 8 5 0 a b 6 5 d a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 Z o n e < / s t r i n g > < / k e y > < v a l u e > < i n t > 6 7 < / i n t > < / v a l u e > < / i t e m > < i t e m > < k e y > < s t r i n g > T y p e < / s t r i n g > < / k e y > < v a l u e > < i n t > 6 5 < / i n t > < / v a l u e > < / i t e m > < i t e m > < k e y > < s t r i n g > T o t a l < / s t r i n g > < / k e y > < v a l u e > < i n t > 6 6 < / i n t > < / v a l u e > < / i t e m > < i t e m > < k e y > < s t r i n g > C o u n t < / s t r i n g > < / k e y > < v a l u e > < i n t > 7 3 < / i n t > < / v a l u e > < / i t e m > < / C o l u m n W i d t h s > < C o l u m n D i s p l a y I n d e x > < i t e m > < k e y > < s t r i n g > Z o n e 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 T o t a l < / s t r i n g > < / k e y > < v a l u e > < i n t > 2 < / i n t > < / v a l u e > < / i t e m > < i t e m > < k e y > < s t r i n g >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 2 0 2 2 - 0 5 - 1 7 T 0 1 : 2 7 : 3 2 . 0 1 7 4 5 3 6 + 0 5 : 3 0 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W U 3 2 7 T M B j F X 8 X y B X e 1 n f 9 J S V w N 2 F C l M t A m G O L O x G 5 r 4 d i T 7 T T V X o 2 L P R K v g E O n j Z V N Z W g S V 5 G d c 0 4 + / Y 6 d H 9 + v 6 9 m 2 U 2 A j r J N G N z B C B A K h W 8 O l X j W w 9 8 t J C W e 0 f h W W C + Y X R r 9 m 7 V q A Y N J u u n W 8 g W v v L 6 c Y D 8 O A h g Q Z u 8 I x I R H + / G 5 x H p Q d g 7 d i e V g 8 k d p 5 p l s B a T 1 3 O + e t q 5 O t N c 4 s P e L M M 7 S R r m d K X j E f R k c r Y R K O x / m D E 3 x r 4 I z x T u o 3 0 n k r W x 8 3 p 8 b 6 F 6 y 7 f B k E n 5 j q B V i 3 D V w y 5 c a P v R X m T D i j + j H M A U x r / E s U n v N H A s 9 N / 7 y B x 8 w 9 6 4 A X 4 q / z 9 g A A 5 R s 4 i R G p y q I q S Z J n R Z Z E R Q q B C o c k r l B C y j g j a V z E a U 6 q s C + C 4 W g H P P Q S G E Y B 6 o m x H f N e 8 C P O r X C O h o m 8 s B p 8 s G Y j Q 8 s 1 / k N S 3 2 h P p F D c 0 X q s T 6 / A 1 s m p l q q B 3 v Y C j v 3 8 6 w v 6 / m O N d + a D I f R s Y J q z O z 3 e m w 7 f O z c P U o w y l G c B Y V o W W V E l a V b c U E x Q X k Z 5 k l Y k r r I 0 e i L D / 4 L u 4 v g O x Q H + 9 A v r v s o n o L u P M j T / + w X E 8 3 F j 7 y 9 E f w L k M / C B w A Q A A A A A A A A A A A A A A A A A A A A A A A A A A A A A A A A A A A A A A A A A A A A A A A A A A A A A A A A A A A A A A A A A A A A A A A A A A A A A A A A A A A A = < / c g > < / V i s u a l i z a t i o n L S t a t e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F4862F45-4BFC-4C84-BFBB-233FBAB82436}">
  <ds:schemaRefs/>
</ds:datastoreItem>
</file>

<file path=customXml/itemProps10.xml><?xml version="1.0" encoding="utf-8"?>
<ds:datastoreItem xmlns:ds="http://schemas.openxmlformats.org/officeDocument/2006/customXml" ds:itemID="{6E732348-A20E-4EA9-9B79-C6F6F91691FB}">
  <ds:schemaRefs/>
</ds:datastoreItem>
</file>

<file path=customXml/itemProps11.xml><?xml version="1.0" encoding="utf-8"?>
<ds:datastoreItem xmlns:ds="http://schemas.openxmlformats.org/officeDocument/2006/customXml" ds:itemID="{EC610D48-DE68-49E2-A3AF-42D6AB2094FD}">
  <ds:schemaRefs/>
</ds:datastoreItem>
</file>

<file path=customXml/itemProps12.xml><?xml version="1.0" encoding="utf-8"?>
<ds:datastoreItem xmlns:ds="http://schemas.openxmlformats.org/officeDocument/2006/customXml" ds:itemID="{912BC412-2E8C-497F-BB8C-205CBDDC811D}">
  <ds:schemaRefs>
    <ds:schemaRef ds:uri="http://www.w3.org/2001/XMLSchema"/>
    <ds:schemaRef ds:uri="http://microsoft.data.visualization.Client.Excel/1.0"/>
  </ds:schemaRefs>
</ds:datastoreItem>
</file>

<file path=customXml/itemProps13.xml><?xml version="1.0" encoding="utf-8"?>
<ds:datastoreItem xmlns:ds="http://schemas.openxmlformats.org/officeDocument/2006/customXml" ds:itemID="{86A2453B-F35B-4A7B-9E3E-F12A14B9CECD}">
  <ds:schemaRefs/>
</ds:datastoreItem>
</file>

<file path=customXml/itemProps14.xml><?xml version="1.0" encoding="utf-8"?>
<ds:datastoreItem xmlns:ds="http://schemas.openxmlformats.org/officeDocument/2006/customXml" ds:itemID="{5CAEAC1B-AED1-4595-9A5C-772B3FC70664}">
  <ds:schemaRefs/>
</ds:datastoreItem>
</file>

<file path=customXml/itemProps15.xml><?xml version="1.0" encoding="utf-8"?>
<ds:datastoreItem xmlns:ds="http://schemas.openxmlformats.org/officeDocument/2006/customXml" ds:itemID="{888D2F4D-3298-44F9-97E7-8B680748A363}">
  <ds:schemaRefs/>
</ds:datastoreItem>
</file>

<file path=customXml/itemProps16.xml><?xml version="1.0" encoding="utf-8"?>
<ds:datastoreItem xmlns:ds="http://schemas.openxmlformats.org/officeDocument/2006/customXml" ds:itemID="{5A48EB70-7458-47F4-B4E8-B226F4D1F331}">
  <ds:schemaRefs/>
</ds:datastoreItem>
</file>

<file path=customXml/itemProps17.xml><?xml version="1.0" encoding="utf-8"?>
<ds:datastoreItem xmlns:ds="http://schemas.openxmlformats.org/officeDocument/2006/customXml" ds:itemID="{383B7DF4-AF54-427E-9239-EB8CE404D926}">
  <ds:schemaRefs>
    <ds:schemaRef ds:uri="http://www.w3.org/2001/XMLSchema"/>
    <ds:schemaRef ds:uri="http://microsoft.data.visualization.engine.tours/1.0"/>
  </ds:schemaRefs>
</ds:datastoreItem>
</file>

<file path=customXml/itemProps18.xml><?xml version="1.0" encoding="utf-8"?>
<ds:datastoreItem xmlns:ds="http://schemas.openxmlformats.org/officeDocument/2006/customXml" ds:itemID="{6D11ADF4-3E0A-453C-A893-29A55BB8BF0E}">
  <ds:schemaRefs/>
</ds:datastoreItem>
</file>

<file path=customXml/itemProps19.xml><?xml version="1.0" encoding="utf-8"?>
<ds:datastoreItem xmlns:ds="http://schemas.openxmlformats.org/officeDocument/2006/customXml" ds:itemID="{881C501A-93D6-45A4-BDAE-E91319D07A7B}">
  <ds:schemaRefs/>
</ds:datastoreItem>
</file>

<file path=customXml/itemProps2.xml><?xml version="1.0" encoding="utf-8"?>
<ds:datastoreItem xmlns:ds="http://schemas.openxmlformats.org/officeDocument/2006/customXml" ds:itemID="{380B4074-7BEB-4966-A312-7BE9C0B3D7C9}">
  <ds:schemaRefs/>
</ds:datastoreItem>
</file>

<file path=customXml/itemProps20.xml><?xml version="1.0" encoding="utf-8"?>
<ds:datastoreItem xmlns:ds="http://schemas.openxmlformats.org/officeDocument/2006/customXml" ds:itemID="{8D6141CB-ECFE-48ED-96C4-4EA1CE4E2758}">
  <ds:schemaRefs/>
</ds:datastoreItem>
</file>

<file path=customXml/itemProps3.xml><?xml version="1.0" encoding="utf-8"?>
<ds:datastoreItem xmlns:ds="http://schemas.openxmlformats.org/officeDocument/2006/customXml" ds:itemID="{788FBDA1-DA3F-4B36-88C3-9BA351149C8C}">
  <ds:schemaRefs/>
</ds:datastoreItem>
</file>

<file path=customXml/itemProps4.xml><?xml version="1.0" encoding="utf-8"?>
<ds:datastoreItem xmlns:ds="http://schemas.openxmlformats.org/officeDocument/2006/customXml" ds:itemID="{A5F6A2D6-62D9-45FC-A498-889619500BAB}">
  <ds:schemaRefs/>
</ds:datastoreItem>
</file>

<file path=customXml/itemProps5.xml><?xml version="1.0" encoding="utf-8"?>
<ds:datastoreItem xmlns:ds="http://schemas.openxmlformats.org/officeDocument/2006/customXml" ds:itemID="{AAD44E21-C2CE-4EF0-8836-0F0028F192AA}">
  <ds:schemaRefs/>
</ds:datastoreItem>
</file>

<file path=customXml/itemProps6.xml><?xml version="1.0" encoding="utf-8"?>
<ds:datastoreItem xmlns:ds="http://schemas.openxmlformats.org/officeDocument/2006/customXml" ds:itemID="{49CFC26A-D951-45A1-AC5F-7FD6DD285C90}">
  <ds:schemaRefs/>
</ds:datastoreItem>
</file>

<file path=customXml/itemProps7.xml><?xml version="1.0" encoding="utf-8"?>
<ds:datastoreItem xmlns:ds="http://schemas.openxmlformats.org/officeDocument/2006/customXml" ds:itemID="{18C7D075-1239-4124-A253-B98A1F49C7C6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679548AB-7DA8-4187-B03E-CE7D0577E0A6}">
  <ds:schemaRefs/>
</ds:datastoreItem>
</file>

<file path=customXml/itemProps9.xml><?xml version="1.0" encoding="utf-8"?>
<ds:datastoreItem xmlns:ds="http://schemas.openxmlformats.org/officeDocument/2006/customXml" ds:itemID="{4C1D1D23-7DA2-4A86-A133-33287D093F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</vt:lpstr>
      <vt:lpstr>Stats</vt:lpstr>
      <vt:lpstr>Zone Wise</vt:lpstr>
      <vt:lpstr>Claim Type</vt:lpstr>
      <vt:lpstr>Others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Sharma</dc:creator>
  <cp:lastModifiedBy>Bharat Sharma</cp:lastModifiedBy>
  <dcterms:created xsi:type="dcterms:W3CDTF">2022-05-16T10:26:36Z</dcterms:created>
  <dcterms:modified xsi:type="dcterms:W3CDTF">2022-05-17T07:29:50Z</dcterms:modified>
</cp:coreProperties>
</file>