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ginodia\Desktop\"/>
    </mc:Choice>
  </mc:AlternateContent>
  <xr:revisionPtr revIDLastSave="0" documentId="13_ncr:1_{2CE7768E-5391-421C-8860-23B124C3E5E2}" xr6:coauthVersionLast="43" xr6:coauthVersionMax="43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Wholesale Customers Data" sheetId="1" r:id="rId1"/>
    <sheet name="2 Clusters" sheetId="2" r:id="rId2"/>
    <sheet name="3 Clusters" sheetId="4" r:id="rId3"/>
    <sheet name="Scaled Data" sheetId="5" r:id="rId4"/>
    <sheet name="3 Clusters after Scaling" sheetId="6" r:id="rId5"/>
    <sheet name="Interpreting Scaling Results" sheetId="7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7" l="1"/>
  <c r="L5" i="7"/>
  <c r="M5" i="7"/>
  <c r="N5" i="7"/>
  <c r="O5" i="7"/>
  <c r="J5" i="7"/>
  <c r="K4" i="7"/>
  <c r="L4" i="7"/>
  <c r="M4" i="7"/>
  <c r="N4" i="7"/>
  <c r="O4" i="7"/>
  <c r="J4" i="7"/>
  <c r="K3" i="7"/>
  <c r="L3" i="7"/>
  <c r="M3" i="7"/>
  <c r="N3" i="7"/>
  <c r="O3" i="7"/>
  <c r="J3" i="7"/>
  <c r="E15" i="6"/>
  <c r="E16" i="6"/>
  <c r="E14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2" i="6"/>
  <c r="I3" i="6"/>
  <c r="J3" i="6"/>
  <c r="K3" i="6"/>
  <c r="I4" i="6"/>
  <c r="J4" i="6"/>
  <c r="K4" i="6"/>
  <c r="I5" i="6"/>
  <c r="J5" i="6"/>
  <c r="K5" i="6"/>
  <c r="I6" i="6"/>
  <c r="J6" i="6"/>
  <c r="K6" i="6"/>
  <c r="I7" i="6"/>
  <c r="J7" i="6"/>
  <c r="K7" i="6"/>
  <c r="I8" i="6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I29" i="6"/>
  <c r="J29" i="6"/>
  <c r="K29" i="6"/>
  <c r="I30" i="6"/>
  <c r="J30" i="6"/>
  <c r="K30" i="6"/>
  <c r="I31" i="6"/>
  <c r="J31" i="6"/>
  <c r="K31" i="6"/>
  <c r="I32" i="6"/>
  <c r="J32" i="6"/>
  <c r="K32" i="6"/>
  <c r="I33" i="6"/>
  <c r="J33" i="6"/>
  <c r="K33" i="6"/>
  <c r="I34" i="6"/>
  <c r="J34" i="6"/>
  <c r="K34" i="6"/>
  <c r="I35" i="6"/>
  <c r="J35" i="6"/>
  <c r="K35" i="6"/>
  <c r="I36" i="6"/>
  <c r="J36" i="6"/>
  <c r="K36" i="6"/>
  <c r="I37" i="6"/>
  <c r="J37" i="6"/>
  <c r="K37" i="6"/>
  <c r="I38" i="6"/>
  <c r="J38" i="6"/>
  <c r="K38" i="6"/>
  <c r="I39" i="6"/>
  <c r="J39" i="6"/>
  <c r="K39" i="6"/>
  <c r="I40" i="6"/>
  <c r="J40" i="6"/>
  <c r="K40" i="6"/>
  <c r="I41" i="6"/>
  <c r="J41" i="6"/>
  <c r="K41" i="6"/>
  <c r="I42" i="6"/>
  <c r="J42" i="6"/>
  <c r="K42" i="6"/>
  <c r="I43" i="6"/>
  <c r="J43" i="6"/>
  <c r="K43" i="6"/>
  <c r="I44" i="6"/>
  <c r="J44" i="6"/>
  <c r="K44" i="6"/>
  <c r="I45" i="6"/>
  <c r="J45" i="6"/>
  <c r="K45" i="6"/>
  <c r="I46" i="6"/>
  <c r="J46" i="6"/>
  <c r="K46" i="6"/>
  <c r="I47" i="6"/>
  <c r="J47" i="6"/>
  <c r="K47" i="6"/>
  <c r="I48" i="6"/>
  <c r="J48" i="6"/>
  <c r="K48" i="6"/>
  <c r="I49" i="6"/>
  <c r="J49" i="6"/>
  <c r="K49" i="6"/>
  <c r="I50" i="6"/>
  <c r="J50" i="6"/>
  <c r="K50" i="6"/>
  <c r="I51" i="6"/>
  <c r="J51" i="6"/>
  <c r="K51" i="6"/>
  <c r="I52" i="6"/>
  <c r="J52" i="6"/>
  <c r="K52" i="6"/>
  <c r="I53" i="6"/>
  <c r="J53" i="6"/>
  <c r="K53" i="6"/>
  <c r="I54" i="6"/>
  <c r="J54" i="6"/>
  <c r="K54" i="6"/>
  <c r="I55" i="6"/>
  <c r="J55" i="6"/>
  <c r="K55" i="6"/>
  <c r="I56" i="6"/>
  <c r="J56" i="6"/>
  <c r="K56" i="6"/>
  <c r="I57" i="6"/>
  <c r="J57" i="6"/>
  <c r="K57" i="6"/>
  <c r="I58" i="6"/>
  <c r="J58" i="6"/>
  <c r="K58" i="6"/>
  <c r="I59" i="6"/>
  <c r="J59" i="6"/>
  <c r="K59" i="6"/>
  <c r="I60" i="6"/>
  <c r="J60" i="6"/>
  <c r="K60" i="6"/>
  <c r="I61" i="6"/>
  <c r="J61" i="6"/>
  <c r="K61" i="6"/>
  <c r="I62" i="6"/>
  <c r="J62" i="6"/>
  <c r="K62" i="6"/>
  <c r="I63" i="6"/>
  <c r="J63" i="6"/>
  <c r="K63" i="6"/>
  <c r="I64" i="6"/>
  <c r="J64" i="6"/>
  <c r="K64" i="6"/>
  <c r="I65" i="6"/>
  <c r="J65" i="6"/>
  <c r="K65" i="6"/>
  <c r="I66" i="6"/>
  <c r="J66" i="6"/>
  <c r="K66" i="6"/>
  <c r="I67" i="6"/>
  <c r="J67" i="6"/>
  <c r="K67" i="6"/>
  <c r="I68" i="6"/>
  <c r="J68" i="6"/>
  <c r="K68" i="6"/>
  <c r="I69" i="6"/>
  <c r="J69" i="6"/>
  <c r="K69" i="6"/>
  <c r="I70" i="6"/>
  <c r="J70" i="6"/>
  <c r="K70" i="6"/>
  <c r="I71" i="6"/>
  <c r="J71" i="6"/>
  <c r="K71" i="6"/>
  <c r="I72" i="6"/>
  <c r="J72" i="6"/>
  <c r="K72" i="6"/>
  <c r="I73" i="6"/>
  <c r="J73" i="6"/>
  <c r="K73" i="6"/>
  <c r="I74" i="6"/>
  <c r="J74" i="6"/>
  <c r="K74" i="6"/>
  <c r="I75" i="6"/>
  <c r="J75" i="6"/>
  <c r="K75" i="6"/>
  <c r="I76" i="6"/>
  <c r="J76" i="6"/>
  <c r="K76" i="6"/>
  <c r="I77" i="6"/>
  <c r="J77" i="6"/>
  <c r="K77" i="6"/>
  <c r="I78" i="6"/>
  <c r="J78" i="6"/>
  <c r="K78" i="6"/>
  <c r="I79" i="6"/>
  <c r="J79" i="6"/>
  <c r="K79" i="6"/>
  <c r="I80" i="6"/>
  <c r="J80" i="6"/>
  <c r="K80" i="6"/>
  <c r="I81" i="6"/>
  <c r="J81" i="6"/>
  <c r="K81" i="6"/>
  <c r="I82" i="6"/>
  <c r="J82" i="6"/>
  <c r="K82" i="6"/>
  <c r="I83" i="6"/>
  <c r="J83" i="6"/>
  <c r="K83" i="6"/>
  <c r="I84" i="6"/>
  <c r="J84" i="6"/>
  <c r="K84" i="6"/>
  <c r="I85" i="6"/>
  <c r="J85" i="6"/>
  <c r="K85" i="6"/>
  <c r="I86" i="6"/>
  <c r="J86" i="6"/>
  <c r="K86" i="6"/>
  <c r="I87" i="6"/>
  <c r="J87" i="6"/>
  <c r="K87" i="6"/>
  <c r="I88" i="6"/>
  <c r="J88" i="6"/>
  <c r="K88" i="6"/>
  <c r="I89" i="6"/>
  <c r="J89" i="6"/>
  <c r="K89" i="6"/>
  <c r="I90" i="6"/>
  <c r="J90" i="6"/>
  <c r="K90" i="6"/>
  <c r="I91" i="6"/>
  <c r="J91" i="6"/>
  <c r="K91" i="6"/>
  <c r="I92" i="6"/>
  <c r="J92" i="6"/>
  <c r="K92" i="6"/>
  <c r="I93" i="6"/>
  <c r="J93" i="6"/>
  <c r="K93" i="6"/>
  <c r="I94" i="6"/>
  <c r="J94" i="6"/>
  <c r="K94" i="6"/>
  <c r="I95" i="6"/>
  <c r="J95" i="6"/>
  <c r="K95" i="6"/>
  <c r="I96" i="6"/>
  <c r="J96" i="6"/>
  <c r="K96" i="6"/>
  <c r="I97" i="6"/>
  <c r="J97" i="6"/>
  <c r="K97" i="6"/>
  <c r="I98" i="6"/>
  <c r="J98" i="6"/>
  <c r="K98" i="6"/>
  <c r="I99" i="6"/>
  <c r="J99" i="6"/>
  <c r="K99" i="6"/>
  <c r="I100" i="6"/>
  <c r="J100" i="6"/>
  <c r="K100" i="6"/>
  <c r="I101" i="6"/>
  <c r="J101" i="6"/>
  <c r="K101" i="6"/>
  <c r="I102" i="6"/>
  <c r="J102" i="6"/>
  <c r="K102" i="6"/>
  <c r="I103" i="6"/>
  <c r="J103" i="6"/>
  <c r="K103" i="6"/>
  <c r="I104" i="6"/>
  <c r="J104" i="6"/>
  <c r="K104" i="6"/>
  <c r="I105" i="6"/>
  <c r="J105" i="6"/>
  <c r="K105" i="6"/>
  <c r="I106" i="6"/>
  <c r="J106" i="6"/>
  <c r="K106" i="6"/>
  <c r="I107" i="6"/>
  <c r="J107" i="6"/>
  <c r="K107" i="6"/>
  <c r="I108" i="6"/>
  <c r="J108" i="6"/>
  <c r="K108" i="6"/>
  <c r="I109" i="6"/>
  <c r="J109" i="6"/>
  <c r="K109" i="6"/>
  <c r="I110" i="6"/>
  <c r="J110" i="6"/>
  <c r="K110" i="6"/>
  <c r="I111" i="6"/>
  <c r="J111" i="6"/>
  <c r="K111" i="6"/>
  <c r="I112" i="6"/>
  <c r="J112" i="6"/>
  <c r="K112" i="6"/>
  <c r="I113" i="6"/>
  <c r="J113" i="6"/>
  <c r="K113" i="6"/>
  <c r="I114" i="6"/>
  <c r="J114" i="6"/>
  <c r="K114" i="6"/>
  <c r="I115" i="6"/>
  <c r="J115" i="6"/>
  <c r="K115" i="6"/>
  <c r="I116" i="6"/>
  <c r="J116" i="6"/>
  <c r="K116" i="6"/>
  <c r="I117" i="6"/>
  <c r="J117" i="6"/>
  <c r="K117" i="6"/>
  <c r="I118" i="6"/>
  <c r="J118" i="6"/>
  <c r="K118" i="6"/>
  <c r="I119" i="6"/>
  <c r="J119" i="6"/>
  <c r="K119" i="6"/>
  <c r="I120" i="6"/>
  <c r="J120" i="6"/>
  <c r="K120" i="6"/>
  <c r="I121" i="6"/>
  <c r="J121" i="6"/>
  <c r="K121" i="6"/>
  <c r="I122" i="6"/>
  <c r="J122" i="6"/>
  <c r="K122" i="6"/>
  <c r="I123" i="6"/>
  <c r="J123" i="6"/>
  <c r="K123" i="6"/>
  <c r="I124" i="6"/>
  <c r="J124" i="6"/>
  <c r="K124" i="6"/>
  <c r="I125" i="6"/>
  <c r="J125" i="6"/>
  <c r="K125" i="6"/>
  <c r="I126" i="6"/>
  <c r="J126" i="6"/>
  <c r="K126" i="6"/>
  <c r="I127" i="6"/>
  <c r="J127" i="6"/>
  <c r="K127" i="6"/>
  <c r="I128" i="6"/>
  <c r="J128" i="6"/>
  <c r="K128" i="6"/>
  <c r="I129" i="6"/>
  <c r="J129" i="6"/>
  <c r="K129" i="6"/>
  <c r="I130" i="6"/>
  <c r="J130" i="6"/>
  <c r="K130" i="6"/>
  <c r="I131" i="6"/>
  <c r="J131" i="6"/>
  <c r="K131" i="6"/>
  <c r="I132" i="6"/>
  <c r="J132" i="6"/>
  <c r="K132" i="6"/>
  <c r="I133" i="6"/>
  <c r="J133" i="6"/>
  <c r="K133" i="6"/>
  <c r="I134" i="6"/>
  <c r="J134" i="6"/>
  <c r="K134" i="6"/>
  <c r="I135" i="6"/>
  <c r="J135" i="6"/>
  <c r="K135" i="6"/>
  <c r="I136" i="6"/>
  <c r="J136" i="6"/>
  <c r="K136" i="6"/>
  <c r="I137" i="6"/>
  <c r="J137" i="6"/>
  <c r="K137" i="6"/>
  <c r="I138" i="6"/>
  <c r="J138" i="6"/>
  <c r="K138" i="6"/>
  <c r="I139" i="6"/>
  <c r="J139" i="6"/>
  <c r="K139" i="6"/>
  <c r="I140" i="6"/>
  <c r="J140" i="6"/>
  <c r="K140" i="6"/>
  <c r="I141" i="6"/>
  <c r="J141" i="6"/>
  <c r="K141" i="6"/>
  <c r="I142" i="6"/>
  <c r="J142" i="6"/>
  <c r="K142" i="6"/>
  <c r="I143" i="6"/>
  <c r="J143" i="6"/>
  <c r="K143" i="6"/>
  <c r="I144" i="6"/>
  <c r="J144" i="6"/>
  <c r="K144" i="6"/>
  <c r="I145" i="6"/>
  <c r="J145" i="6"/>
  <c r="K145" i="6"/>
  <c r="I146" i="6"/>
  <c r="J146" i="6"/>
  <c r="K146" i="6"/>
  <c r="I147" i="6"/>
  <c r="J147" i="6"/>
  <c r="K147" i="6"/>
  <c r="I148" i="6"/>
  <c r="J148" i="6"/>
  <c r="K148" i="6"/>
  <c r="I149" i="6"/>
  <c r="J149" i="6"/>
  <c r="K149" i="6"/>
  <c r="I150" i="6"/>
  <c r="J150" i="6"/>
  <c r="K150" i="6"/>
  <c r="I151" i="6"/>
  <c r="J151" i="6"/>
  <c r="K151" i="6"/>
  <c r="I152" i="6"/>
  <c r="J152" i="6"/>
  <c r="K152" i="6"/>
  <c r="I153" i="6"/>
  <c r="J153" i="6"/>
  <c r="K153" i="6"/>
  <c r="I154" i="6"/>
  <c r="J154" i="6"/>
  <c r="K154" i="6"/>
  <c r="I155" i="6"/>
  <c r="J155" i="6"/>
  <c r="K155" i="6"/>
  <c r="I156" i="6"/>
  <c r="J156" i="6"/>
  <c r="K156" i="6"/>
  <c r="I157" i="6"/>
  <c r="J157" i="6"/>
  <c r="K157" i="6"/>
  <c r="I158" i="6"/>
  <c r="J158" i="6"/>
  <c r="K158" i="6"/>
  <c r="I159" i="6"/>
  <c r="J159" i="6"/>
  <c r="K159" i="6"/>
  <c r="I160" i="6"/>
  <c r="J160" i="6"/>
  <c r="K160" i="6"/>
  <c r="I161" i="6"/>
  <c r="J161" i="6"/>
  <c r="K161" i="6"/>
  <c r="I162" i="6"/>
  <c r="J162" i="6"/>
  <c r="K162" i="6"/>
  <c r="I163" i="6"/>
  <c r="J163" i="6"/>
  <c r="K163" i="6"/>
  <c r="I164" i="6"/>
  <c r="J164" i="6"/>
  <c r="K164" i="6"/>
  <c r="I165" i="6"/>
  <c r="J165" i="6"/>
  <c r="K165" i="6"/>
  <c r="I166" i="6"/>
  <c r="J166" i="6"/>
  <c r="K166" i="6"/>
  <c r="I167" i="6"/>
  <c r="J167" i="6"/>
  <c r="K167" i="6"/>
  <c r="I168" i="6"/>
  <c r="J168" i="6"/>
  <c r="K168" i="6"/>
  <c r="I169" i="6"/>
  <c r="J169" i="6"/>
  <c r="K169" i="6"/>
  <c r="I170" i="6"/>
  <c r="J170" i="6"/>
  <c r="K170" i="6"/>
  <c r="I171" i="6"/>
  <c r="J171" i="6"/>
  <c r="K171" i="6"/>
  <c r="I172" i="6"/>
  <c r="J172" i="6"/>
  <c r="K172" i="6"/>
  <c r="I173" i="6"/>
  <c r="J173" i="6"/>
  <c r="K173" i="6"/>
  <c r="I174" i="6"/>
  <c r="J174" i="6"/>
  <c r="K174" i="6"/>
  <c r="I175" i="6"/>
  <c r="J175" i="6"/>
  <c r="K175" i="6"/>
  <c r="I176" i="6"/>
  <c r="J176" i="6"/>
  <c r="K176" i="6"/>
  <c r="I177" i="6"/>
  <c r="J177" i="6"/>
  <c r="K177" i="6"/>
  <c r="I178" i="6"/>
  <c r="J178" i="6"/>
  <c r="K178" i="6"/>
  <c r="I179" i="6"/>
  <c r="J179" i="6"/>
  <c r="K179" i="6"/>
  <c r="I180" i="6"/>
  <c r="J180" i="6"/>
  <c r="K180" i="6"/>
  <c r="I181" i="6"/>
  <c r="J181" i="6"/>
  <c r="K181" i="6"/>
  <c r="I182" i="6"/>
  <c r="J182" i="6"/>
  <c r="K182" i="6"/>
  <c r="I183" i="6"/>
  <c r="J183" i="6"/>
  <c r="K183" i="6"/>
  <c r="I184" i="6"/>
  <c r="J184" i="6"/>
  <c r="K184" i="6"/>
  <c r="I185" i="6"/>
  <c r="J185" i="6"/>
  <c r="K185" i="6"/>
  <c r="I186" i="6"/>
  <c r="J186" i="6"/>
  <c r="K186" i="6"/>
  <c r="I187" i="6"/>
  <c r="J187" i="6"/>
  <c r="K187" i="6"/>
  <c r="I188" i="6"/>
  <c r="J188" i="6"/>
  <c r="K188" i="6"/>
  <c r="I189" i="6"/>
  <c r="J189" i="6"/>
  <c r="K189" i="6"/>
  <c r="I190" i="6"/>
  <c r="J190" i="6"/>
  <c r="K190" i="6"/>
  <c r="I191" i="6"/>
  <c r="J191" i="6"/>
  <c r="K191" i="6"/>
  <c r="I192" i="6"/>
  <c r="J192" i="6"/>
  <c r="K192" i="6"/>
  <c r="I193" i="6"/>
  <c r="J193" i="6"/>
  <c r="K193" i="6"/>
  <c r="I194" i="6"/>
  <c r="J194" i="6"/>
  <c r="K194" i="6"/>
  <c r="I195" i="6"/>
  <c r="J195" i="6"/>
  <c r="K195" i="6"/>
  <c r="I196" i="6"/>
  <c r="J196" i="6"/>
  <c r="K196" i="6"/>
  <c r="I197" i="6"/>
  <c r="J197" i="6"/>
  <c r="K197" i="6"/>
  <c r="I198" i="6"/>
  <c r="J198" i="6"/>
  <c r="K198" i="6"/>
  <c r="I199" i="6"/>
  <c r="J199" i="6"/>
  <c r="K199" i="6"/>
  <c r="I200" i="6"/>
  <c r="J200" i="6"/>
  <c r="K200" i="6"/>
  <c r="I201" i="6"/>
  <c r="J201" i="6"/>
  <c r="K201" i="6"/>
  <c r="I202" i="6"/>
  <c r="J202" i="6"/>
  <c r="K202" i="6"/>
  <c r="I203" i="6"/>
  <c r="J203" i="6"/>
  <c r="K203" i="6"/>
  <c r="I204" i="6"/>
  <c r="J204" i="6"/>
  <c r="K204" i="6"/>
  <c r="I205" i="6"/>
  <c r="J205" i="6"/>
  <c r="K205" i="6"/>
  <c r="I206" i="6"/>
  <c r="J206" i="6"/>
  <c r="K206" i="6"/>
  <c r="I207" i="6"/>
  <c r="J207" i="6"/>
  <c r="K207" i="6"/>
  <c r="I208" i="6"/>
  <c r="J208" i="6"/>
  <c r="K208" i="6"/>
  <c r="I209" i="6"/>
  <c r="J209" i="6"/>
  <c r="K209" i="6"/>
  <c r="I210" i="6"/>
  <c r="J210" i="6"/>
  <c r="K210" i="6"/>
  <c r="I211" i="6"/>
  <c r="J211" i="6"/>
  <c r="K211" i="6"/>
  <c r="I212" i="6"/>
  <c r="J212" i="6"/>
  <c r="K212" i="6"/>
  <c r="I213" i="6"/>
  <c r="J213" i="6"/>
  <c r="K213" i="6"/>
  <c r="I214" i="6"/>
  <c r="J214" i="6"/>
  <c r="K214" i="6"/>
  <c r="I215" i="6"/>
  <c r="J215" i="6"/>
  <c r="K215" i="6"/>
  <c r="I216" i="6"/>
  <c r="J216" i="6"/>
  <c r="K216" i="6"/>
  <c r="I217" i="6"/>
  <c r="J217" i="6"/>
  <c r="K217" i="6"/>
  <c r="I218" i="6"/>
  <c r="J218" i="6"/>
  <c r="K218" i="6"/>
  <c r="I219" i="6"/>
  <c r="J219" i="6"/>
  <c r="K219" i="6"/>
  <c r="I220" i="6"/>
  <c r="J220" i="6"/>
  <c r="K220" i="6"/>
  <c r="I221" i="6"/>
  <c r="J221" i="6"/>
  <c r="K221" i="6"/>
  <c r="I222" i="6"/>
  <c r="J222" i="6"/>
  <c r="K222" i="6"/>
  <c r="I223" i="6"/>
  <c r="J223" i="6"/>
  <c r="K223" i="6"/>
  <c r="I224" i="6"/>
  <c r="J224" i="6"/>
  <c r="K224" i="6"/>
  <c r="I225" i="6"/>
  <c r="J225" i="6"/>
  <c r="K225" i="6"/>
  <c r="I226" i="6"/>
  <c r="J226" i="6"/>
  <c r="K226" i="6"/>
  <c r="I227" i="6"/>
  <c r="J227" i="6"/>
  <c r="K227" i="6"/>
  <c r="I228" i="6"/>
  <c r="J228" i="6"/>
  <c r="K228" i="6"/>
  <c r="I229" i="6"/>
  <c r="J229" i="6"/>
  <c r="K229" i="6"/>
  <c r="I230" i="6"/>
  <c r="J230" i="6"/>
  <c r="K230" i="6"/>
  <c r="I231" i="6"/>
  <c r="J231" i="6"/>
  <c r="K231" i="6"/>
  <c r="I232" i="6"/>
  <c r="J232" i="6"/>
  <c r="K232" i="6"/>
  <c r="I233" i="6"/>
  <c r="J233" i="6"/>
  <c r="K233" i="6"/>
  <c r="I234" i="6"/>
  <c r="J234" i="6"/>
  <c r="K234" i="6"/>
  <c r="I235" i="6"/>
  <c r="J235" i="6"/>
  <c r="K235" i="6"/>
  <c r="I236" i="6"/>
  <c r="J236" i="6"/>
  <c r="K236" i="6"/>
  <c r="I237" i="6"/>
  <c r="J237" i="6"/>
  <c r="K237" i="6"/>
  <c r="I238" i="6"/>
  <c r="J238" i="6"/>
  <c r="K238" i="6"/>
  <c r="I239" i="6"/>
  <c r="J239" i="6"/>
  <c r="K239" i="6"/>
  <c r="I240" i="6"/>
  <c r="J240" i="6"/>
  <c r="K240" i="6"/>
  <c r="I241" i="6"/>
  <c r="J241" i="6"/>
  <c r="K241" i="6"/>
  <c r="I242" i="6"/>
  <c r="J242" i="6"/>
  <c r="K242" i="6"/>
  <c r="I243" i="6"/>
  <c r="J243" i="6"/>
  <c r="K243" i="6"/>
  <c r="I244" i="6"/>
  <c r="J244" i="6"/>
  <c r="K244" i="6"/>
  <c r="I245" i="6"/>
  <c r="J245" i="6"/>
  <c r="K245" i="6"/>
  <c r="I246" i="6"/>
  <c r="J246" i="6"/>
  <c r="K246" i="6"/>
  <c r="I247" i="6"/>
  <c r="J247" i="6"/>
  <c r="K247" i="6"/>
  <c r="I248" i="6"/>
  <c r="J248" i="6"/>
  <c r="K248" i="6"/>
  <c r="I249" i="6"/>
  <c r="J249" i="6"/>
  <c r="K249" i="6"/>
  <c r="I250" i="6"/>
  <c r="J250" i="6"/>
  <c r="K250" i="6"/>
  <c r="I251" i="6"/>
  <c r="J251" i="6"/>
  <c r="K251" i="6"/>
  <c r="I252" i="6"/>
  <c r="J252" i="6"/>
  <c r="K252" i="6"/>
  <c r="I253" i="6"/>
  <c r="J253" i="6"/>
  <c r="K253" i="6"/>
  <c r="I254" i="6"/>
  <c r="J254" i="6"/>
  <c r="K254" i="6"/>
  <c r="I255" i="6"/>
  <c r="J255" i="6"/>
  <c r="K255" i="6"/>
  <c r="I256" i="6"/>
  <c r="J256" i="6"/>
  <c r="K256" i="6"/>
  <c r="I257" i="6"/>
  <c r="J257" i="6"/>
  <c r="K257" i="6"/>
  <c r="I258" i="6"/>
  <c r="J258" i="6"/>
  <c r="K258" i="6"/>
  <c r="I259" i="6"/>
  <c r="J259" i="6"/>
  <c r="K259" i="6"/>
  <c r="I260" i="6"/>
  <c r="J260" i="6"/>
  <c r="K260" i="6"/>
  <c r="I261" i="6"/>
  <c r="J261" i="6"/>
  <c r="K261" i="6"/>
  <c r="I262" i="6"/>
  <c r="J262" i="6"/>
  <c r="K262" i="6"/>
  <c r="I263" i="6"/>
  <c r="J263" i="6"/>
  <c r="K263" i="6"/>
  <c r="I264" i="6"/>
  <c r="J264" i="6"/>
  <c r="K264" i="6"/>
  <c r="I265" i="6"/>
  <c r="J265" i="6"/>
  <c r="K265" i="6"/>
  <c r="I266" i="6"/>
  <c r="J266" i="6"/>
  <c r="K266" i="6"/>
  <c r="I267" i="6"/>
  <c r="J267" i="6"/>
  <c r="K267" i="6"/>
  <c r="I268" i="6"/>
  <c r="J268" i="6"/>
  <c r="K268" i="6"/>
  <c r="I269" i="6"/>
  <c r="J269" i="6"/>
  <c r="K269" i="6"/>
  <c r="I270" i="6"/>
  <c r="J270" i="6"/>
  <c r="K270" i="6"/>
  <c r="I271" i="6"/>
  <c r="J271" i="6"/>
  <c r="K271" i="6"/>
  <c r="I272" i="6"/>
  <c r="J272" i="6"/>
  <c r="K272" i="6"/>
  <c r="I273" i="6"/>
  <c r="J273" i="6"/>
  <c r="K273" i="6"/>
  <c r="I274" i="6"/>
  <c r="J274" i="6"/>
  <c r="K274" i="6"/>
  <c r="I275" i="6"/>
  <c r="J275" i="6"/>
  <c r="K275" i="6"/>
  <c r="I276" i="6"/>
  <c r="J276" i="6"/>
  <c r="K276" i="6"/>
  <c r="I277" i="6"/>
  <c r="J277" i="6"/>
  <c r="K277" i="6"/>
  <c r="I278" i="6"/>
  <c r="J278" i="6"/>
  <c r="K278" i="6"/>
  <c r="I279" i="6"/>
  <c r="J279" i="6"/>
  <c r="K279" i="6"/>
  <c r="I280" i="6"/>
  <c r="J280" i="6"/>
  <c r="K280" i="6"/>
  <c r="I281" i="6"/>
  <c r="J281" i="6"/>
  <c r="K281" i="6"/>
  <c r="I282" i="6"/>
  <c r="J282" i="6"/>
  <c r="K282" i="6"/>
  <c r="I283" i="6"/>
  <c r="J283" i="6"/>
  <c r="K283" i="6"/>
  <c r="I284" i="6"/>
  <c r="J284" i="6"/>
  <c r="K284" i="6"/>
  <c r="I285" i="6"/>
  <c r="J285" i="6"/>
  <c r="K285" i="6"/>
  <c r="I286" i="6"/>
  <c r="J286" i="6"/>
  <c r="K286" i="6"/>
  <c r="I287" i="6"/>
  <c r="J287" i="6"/>
  <c r="K287" i="6"/>
  <c r="I288" i="6"/>
  <c r="J288" i="6"/>
  <c r="K288" i="6"/>
  <c r="I289" i="6"/>
  <c r="J289" i="6"/>
  <c r="K289" i="6"/>
  <c r="I290" i="6"/>
  <c r="J290" i="6"/>
  <c r="K290" i="6"/>
  <c r="I291" i="6"/>
  <c r="J291" i="6"/>
  <c r="K291" i="6"/>
  <c r="I292" i="6"/>
  <c r="J292" i="6"/>
  <c r="K292" i="6"/>
  <c r="I293" i="6"/>
  <c r="J293" i="6"/>
  <c r="K293" i="6"/>
  <c r="I294" i="6"/>
  <c r="J294" i="6"/>
  <c r="K294" i="6"/>
  <c r="I295" i="6"/>
  <c r="J295" i="6"/>
  <c r="K295" i="6"/>
  <c r="I296" i="6"/>
  <c r="J296" i="6"/>
  <c r="K296" i="6"/>
  <c r="I297" i="6"/>
  <c r="J297" i="6"/>
  <c r="K297" i="6"/>
  <c r="I298" i="6"/>
  <c r="J298" i="6"/>
  <c r="K298" i="6"/>
  <c r="I299" i="6"/>
  <c r="J299" i="6"/>
  <c r="K299" i="6"/>
  <c r="I300" i="6"/>
  <c r="J300" i="6"/>
  <c r="K300" i="6"/>
  <c r="I301" i="6"/>
  <c r="J301" i="6"/>
  <c r="K301" i="6"/>
  <c r="I302" i="6"/>
  <c r="J302" i="6"/>
  <c r="K302" i="6"/>
  <c r="I303" i="6"/>
  <c r="J303" i="6"/>
  <c r="K303" i="6"/>
  <c r="I304" i="6"/>
  <c r="J304" i="6"/>
  <c r="K304" i="6"/>
  <c r="I305" i="6"/>
  <c r="J305" i="6"/>
  <c r="K305" i="6"/>
  <c r="I306" i="6"/>
  <c r="J306" i="6"/>
  <c r="K306" i="6"/>
  <c r="I307" i="6"/>
  <c r="J307" i="6"/>
  <c r="K307" i="6"/>
  <c r="I308" i="6"/>
  <c r="J308" i="6"/>
  <c r="K308" i="6"/>
  <c r="I309" i="6"/>
  <c r="J309" i="6"/>
  <c r="K309" i="6"/>
  <c r="I310" i="6"/>
  <c r="J310" i="6"/>
  <c r="K310" i="6"/>
  <c r="I311" i="6"/>
  <c r="J311" i="6"/>
  <c r="K311" i="6"/>
  <c r="I312" i="6"/>
  <c r="J312" i="6"/>
  <c r="K312" i="6"/>
  <c r="I313" i="6"/>
  <c r="J313" i="6"/>
  <c r="K313" i="6"/>
  <c r="I314" i="6"/>
  <c r="J314" i="6"/>
  <c r="K314" i="6"/>
  <c r="I315" i="6"/>
  <c r="J315" i="6"/>
  <c r="K315" i="6"/>
  <c r="I316" i="6"/>
  <c r="J316" i="6"/>
  <c r="K316" i="6"/>
  <c r="I317" i="6"/>
  <c r="J317" i="6"/>
  <c r="K317" i="6"/>
  <c r="I318" i="6"/>
  <c r="J318" i="6"/>
  <c r="K318" i="6"/>
  <c r="I319" i="6"/>
  <c r="J319" i="6"/>
  <c r="K319" i="6"/>
  <c r="I320" i="6"/>
  <c r="J320" i="6"/>
  <c r="K320" i="6"/>
  <c r="I321" i="6"/>
  <c r="J321" i="6"/>
  <c r="K321" i="6"/>
  <c r="I322" i="6"/>
  <c r="J322" i="6"/>
  <c r="K322" i="6"/>
  <c r="I323" i="6"/>
  <c r="J323" i="6"/>
  <c r="K323" i="6"/>
  <c r="I324" i="6"/>
  <c r="J324" i="6"/>
  <c r="K324" i="6"/>
  <c r="I325" i="6"/>
  <c r="J325" i="6"/>
  <c r="K325" i="6"/>
  <c r="I326" i="6"/>
  <c r="J326" i="6"/>
  <c r="K326" i="6"/>
  <c r="I327" i="6"/>
  <c r="J327" i="6"/>
  <c r="K327" i="6"/>
  <c r="I328" i="6"/>
  <c r="J328" i="6"/>
  <c r="K328" i="6"/>
  <c r="I329" i="6"/>
  <c r="J329" i="6"/>
  <c r="K329" i="6"/>
  <c r="I330" i="6"/>
  <c r="J330" i="6"/>
  <c r="K330" i="6"/>
  <c r="I331" i="6"/>
  <c r="J331" i="6"/>
  <c r="K331" i="6"/>
  <c r="I332" i="6"/>
  <c r="J332" i="6"/>
  <c r="K332" i="6"/>
  <c r="I333" i="6"/>
  <c r="J333" i="6"/>
  <c r="K333" i="6"/>
  <c r="I334" i="6"/>
  <c r="J334" i="6"/>
  <c r="K334" i="6"/>
  <c r="I335" i="6"/>
  <c r="J335" i="6"/>
  <c r="K335" i="6"/>
  <c r="I336" i="6"/>
  <c r="J336" i="6"/>
  <c r="K336" i="6"/>
  <c r="I337" i="6"/>
  <c r="J337" i="6"/>
  <c r="K337" i="6"/>
  <c r="I338" i="6"/>
  <c r="J338" i="6"/>
  <c r="K338" i="6"/>
  <c r="I339" i="6"/>
  <c r="J339" i="6"/>
  <c r="K339" i="6"/>
  <c r="I340" i="6"/>
  <c r="J340" i="6"/>
  <c r="K340" i="6"/>
  <c r="I341" i="6"/>
  <c r="J341" i="6"/>
  <c r="K341" i="6"/>
  <c r="I342" i="6"/>
  <c r="J342" i="6"/>
  <c r="K342" i="6"/>
  <c r="I343" i="6"/>
  <c r="J343" i="6"/>
  <c r="K343" i="6"/>
  <c r="I344" i="6"/>
  <c r="J344" i="6"/>
  <c r="K344" i="6"/>
  <c r="I345" i="6"/>
  <c r="J345" i="6"/>
  <c r="K345" i="6"/>
  <c r="I346" i="6"/>
  <c r="J346" i="6"/>
  <c r="K346" i="6"/>
  <c r="I347" i="6"/>
  <c r="J347" i="6"/>
  <c r="K347" i="6"/>
  <c r="I348" i="6"/>
  <c r="J348" i="6"/>
  <c r="K348" i="6"/>
  <c r="I349" i="6"/>
  <c r="J349" i="6"/>
  <c r="K349" i="6"/>
  <c r="I350" i="6"/>
  <c r="J350" i="6"/>
  <c r="K350" i="6"/>
  <c r="I351" i="6"/>
  <c r="J351" i="6"/>
  <c r="K351" i="6"/>
  <c r="I352" i="6"/>
  <c r="J352" i="6"/>
  <c r="K352" i="6"/>
  <c r="I353" i="6"/>
  <c r="J353" i="6"/>
  <c r="K353" i="6"/>
  <c r="I354" i="6"/>
  <c r="J354" i="6"/>
  <c r="K354" i="6"/>
  <c r="I355" i="6"/>
  <c r="J355" i="6"/>
  <c r="K355" i="6"/>
  <c r="I356" i="6"/>
  <c r="J356" i="6"/>
  <c r="K356" i="6"/>
  <c r="I357" i="6"/>
  <c r="J357" i="6"/>
  <c r="K357" i="6"/>
  <c r="I358" i="6"/>
  <c r="J358" i="6"/>
  <c r="K358" i="6"/>
  <c r="I359" i="6"/>
  <c r="J359" i="6"/>
  <c r="K359" i="6"/>
  <c r="I360" i="6"/>
  <c r="J360" i="6"/>
  <c r="K360" i="6"/>
  <c r="I361" i="6"/>
  <c r="J361" i="6"/>
  <c r="K361" i="6"/>
  <c r="I362" i="6"/>
  <c r="J362" i="6"/>
  <c r="K362" i="6"/>
  <c r="I363" i="6"/>
  <c r="J363" i="6"/>
  <c r="K363" i="6"/>
  <c r="I364" i="6"/>
  <c r="J364" i="6"/>
  <c r="K364" i="6"/>
  <c r="I365" i="6"/>
  <c r="J365" i="6"/>
  <c r="K365" i="6"/>
  <c r="I366" i="6"/>
  <c r="J366" i="6"/>
  <c r="K366" i="6"/>
  <c r="I367" i="6"/>
  <c r="J367" i="6"/>
  <c r="K367" i="6"/>
  <c r="I368" i="6"/>
  <c r="J368" i="6"/>
  <c r="K368" i="6"/>
  <c r="I369" i="6"/>
  <c r="J369" i="6"/>
  <c r="K369" i="6"/>
  <c r="I370" i="6"/>
  <c r="J370" i="6"/>
  <c r="K370" i="6"/>
  <c r="I371" i="6"/>
  <c r="J371" i="6"/>
  <c r="K371" i="6"/>
  <c r="I372" i="6"/>
  <c r="J372" i="6"/>
  <c r="K372" i="6"/>
  <c r="I373" i="6"/>
  <c r="J373" i="6"/>
  <c r="K373" i="6"/>
  <c r="I374" i="6"/>
  <c r="J374" i="6"/>
  <c r="K374" i="6"/>
  <c r="I375" i="6"/>
  <c r="J375" i="6"/>
  <c r="K375" i="6"/>
  <c r="I376" i="6"/>
  <c r="J376" i="6"/>
  <c r="K376" i="6"/>
  <c r="I377" i="6"/>
  <c r="J377" i="6"/>
  <c r="K377" i="6"/>
  <c r="I378" i="6"/>
  <c r="J378" i="6"/>
  <c r="K378" i="6"/>
  <c r="I379" i="6"/>
  <c r="J379" i="6"/>
  <c r="K379" i="6"/>
  <c r="I380" i="6"/>
  <c r="J380" i="6"/>
  <c r="K380" i="6"/>
  <c r="I381" i="6"/>
  <c r="J381" i="6"/>
  <c r="K381" i="6"/>
  <c r="I382" i="6"/>
  <c r="J382" i="6"/>
  <c r="K382" i="6"/>
  <c r="I383" i="6"/>
  <c r="J383" i="6"/>
  <c r="K383" i="6"/>
  <c r="I384" i="6"/>
  <c r="J384" i="6"/>
  <c r="K384" i="6"/>
  <c r="I385" i="6"/>
  <c r="J385" i="6"/>
  <c r="K385" i="6"/>
  <c r="I386" i="6"/>
  <c r="J386" i="6"/>
  <c r="K386" i="6"/>
  <c r="I387" i="6"/>
  <c r="J387" i="6"/>
  <c r="K387" i="6"/>
  <c r="I388" i="6"/>
  <c r="J388" i="6"/>
  <c r="K388" i="6"/>
  <c r="I389" i="6"/>
  <c r="J389" i="6"/>
  <c r="K389" i="6"/>
  <c r="I390" i="6"/>
  <c r="J390" i="6"/>
  <c r="K390" i="6"/>
  <c r="I391" i="6"/>
  <c r="J391" i="6"/>
  <c r="K391" i="6"/>
  <c r="I392" i="6"/>
  <c r="J392" i="6"/>
  <c r="K392" i="6"/>
  <c r="I393" i="6"/>
  <c r="J393" i="6"/>
  <c r="K393" i="6"/>
  <c r="I394" i="6"/>
  <c r="J394" i="6"/>
  <c r="K394" i="6"/>
  <c r="I395" i="6"/>
  <c r="J395" i="6"/>
  <c r="K395" i="6"/>
  <c r="I396" i="6"/>
  <c r="J396" i="6"/>
  <c r="K396" i="6"/>
  <c r="I397" i="6"/>
  <c r="J397" i="6"/>
  <c r="K397" i="6"/>
  <c r="I398" i="6"/>
  <c r="J398" i="6"/>
  <c r="K398" i="6"/>
  <c r="I399" i="6"/>
  <c r="J399" i="6"/>
  <c r="K399" i="6"/>
  <c r="I400" i="6"/>
  <c r="J400" i="6"/>
  <c r="K400" i="6"/>
  <c r="I401" i="6"/>
  <c r="J401" i="6"/>
  <c r="K401" i="6"/>
  <c r="I402" i="6"/>
  <c r="J402" i="6"/>
  <c r="K402" i="6"/>
  <c r="I403" i="6"/>
  <c r="J403" i="6"/>
  <c r="K403" i="6"/>
  <c r="I404" i="6"/>
  <c r="J404" i="6"/>
  <c r="K404" i="6"/>
  <c r="I405" i="6"/>
  <c r="J405" i="6"/>
  <c r="K405" i="6"/>
  <c r="I406" i="6"/>
  <c r="J406" i="6"/>
  <c r="K406" i="6"/>
  <c r="I407" i="6"/>
  <c r="J407" i="6"/>
  <c r="K407" i="6"/>
  <c r="I408" i="6"/>
  <c r="J408" i="6"/>
  <c r="K408" i="6"/>
  <c r="I409" i="6"/>
  <c r="J409" i="6"/>
  <c r="K409" i="6"/>
  <c r="I410" i="6"/>
  <c r="J410" i="6"/>
  <c r="K410" i="6"/>
  <c r="I411" i="6"/>
  <c r="J411" i="6"/>
  <c r="K411" i="6"/>
  <c r="I412" i="6"/>
  <c r="J412" i="6"/>
  <c r="K412" i="6"/>
  <c r="I413" i="6"/>
  <c r="J413" i="6"/>
  <c r="K413" i="6"/>
  <c r="I414" i="6"/>
  <c r="J414" i="6"/>
  <c r="K414" i="6"/>
  <c r="I415" i="6"/>
  <c r="J415" i="6"/>
  <c r="K415" i="6"/>
  <c r="I416" i="6"/>
  <c r="J416" i="6"/>
  <c r="K416" i="6"/>
  <c r="I417" i="6"/>
  <c r="J417" i="6"/>
  <c r="K417" i="6"/>
  <c r="I418" i="6"/>
  <c r="J418" i="6"/>
  <c r="K418" i="6"/>
  <c r="I419" i="6"/>
  <c r="J419" i="6"/>
  <c r="K419" i="6"/>
  <c r="I420" i="6"/>
  <c r="J420" i="6"/>
  <c r="K420" i="6"/>
  <c r="I421" i="6"/>
  <c r="J421" i="6"/>
  <c r="K421" i="6"/>
  <c r="I422" i="6"/>
  <c r="J422" i="6"/>
  <c r="K422" i="6"/>
  <c r="I423" i="6"/>
  <c r="J423" i="6"/>
  <c r="K423" i="6"/>
  <c r="I424" i="6"/>
  <c r="J424" i="6"/>
  <c r="K424" i="6"/>
  <c r="I425" i="6"/>
  <c r="J425" i="6"/>
  <c r="K425" i="6"/>
  <c r="I426" i="6"/>
  <c r="J426" i="6"/>
  <c r="K426" i="6"/>
  <c r="I427" i="6"/>
  <c r="J427" i="6"/>
  <c r="K427" i="6"/>
  <c r="I428" i="6"/>
  <c r="J428" i="6"/>
  <c r="K428" i="6"/>
  <c r="I429" i="6"/>
  <c r="J429" i="6"/>
  <c r="K429" i="6"/>
  <c r="I430" i="6"/>
  <c r="J430" i="6"/>
  <c r="K430" i="6"/>
  <c r="I431" i="6"/>
  <c r="J431" i="6"/>
  <c r="K431" i="6"/>
  <c r="I432" i="6"/>
  <c r="J432" i="6"/>
  <c r="K432" i="6"/>
  <c r="I433" i="6"/>
  <c r="J433" i="6"/>
  <c r="K433" i="6"/>
  <c r="I434" i="6"/>
  <c r="J434" i="6"/>
  <c r="K434" i="6"/>
  <c r="I435" i="6"/>
  <c r="J435" i="6"/>
  <c r="K435" i="6"/>
  <c r="I436" i="6"/>
  <c r="J436" i="6"/>
  <c r="K436" i="6"/>
  <c r="I437" i="6"/>
  <c r="J437" i="6"/>
  <c r="K437" i="6"/>
  <c r="I438" i="6"/>
  <c r="J438" i="6"/>
  <c r="K438" i="6"/>
  <c r="I439" i="6"/>
  <c r="J439" i="6"/>
  <c r="K439" i="6"/>
  <c r="I440" i="6"/>
  <c r="J440" i="6"/>
  <c r="K440" i="6"/>
  <c r="I441" i="6"/>
  <c r="J441" i="6"/>
  <c r="K441" i="6"/>
  <c r="J2" i="6"/>
  <c r="K2" i="6"/>
  <c r="I2" i="6"/>
  <c r="K1" i="6"/>
  <c r="J1" i="6"/>
  <c r="F2" i="6"/>
  <c r="G2" i="6"/>
  <c r="F3" i="6"/>
  <c r="G3" i="6"/>
  <c r="F4" i="6"/>
  <c r="G4" i="6"/>
  <c r="F5" i="6"/>
  <c r="G5" i="6"/>
  <c r="F6" i="6"/>
  <c r="G6" i="6"/>
  <c r="F7" i="6"/>
  <c r="G7" i="6"/>
  <c r="E7" i="6"/>
  <c r="E6" i="6"/>
  <c r="E5" i="6"/>
  <c r="E4" i="6"/>
  <c r="E3" i="6"/>
  <c r="E2" i="6"/>
  <c r="G1" i="6"/>
  <c r="F1" i="6"/>
  <c r="D2" i="6" a="1"/>
  <c r="D2" i="6" s="1"/>
  <c r="D5" i="6"/>
  <c r="A4" i="6"/>
  <c r="A5" i="6"/>
  <c r="A6" i="6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3" i="6"/>
  <c r="A2" i="5"/>
  <c r="B2" i="5"/>
  <c r="C2" i="5"/>
  <c r="D2" i="5"/>
  <c r="E2" i="5"/>
  <c r="F2" i="5"/>
  <c r="A3" i="5"/>
  <c r="B3" i="5"/>
  <c r="C3" i="5"/>
  <c r="D3" i="5"/>
  <c r="E3" i="5"/>
  <c r="F3" i="5"/>
  <c r="A4" i="5"/>
  <c r="B4" i="5"/>
  <c r="C4" i="5"/>
  <c r="D4" i="5"/>
  <c r="E4" i="5"/>
  <c r="F4" i="5"/>
  <c r="A5" i="5"/>
  <c r="B5" i="5"/>
  <c r="C5" i="5"/>
  <c r="D5" i="5"/>
  <c r="E5" i="5"/>
  <c r="F5" i="5"/>
  <c r="A6" i="5"/>
  <c r="B6" i="5"/>
  <c r="C6" i="5"/>
  <c r="D6" i="5"/>
  <c r="E6" i="5"/>
  <c r="F6" i="5"/>
  <c r="A7" i="5"/>
  <c r="B7" i="5"/>
  <c r="C7" i="5"/>
  <c r="D7" i="5"/>
  <c r="E7" i="5"/>
  <c r="F7" i="5"/>
  <c r="A8" i="5"/>
  <c r="B8" i="5"/>
  <c r="C8" i="5"/>
  <c r="D8" i="5"/>
  <c r="E8" i="5"/>
  <c r="F8" i="5"/>
  <c r="A9" i="5"/>
  <c r="B9" i="5"/>
  <c r="C9" i="5"/>
  <c r="D9" i="5"/>
  <c r="E9" i="5"/>
  <c r="F9" i="5"/>
  <c r="A10" i="5"/>
  <c r="B10" i="5"/>
  <c r="C10" i="5"/>
  <c r="D10" i="5"/>
  <c r="E10" i="5"/>
  <c r="F10" i="5"/>
  <c r="A11" i="5"/>
  <c r="B11" i="5"/>
  <c r="C11" i="5"/>
  <c r="D11" i="5"/>
  <c r="E11" i="5"/>
  <c r="F11" i="5"/>
  <c r="A12" i="5"/>
  <c r="B12" i="5"/>
  <c r="C12" i="5"/>
  <c r="D12" i="5"/>
  <c r="E12" i="5"/>
  <c r="F12" i="5"/>
  <c r="A13" i="5"/>
  <c r="B13" i="5"/>
  <c r="C13" i="5"/>
  <c r="D13" i="5"/>
  <c r="E13" i="5"/>
  <c r="F13" i="5"/>
  <c r="A14" i="5"/>
  <c r="B14" i="5"/>
  <c r="C14" i="5"/>
  <c r="D14" i="5"/>
  <c r="E14" i="5"/>
  <c r="F14" i="5"/>
  <c r="A15" i="5"/>
  <c r="B15" i="5"/>
  <c r="C15" i="5"/>
  <c r="D15" i="5"/>
  <c r="E15" i="5"/>
  <c r="F15" i="5"/>
  <c r="A16" i="5"/>
  <c r="B16" i="5"/>
  <c r="C16" i="5"/>
  <c r="D16" i="5"/>
  <c r="E16" i="5"/>
  <c r="F16" i="5"/>
  <c r="A17" i="5"/>
  <c r="B17" i="5"/>
  <c r="C17" i="5"/>
  <c r="D17" i="5"/>
  <c r="E17" i="5"/>
  <c r="F17" i="5"/>
  <c r="A18" i="5"/>
  <c r="B18" i="5"/>
  <c r="C18" i="5"/>
  <c r="D18" i="5"/>
  <c r="E18" i="5"/>
  <c r="F18" i="5"/>
  <c r="A19" i="5"/>
  <c r="B19" i="5"/>
  <c r="C19" i="5"/>
  <c r="D19" i="5"/>
  <c r="E19" i="5"/>
  <c r="F19" i="5"/>
  <c r="A20" i="5"/>
  <c r="B20" i="5"/>
  <c r="C20" i="5"/>
  <c r="D20" i="5"/>
  <c r="E20" i="5"/>
  <c r="F20" i="5"/>
  <c r="A21" i="5"/>
  <c r="B21" i="5"/>
  <c r="C21" i="5"/>
  <c r="D21" i="5"/>
  <c r="E21" i="5"/>
  <c r="F21" i="5"/>
  <c r="A22" i="5"/>
  <c r="B22" i="5"/>
  <c r="C22" i="5"/>
  <c r="D22" i="5"/>
  <c r="E22" i="5"/>
  <c r="F22" i="5"/>
  <c r="A23" i="5"/>
  <c r="B23" i="5"/>
  <c r="C23" i="5"/>
  <c r="D23" i="5"/>
  <c r="E23" i="5"/>
  <c r="F23" i="5"/>
  <c r="A24" i="5"/>
  <c r="B24" i="5"/>
  <c r="C24" i="5"/>
  <c r="D24" i="5"/>
  <c r="E24" i="5"/>
  <c r="F24" i="5"/>
  <c r="A25" i="5"/>
  <c r="B25" i="5"/>
  <c r="C25" i="5"/>
  <c r="D25" i="5"/>
  <c r="E25" i="5"/>
  <c r="F25" i="5"/>
  <c r="A26" i="5"/>
  <c r="B26" i="5"/>
  <c r="C26" i="5"/>
  <c r="D26" i="5"/>
  <c r="E26" i="5"/>
  <c r="F26" i="5"/>
  <c r="A27" i="5"/>
  <c r="B27" i="5"/>
  <c r="C27" i="5"/>
  <c r="D27" i="5"/>
  <c r="E27" i="5"/>
  <c r="F27" i="5"/>
  <c r="A28" i="5"/>
  <c r="B28" i="5"/>
  <c r="C28" i="5"/>
  <c r="D28" i="5"/>
  <c r="E28" i="5"/>
  <c r="F28" i="5"/>
  <c r="A29" i="5"/>
  <c r="B29" i="5"/>
  <c r="C29" i="5"/>
  <c r="D29" i="5"/>
  <c r="E29" i="5"/>
  <c r="F29" i="5"/>
  <c r="A30" i="5"/>
  <c r="B30" i="5"/>
  <c r="C30" i="5"/>
  <c r="D30" i="5"/>
  <c r="E30" i="5"/>
  <c r="F30" i="5"/>
  <c r="A31" i="5"/>
  <c r="B31" i="5"/>
  <c r="C31" i="5"/>
  <c r="D31" i="5"/>
  <c r="E31" i="5"/>
  <c r="F31" i="5"/>
  <c r="A32" i="5"/>
  <c r="B32" i="5"/>
  <c r="C32" i="5"/>
  <c r="D32" i="5"/>
  <c r="E32" i="5"/>
  <c r="F32" i="5"/>
  <c r="A33" i="5"/>
  <c r="B33" i="5"/>
  <c r="C33" i="5"/>
  <c r="D33" i="5"/>
  <c r="E33" i="5"/>
  <c r="F33" i="5"/>
  <c r="A34" i="5"/>
  <c r="B34" i="5"/>
  <c r="C34" i="5"/>
  <c r="D34" i="5"/>
  <c r="E34" i="5"/>
  <c r="F34" i="5"/>
  <c r="A35" i="5"/>
  <c r="B35" i="5"/>
  <c r="C35" i="5"/>
  <c r="D35" i="5"/>
  <c r="E35" i="5"/>
  <c r="F35" i="5"/>
  <c r="A36" i="5"/>
  <c r="B36" i="5"/>
  <c r="C36" i="5"/>
  <c r="D36" i="5"/>
  <c r="E36" i="5"/>
  <c r="F36" i="5"/>
  <c r="A37" i="5"/>
  <c r="B37" i="5"/>
  <c r="C37" i="5"/>
  <c r="D37" i="5"/>
  <c r="E37" i="5"/>
  <c r="F37" i="5"/>
  <c r="A38" i="5"/>
  <c r="B38" i="5"/>
  <c r="C38" i="5"/>
  <c r="D38" i="5"/>
  <c r="E38" i="5"/>
  <c r="F38" i="5"/>
  <c r="A39" i="5"/>
  <c r="B39" i="5"/>
  <c r="C39" i="5"/>
  <c r="D39" i="5"/>
  <c r="E39" i="5"/>
  <c r="F39" i="5"/>
  <c r="A40" i="5"/>
  <c r="B40" i="5"/>
  <c r="C40" i="5"/>
  <c r="D40" i="5"/>
  <c r="E40" i="5"/>
  <c r="F40" i="5"/>
  <c r="A41" i="5"/>
  <c r="B41" i="5"/>
  <c r="C41" i="5"/>
  <c r="D41" i="5"/>
  <c r="E41" i="5"/>
  <c r="F41" i="5"/>
  <c r="A42" i="5"/>
  <c r="B42" i="5"/>
  <c r="C42" i="5"/>
  <c r="D42" i="5"/>
  <c r="E42" i="5"/>
  <c r="F42" i="5"/>
  <c r="A43" i="5"/>
  <c r="B43" i="5"/>
  <c r="C43" i="5"/>
  <c r="D43" i="5"/>
  <c r="E43" i="5"/>
  <c r="F43" i="5"/>
  <c r="A44" i="5"/>
  <c r="B44" i="5"/>
  <c r="C44" i="5"/>
  <c r="D44" i="5"/>
  <c r="E44" i="5"/>
  <c r="F44" i="5"/>
  <c r="A45" i="5"/>
  <c r="B45" i="5"/>
  <c r="C45" i="5"/>
  <c r="D45" i="5"/>
  <c r="E45" i="5"/>
  <c r="F45" i="5"/>
  <c r="A46" i="5"/>
  <c r="B46" i="5"/>
  <c r="C46" i="5"/>
  <c r="D46" i="5"/>
  <c r="E46" i="5"/>
  <c r="F46" i="5"/>
  <c r="A47" i="5"/>
  <c r="B47" i="5"/>
  <c r="C47" i="5"/>
  <c r="D47" i="5"/>
  <c r="E47" i="5"/>
  <c r="F47" i="5"/>
  <c r="A48" i="5"/>
  <c r="B48" i="5"/>
  <c r="C48" i="5"/>
  <c r="D48" i="5"/>
  <c r="E48" i="5"/>
  <c r="F48" i="5"/>
  <c r="A49" i="5"/>
  <c r="B49" i="5"/>
  <c r="C49" i="5"/>
  <c r="D49" i="5"/>
  <c r="E49" i="5"/>
  <c r="F49" i="5"/>
  <c r="A50" i="5"/>
  <c r="B50" i="5"/>
  <c r="C50" i="5"/>
  <c r="D50" i="5"/>
  <c r="E50" i="5"/>
  <c r="F50" i="5"/>
  <c r="A51" i="5"/>
  <c r="B51" i="5"/>
  <c r="C51" i="5"/>
  <c r="D51" i="5"/>
  <c r="E51" i="5"/>
  <c r="F51" i="5"/>
  <c r="A52" i="5"/>
  <c r="B52" i="5"/>
  <c r="C52" i="5"/>
  <c r="D52" i="5"/>
  <c r="E52" i="5"/>
  <c r="F52" i="5"/>
  <c r="A53" i="5"/>
  <c r="B53" i="5"/>
  <c r="C53" i="5"/>
  <c r="D53" i="5"/>
  <c r="E53" i="5"/>
  <c r="F53" i="5"/>
  <c r="A54" i="5"/>
  <c r="B54" i="5"/>
  <c r="C54" i="5"/>
  <c r="D54" i="5"/>
  <c r="E54" i="5"/>
  <c r="F54" i="5"/>
  <c r="A55" i="5"/>
  <c r="B55" i="5"/>
  <c r="C55" i="5"/>
  <c r="D55" i="5"/>
  <c r="E55" i="5"/>
  <c r="F55" i="5"/>
  <c r="A56" i="5"/>
  <c r="B56" i="5"/>
  <c r="C56" i="5"/>
  <c r="D56" i="5"/>
  <c r="E56" i="5"/>
  <c r="F56" i="5"/>
  <c r="A57" i="5"/>
  <c r="B57" i="5"/>
  <c r="C57" i="5"/>
  <c r="D57" i="5"/>
  <c r="E57" i="5"/>
  <c r="F57" i="5"/>
  <c r="A58" i="5"/>
  <c r="B58" i="5"/>
  <c r="C58" i="5"/>
  <c r="D58" i="5"/>
  <c r="E58" i="5"/>
  <c r="F58" i="5"/>
  <c r="A59" i="5"/>
  <c r="B59" i="5"/>
  <c r="C59" i="5"/>
  <c r="D59" i="5"/>
  <c r="E59" i="5"/>
  <c r="F59" i="5"/>
  <c r="A60" i="5"/>
  <c r="B60" i="5"/>
  <c r="C60" i="5"/>
  <c r="D60" i="5"/>
  <c r="E60" i="5"/>
  <c r="F60" i="5"/>
  <c r="A61" i="5"/>
  <c r="B61" i="5"/>
  <c r="C61" i="5"/>
  <c r="D61" i="5"/>
  <c r="E61" i="5"/>
  <c r="F61" i="5"/>
  <c r="A62" i="5"/>
  <c r="B62" i="5"/>
  <c r="C62" i="5"/>
  <c r="D62" i="5"/>
  <c r="E62" i="5"/>
  <c r="F62" i="5"/>
  <c r="A63" i="5"/>
  <c r="B63" i="5"/>
  <c r="C63" i="5"/>
  <c r="D63" i="5"/>
  <c r="E63" i="5"/>
  <c r="F63" i="5"/>
  <c r="A64" i="5"/>
  <c r="B64" i="5"/>
  <c r="C64" i="5"/>
  <c r="D64" i="5"/>
  <c r="E64" i="5"/>
  <c r="F64" i="5"/>
  <c r="A65" i="5"/>
  <c r="B65" i="5"/>
  <c r="C65" i="5"/>
  <c r="D65" i="5"/>
  <c r="E65" i="5"/>
  <c r="F65" i="5"/>
  <c r="A66" i="5"/>
  <c r="B66" i="5"/>
  <c r="C66" i="5"/>
  <c r="D66" i="5"/>
  <c r="E66" i="5"/>
  <c r="F66" i="5"/>
  <c r="A67" i="5"/>
  <c r="B67" i="5"/>
  <c r="C67" i="5"/>
  <c r="D67" i="5"/>
  <c r="E67" i="5"/>
  <c r="F67" i="5"/>
  <c r="A68" i="5"/>
  <c r="B68" i="5"/>
  <c r="C68" i="5"/>
  <c r="D68" i="5"/>
  <c r="E68" i="5"/>
  <c r="F68" i="5"/>
  <c r="A69" i="5"/>
  <c r="B69" i="5"/>
  <c r="C69" i="5"/>
  <c r="D69" i="5"/>
  <c r="E69" i="5"/>
  <c r="F69" i="5"/>
  <c r="A70" i="5"/>
  <c r="B70" i="5"/>
  <c r="C70" i="5"/>
  <c r="D70" i="5"/>
  <c r="E70" i="5"/>
  <c r="F70" i="5"/>
  <c r="A71" i="5"/>
  <c r="B71" i="5"/>
  <c r="C71" i="5"/>
  <c r="D71" i="5"/>
  <c r="E71" i="5"/>
  <c r="F71" i="5"/>
  <c r="A72" i="5"/>
  <c r="B72" i="5"/>
  <c r="C72" i="5"/>
  <c r="D72" i="5"/>
  <c r="E72" i="5"/>
  <c r="F72" i="5"/>
  <c r="A73" i="5"/>
  <c r="B73" i="5"/>
  <c r="C73" i="5"/>
  <c r="D73" i="5"/>
  <c r="E73" i="5"/>
  <c r="F73" i="5"/>
  <c r="A74" i="5"/>
  <c r="B74" i="5"/>
  <c r="C74" i="5"/>
  <c r="D74" i="5"/>
  <c r="E74" i="5"/>
  <c r="F74" i="5"/>
  <c r="A75" i="5"/>
  <c r="B75" i="5"/>
  <c r="C75" i="5"/>
  <c r="D75" i="5"/>
  <c r="E75" i="5"/>
  <c r="F75" i="5"/>
  <c r="A76" i="5"/>
  <c r="B76" i="5"/>
  <c r="C76" i="5"/>
  <c r="D76" i="5"/>
  <c r="E76" i="5"/>
  <c r="F76" i="5"/>
  <c r="A77" i="5"/>
  <c r="B77" i="5"/>
  <c r="C77" i="5"/>
  <c r="D77" i="5"/>
  <c r="E77" i="5"/>
  <c r="F77" i="5"/>
  <c r="A78" i="5"/>
  <c r="B78" i="5"/>
  <c r="C78" i="5"/>
  <c r="D78" i="5"/>
  <c r="E78" i="5"/>
  <c r="F78" i="5"/>
  <c r="A79" i="5"/>
  <c r="B79" i="5"/>
  <c r="C79" i="5"/>
  <c r="D79" i="5"/>
  <c r="E79" i="5"/>
  <c r="F79" i="5"/>
  <c r="A80" i="5"/>
  <c r="B80" i="5"/>
  <c r="C80" i="5"/>
  <c r="D80" i="5"/>
  <c r="E80" i="5"/>
  <c r="F80" i="5"/>
  <c r="A81" i="5"/>
  <c r="B81" i="5"/>
  <c r="C81" i="5"/>
  <c r="D81" i="5"/>
  <c r="E81" i="5"/>
  <c r="F81" i="5"/>
  <c r="A82" i="5"/>
  <c r="B82" i="5"/>
  <c r="C82" i="5"/>
  <c r="D82" i="5"/>
  <c r="E82" i="5"/>
  <c r="F82" i="5"/>
  <c r="A83" i="5"/>
  <c r="B83" i="5"/>
  <c r="C83" i="5"/>
  <c r="D83" i="5"/>
  <c r="E83" i="5"/>
  <c r="F83" i="5"/>
  <c r="A84" i="5"/>
  <c r="B84" i="5"/>
  <c r="C84" i="5"/>
  <c r="D84" i="5"/>
  <c r="E84" i="5"/>
  <c r="F84" i="5"/>
  <c r="A85" i="5"/>
  <c r="B85" i="5"/>
  <c r="C85" i="5"/>
  <c r="D85" i="5"/>
  <c r="E85" i="5"/>
  <c r="F85" i="5"/>
  <c r="A86" i="5"/>
  <c r="B86" i="5"/>
  <c r="C86" i="5"/>
  <c r="D86" i="5"/>
  <c r="E86" i="5"/>
  <c r="F86" i="5"/>
  <c r="A87" i="5"/>
  <c r="B87" i="5"/>
  <c r="C87" i="5"/>
  <c r="D87" i="5"/>
  <c r="E87" i="5"/>
  <c r="F87" i="5"/>
  <c r="A88" i="5"/>
  <c r="B88" i="5"/>
  <c r="C88" i="5"/>
  <c r="D88" i="5"/>
  <c r="E88" i="5"/>
  <c r="F88" i="5"/>
  <c r="A89" i="5"/>
  <c r="B89" i="5"/>
  <c r="C89" i="5"/>
  <c r="D89" i="5"/>
  <c r="E89" i="5"/>
  <c r="F89" i="5"/>
  <c r="A90" i="5"/>
  <c r="B90" i="5"/>
  <c r="C90" i="5"/>
  <c r="D90" i="5"/>
  <c r="E90" i="5"/>
  <c r="F90" i="5"/>
  <c r="A91" i="5"/>
  <c r="B91" i="5"/>
  <c r="C91" i="5"/>
  <c r="D91" i="5"/>
  <c r="E91" i="5"/>
  <c r="F91" i="5"/>
  <c r="A92" i="5"/>
  <c r="B92" i="5"/>
  <c r="C92" i="5"/>
  <c r="D92" i="5"/>
  <c r="E92" i="5"/>
  <c r="F92" i="5"/>
  <c r="A93" i="5"/>
  <c r="B93" i="5"/>
  <c r="C93" i="5"/>
  <c r="D93" i="5"/>
  <c r="E93" i="5"/>
  <c r="F93" i="5"/>
  <c r="A94" i="5"/>
  <c r="B94" i="5"/>
  <c r="C94" i="5"/>
  <c r="D94" i="5"/>
  <c r="E94" i="5"/>
  <c r="F94" i="5"/>
  <c r="A95" i="5"/>
  <c r="B95" i="5"/>
  <c r="C95" i="5"/>
  <c r="D95" i="5"/>
  <c r="E95" i="5"/>
  <c r="F95" i="5"/>
  <c r="A96" i="5"/>
  <c r="B96" i="5"/>
  <c r="C96" i="5"/>
  <c r="D96" i="5"/>
  <c r="E96" i="5"/>
  <c r="F96" i="5"/>
  <c r="A97" i="5"/>
  <c r="B97" i="5"/>
  <c r="C97" i="5"/>
  <c r="D97" i="5"/>
  <c r="E97" i="5"/>
  <c r="F97" i="5"/>
  <c r="A98" i="5"/>
  <c r="B98" i="5"/>
  <c r="C98" i="5"/>
  <c r="D98" i="5"/>
  <c r="E98" i="5"/>
  <c r="F98" i="5"/>
  <c r="A99" i="5"/>
  <c r="B99" i="5"/>
  <c r="C99" i="5"/>
  <c r="D99" i="5"/>
  <c r="E99" i="5"/>
  <c r="F99" i="5"/>
  <c r="A100" i="5"/>
  <c r="B100" i="5"/>
  <c r="C100" i="5"/>
  <c r="D100" i="5"/>
  <c r="E100" i="5"/>
  <c r="F100" i="5"/>
  <c r="A101" i="5"/>
  <c r="B101" i="5"/>
  <c r="C101" i="5"/>
  <c r="D101" i="5"/>
  <c r="E101" i="5"/>
  <c r="F101" i="5"/>
  <c r="A102" i="5"/>
  <c r="B102" i="5"/>
  <c r="C102" i="5"/>
  <c r="D102" i="5"/>
  <c r="E102" i="5"/>
  <c r="F102" i="5"/>
  <c r="A103" i="5"/>
  <c r="B103" i="5"/>
  <c r="C103" i="5"/>
  <c r="D103" i="5"/>
  <c r="E103" i="5"/>
  <c r="F103" i="5"/>
  <c r="A104" i="5"/>
  <c r="B104" i="5"/>
  <c r="C104" i="5"/>
  <c r="D104" i="5"/>
  <c r="E104" i="5"/>
  <c r="F104" i="5"/>
  <c r="A105" i="5"/>
  <c r="B105" i="5"/>
  <c r="C105" i="5"/>
  <c r="D105" i="5"/>
  <c r="E105" i="5"/>
  <c r="F105" i="5"/>
  <c r="A106" i="5"/>
  <c r="B106" i="5"/>
  <c r="C106" i="5"/>
  <c r="D106" i="5"/>
  <c r="E106" i="5"/>
  <c r="F106" i="5"/>
  <c r="A107" i="5"/>
  <c r="B107" i="5"/>
  <c r="C107" i="5"/>
  <c r="D107" i="5"/>
  <c r="E107" i="5"/>
  <c r="F107" i="5"/>
  <c r="A108" i="5"/>
  <c r="B108" i="5"/>
  <c r="C108" i="5"/>
  <c r="D108" i="5"/>
  <c r="E108" i="5"/>
  <c r="F108" i="5"/>
  <c r="A109" i="5"/>
  <c r="B109" i="5"/>
  <c r="C109" i="5"/>
  <c r="D109" i="5"/>
  <c r="E109" i="5"/>
  <c r="F109" i="5"/>
  <c r="A110" i="5"/>
  <c r="B110" i="5"/>
  <c r="C110" i="5"/>
  <c r="D110" i="5"/>
  <c r="E110" i="5"/>
  <c r="F110" i="5"/>
  <c r="A111" i="5"/>
  <c r="B111" i="5"/>
  <c r="C111" i="5"/>
  <c r="D111" i="5"/>
  <c r="E111" i="5"/>
  <c r="F111" i="5"/>
  <c r="A112" i="5"/>
  <c r="B112" i="5"/>
  <c r="C112" i="5"/>
  <c r="D112" i="5"/>
  <c r="E112" i="5"/>
  <c r="F112" i="5"/>
  <c r="A113" i="5"/>
  <c r="B113" i="5"/>
  <c r="C113" i="5"/>
  <c r="D113" i="5"/>
  <c r="E113" i="5"/>
  <c r="F113" i="5"/>
  <c r="A114" i="5"/>
  <c r="B114" i="5"/>
  <c r="C114" i="5"/>
  <c r="D114" i="5"/>
  <c r="E114" i="5"/>
  <c r="F114" i="5"/>
  <c r="A115" i="5"/>
  <c r="B115" i="5"/>
  <c r="C115" i="5"/>
  <c r="D115" i="5"/>
  <c r="E115" i="5"/>
  <c r="F115" i="5"/>
  <c r="A116" i="5"/>
  <c r="B116" i="5"/>
  <c r="C116" i="5"/>
  <c r="D116" i="5"/>
  <c r="E116" i="5"/>
  <c r="F116" i="5"/>
  <c r="A117" i="5"/>
  <c r="B117" i="5"/>
  <c r="C117" i="5"/>
  <c r="D117" i="5"/>
  <c r="E117" i="5"/>
  <c r="F117" i="5"/>
  <c r="A118" i="5"/>
  <c r="B118" i="5"/>
  <c r="C118" i="5"/>
  <c r="D118" i="5"/>
  <c r="E118" i="5"/>
  <c r="F118" i="5"/>
  <c r="A119" i="5"/>
  <c r="B119" i="5"/>
  <c r="C119" i="5"/>
  <c r="D119" i="5"/>
  <c r="E119" i="5"/>
  <c r="F119" i="5"/>
  <c r="A120" i="5"/>
  <c r="B120" i="5"/>
  <c r="C120" i="5"/>
  <c r="D120" i="5"/>
  <c r="E120" i="5"/>
  <c r="F120" i="5"/>
  <c r="A121" i="5"/>
  <c r="B121" i="5"/>
  <c r="C121" i="5"/>
  <c r="D121" i="5"/>
  <c r="E121" i="5"/>
  <c r="F121" i="5"/>
  <c r="A122" i="5"/>
  <c r="B122" i="5"/>
  <c r="C122" i="5"/>
  <c r="D122" i="5"/>
  <c r="E122" i="5"/>
  <c r="F122" i="5"/>
  <c r="A123" i="5"/>
  <c r="B123" i="5"/>
  <c r="C123" i="5"/>
  <c r="D123" i="5"/>
  <c r="E123" i="5"/>
  <c r="F123" i="5"/>
  <c r="A124" i="5"/>
  <c r="B124" i="5"/>
  <c r="C124" i="5"/>
  <c r="D124" i="5"/>
  <c r="E124" i="5"/>
  <c r="F124" i="5"/>
  <c r="A125" i="5"/>
  <c r="B125" i="5"/>
  <c r="C125" i="5"/>
  <c r="D125" i="5"/>
  <c r="E125" i="5"/>
  <c r="F125" i="5"/>
  <c r="A126" i="5"/>
  <c r="B126" i="5"/>
  <c r="C126" i="5"/>
  <c r="D126" i="5"/>
  <c r="E126" i="5"/>
  <c r="F126" i="5"/>
  <c r="A127" i="5"/>
  <c r="B127" i="5"/>
  <c r="C127" i="5"/>
  <c r="D127" i="5"/>
  <c r="E127" i="5"/>
  <c r="F127" i="5"/>
  <c r="A128" i="5"/>
  <c r="B128" i="5"/>
  <c r="C128" i="5"/>
  <c r="D128" i="5"/>
  <c r="E128" i="5"/>
  <c r="F128" i="5"/>
  <c r="A129" i="5"/>
  <c r="B129" i="5"/>
  <c r="C129" i="5"/>
  <c r="D129" i="5"/>
  <c r="E129" i="5"/>
  <c r="F129" i="5"/>
  <c r="A130" i="5"/>
  <c r="B130" i="5"/>
  <c r="C130" i="5"/>
  <c r="D130" i="5"/>
  <c r="E130" i="5"/>
  <c r="F130" i="5"/>
  <c r="A131" i="5"/>
  <c r="B131" i="5"/>
  <c r="C131" i="5"/>
  <c r="D131" i="5"/>
  <c r="E131" i="5"/>
  <c r="F131" i="5"/>
  <c r="A132" i="5"/>
  <c r="B132" i="5"/>
  <c r="C132" i="5"/>
  <c r="D132" i="5"/>
  <c r="E132" i="5"/>
  <c r="F132" i="5"/>
  <c r="A133" i="5"/>
  <c r="B133" i="5"/>
  <c r="C133" i="5"/>
  <c r="D133" i="5"/>
  <c r="E133" i="5"/>
  <c r="F133" i="5"/>
  <c r="A134" i="5"/>
  <c r="B134" i="5"/>
  <c r="C134" i="5"/>
  <c r="D134" i="5"/>
  <c r="E134" i="5"/>
  <c r="F134" i="5"/>
  <c r="A135" i="5"/>
  <c r="B135" i="5"/>
  <c r="C135" i="5"/>
  <c r="D135" i="5"/>
  <c r="E135" i="5"/>
  <c r="F135" i="5"/>
  <c r="A136" i="5"/>
  <c r="B136" i="5"/>
  <c r="C136" i="5"/>
  <c r="D136" i="5"/>
  <c r="E136" i="5"/>
  <c r="F136" i="5"/>
  <c r="A137" i="5"/>
  <c r="B137" i="5"/>
  <c r="C137" i="5"/>
  <c r="D137" i="5"/>
  <c r="E137" i="5"/>
  <c r="F137" i="5"/>
  <c r="A138" i="5"/>
  <c r="B138" i="5"/>
  <c r="C138" i="5"/>
  <c r="D138" i="5"/>
  <c r="E138" i="5"/>
  <c r="F138" i="5"/>
  <c r="A139" i="5"/>
  <c r="B139" i="5"/>
  <c r="C139" i="5"/>
  <c r="D139" i="5"/>
  <c r="E139" i="5"/>
  <c r="F139" i="5"/>
  <c r="A140" i="5"/>
  <c r="B140" i="5"/>
  <c r="C140" i="5"/>
  <c r="D140" i="5"/>
  <c r="E140" i="5"/>
  <c r="F140" i="5"/>
  <c r="A141" i="5"/>
  <c r="B141" i="5"/>
  <c r="C141" i="5"/>
  <c r="D141" i="5"/>
  <c r="E141" i="5"/>
  <c r="F141" i="5"/>
  <c r="A142" i="5"/>
  <c r="B142" i="5"/>
  <c r="C142" i="5"/>
  <c r="D142" i="5"/>
  <c r="E142" i="5"/>
  <c r="F142" i="5"/>
  <c r="A143" i="5"/>
  <c r="B143" i="5"/>
  <c r="C143" i="5"/>
  <c r="D143" i="5"/>
  <c r="E143" i="5"/>
  <c r="F143" i="5"/>
  <c r="A144" i="5"/>
  <c r="B144" i="5"/>
  <c r="C144" i="5"/>
  <c r="D144" i="5"/>
  <c r="E144" i="5"/>
  <c r="F144" i="5"/>
  <c r="A145" i="5"/>
  <c r="B145" i="5"/>
  <c r="C145" i="5"/>
  <c r="D145" i="5"/>
  <c r="E145" i="5"/>
  <c r="F145" i="5"/>
  <c r="A146" i="5"/>
  <c r="B146" i="5"/>
  <c r="C146" i="5"/>
  <c r="D146" i="5"/>
  <c r="E146" i="5"/>
  <c r="F146" i="5"/>
  <c r="A147" i="5"/>
  <c r="B147" i="5"/>
  <c r="C147" i="5"/>
  <c r="D147" i="5"/>
  <c r="E147" i="5"/>
  <c r="F147" i="5"/>
  <c r="A148" i="5"/>
  <c r="B148" i="5"/>
  <c r="C148" i="5"/>
  <c r="D148" i="5"/>
  <c r="E148" i="5"/>
  <c r="F148" i="5"/>
  <c r="A149" i="5"/>
  <c r="B149" i="5"/>
  <c r="C149" i="5"/>
  <c r="D149" i="5"/>
  <c r="E149" i="5"/>
  <c r="F149" i="5"/>
  <c r="A150" i="5"/>
  <c r="B150" i="5"/>
  <c r="C150" i="5"/>
  <c r="D150" i="5"/>
  <c r="E150" i="5"/>
  <c r="F150" i="5"/>
  <c r="A151" i="5"/>
  <c r="B151" i="5"/>
  <c r="C151" i="5"/>
  <c r="D151" i="5"/>
  <c r="E151" i="5"/>
  <c r="F151" i="5"/>
  <c r="A152" i="5"/>
  <c r="B152" i="5"/>
  <c r="C152" i="5"/>
  <c r="D152" i="5"/>
  <c r="E152" i="5"/>
  <c r="F152" i="5"/>
  <c r="A153" i="5"/>
  <c r="B153" i="5"/>
  <c r="C153" i="5"/>
  <c r="D153" i="5"/>
  <c r="E153" i="5"/>
  <c r="F153" i="5"/>
  <c r="A154" i="5"/>
  <c r="B154" i="5"/>
  <c r="C154" i="5"/>
  <c r="D154" i="5"/>
  <c r="E154" i="5"/>
  <c r="F154" i="5"/>
  <c r="A155" i="5"/>
  <c r="B155" i="5"/>
  <c r="C155" i="5"/>
  <c r="D155" i="5"/>
  <c r="E155" i="5"/>
  <c r="F155" i="5"/>
  <c r="A156" i="5"/>
  <c r="B156" i="5"/>
  <c r="C156" i="5"/>
  <c r="D156" i="5"/>
  <c r="E156" i="5"/>
  <c r="F156" i="5"/>
  <c r="A157" i="5"/>
  <c r="B157" i="5"/>
  <c r="C157" i="5"/>
  <c r="D157" i="5"/>
  <c r="E157" i="5"/>
  <c r="F157" i="5"/>
  <c r="A158" i="5"/>
  <c r="B158" i="5"/>
  <c r="C158" i="5"/>
  <c r="D158" i="5"/>
  <c r="E158" i="5"/>
  <c r="F158" i="5"/>
  <c r="A159" i="5"/>
  <c r="B159" i="5"/>
  <c r="C159" i="5"/>
  <c r="D159" i="5"/>
  <c r="E159" i="5"/>
  <c r="F159" i="5"/>
  <c r="A160" i="5"/>
  <c r="B160" i="5"/>
  <c r="C160" i="5"/>
  <c r="D160" i="5"/>
  <c r="E160" i="5"/>
  <c r="F160" i="5"/>
  <c r="A161" i="5"/>
  <c r="B161" i="5"/>
  <c r="C161" i="5"/>
  <c r="D161" i="5"/>
  <c r="E161" i="5"/>
  <c r="F161" i="5"/>
  <c r="A162" i="5"/>
  <c r="B162" i="5"/>
  <c r="C162" i="5"/>
  <c r="D162" i="5"/>
  <c r="E162" i="5"/>
  <c r="F162" i="5"/>
  <c r="A163" i="5"/>
  <c r="B163" i="5"/>
  <c r="C163" i="5"/>
  <c r="D163" i="5"/>
  <c r="E163" i="5"/>
  <c r="F163" i="5"/>
  <c r="A164" i="5"/>
  <c r="B164" i="5"/>
  <c r="C164" i="5"/>
  <c r="D164" i="5"/>
  <c r="E164" i="5"/>
  <c r="F164" i="5"/>
  <c r="A165" i="5"/>
  <c r="B165" i="5"/>
  <c r="C165" i="5"/>
  <c r="D165" i="5"/>
  <c r="E165" i="5"/>
  <c r="F165" i="5"/>
  <c r="A166" i="5"/>
  <c r="B166" i="5"/>
  <c r="C166" i="5"/>
  <c r="D166" i="5"/>
  <c r="E166" i="5"/>
  <c r="F166" i="5"/>
  <c r="A167" i="5"/>
  <c r="B167" i="5"/>
  <c r="C167" i="5"/>
  <c r="D167" i="5"/>
  <c r="E167" i="5"/>
  <c r="F167" i="5"/>
  <c r="A168" i="5"/>
  <c r="B168" i="5"/>
  <c r="C168" i="5"/>
  <c r="D168" i="5"/>
  <c r="E168" i="5"/>
  <c r="F168" i="5"/>
  <c r="A169" i="5"/>
  <c r="B169" i="5"/>
  <c r="C169" i="5"/>
  <c r="D169" i="5"/>
  <c r="E169" i="5"/>
  <c r="F169" i="5"/>
  <c r="A170" i="5"/>
  <c r="B170" i="5"/>
  <c r="C170" i="5"/>
  <c r="D170" i="5"/>
  <c r="E170" i="5"/>
  <c r="F170" i="5"/>
  <c r="A171" i="5"/>
  <c r="B171" i="5"/>
  <c r="C171" i="5"/>
  <c r="D171" i="5"/>
  <c r="E171" i="5"/>
  <c r="F171" i="5"/>
  <c r="A172" i="5"/>
  <c r="B172" i="5"/>
  <c r="C172" i="5"/>
  <c r="D172" i="5"/>
  <c r="E172" i="5"/>
  <c r="F172" i="5"/>
  <c r="A173" i="5"/>
  <c r="B173" i="5"/>
  <c r="C173" i="5"/>
  <c r="D173" i="5"/>
  <c r="E173" i="5"/>
  <c r="F173" i="5"/>
  <c r="A174" i="5"/>
  <c r="B174" i="5"/>
  <c r="C174" i="5"/>
  <c r="D174" i="5"/>
  <c r="E174" i="5"/>
  <c r="F174" i="5"/>
  <c r="A175" i="5"/>
  <c r="B175" i="5"/>
  <c r="C175" i="5"/>
  <c r="D175" i="5"/>
  <c r="E175" i="5"/>
  <c r="F175" i="5"/>
  <c r="A176" i="5"/>
  <c r="B176" i="5"/>
  <c r="C176" i="5"/>
  <c r="D176" i="5"/>
  <c r="E176" i="5"/>
  <c r="F176" i="5"/>
  <c r="A177" i="5"/>
  <c r="B177" i="5"/>
  <c r="C177" i="5"/>
  <c r="D177" i="5"/>
  <c r="E177" i="5"/>
  <c r="F177" i="5"/>
  <c r="A178" i="5"/>
  <c r="B178" i="5"/>
  <c r="C178" i="5"/>
  <c r="D178" i="5"/>
  <c r="E178" i="5"/>
  <c r="F178" i="5"/>
  <c r="A179" i="5"/>
  <c r="B179" i="5"/>
  <c r="C179" i="5"/>
  <c r="D179" i="5"/>
  <c r="E179" i="5"/>
  <c r="F179" i="5"/>
  <c r="A180" i="5"/>
  <c r="B180" i="5"/>
  <c r="C180" i="5"/>
  <c r="D180" i="5"/>
  <c r="E180" i="5"/>
  <c r="F180" i="5"/>
  <c r="A181" i="5"/>
  <c r="B181" i="5"/>
  <c r="C181" i="5"/>
  <c r="D181" i="5"/>
  <c r="E181" i="5"/>
  <c r="F181" i="5"/>
  <c r="A182" i="5"/>
  <c r="B182" i="5"/>
  <c r="C182" i="5"/>
  <c r="D182" i="5"/>
  <c r="E182" i="5"/>
  <c r="F182" i="5"/>
  <c r="A183" i="5"/>
  <c r="B183" i="5"/>
  <c r="C183" i="5"/>
  <c r="D183" i="5"/>
  <c r="E183" i="5"/>
  <c r="F183" i="5"/>
  <c r="A184" i="5"/>
  <c r="B184" i="5"/>
  <c r="C184" i="5"/>
  <c r="D184" i="5"/>
  <c r="E184" i="5"/>
  <c r="F184" i="5"/>
  <c r="A185" i="5"/>
  <c r="B185" i="5"/>
  <c r="C185" i="5"/>
  <c r="D185" i="5"/>
  <c r="E185" i="5"/>
  <c r="F185" i="5"/>
  <c r="A186" i="5"/>
  <c r="B186" i="5"/>
  <c r="C186" i="5"/>
  <c r="D186" i="5"/>
  <c r="E186" i="5"/>
  <c r="F186" i="5"/>
  <c r="A187" i="5"/>
  <c r="B187" i="5"/>
  <c r="C187" i="5"/>
  <c r="D187" i="5"/>
  <c r="E187" i="5"/>
  <c r="F187" i="5"/>
  <c r="A188" i="5"/>
  <c r="B188" i="5"/>
  <c r="C188" i="5"/>
  <c r="D188" i="5"/>
  <c r="E188" i="5"/>
  <c r="F188" i="5"/>
  <c r="A189" i="5"/>
  <c r="B189" i="5"/>
  <c r="C189" i="5"/>
  <c r="D189" i="5"/>
  <c r="E189" i="5"/>
  <c r="F189" i="5"/>
  <c r="A190" i="5"/>
  <c r="B190" i="5"/>
  <c r="C190" i="5"/>
  <c r="D190" i="5"/>
  <c r="E190" i="5"/>
  <c r="F190" i="5"/>
  <c r="A191" i="5"/>
  <c r="B191" i="5"/>
  <c r="C191" i="5"/>
  <c r="D191" i="5"/>
  <c r="E191" i="5"/>
  <c r="F191" i="5"/>
  <c r="A192" i="5"/>
  <c r="B192" i="5"/>
  <c r="C192" i="5"/>
  <c r="D192" i="5"/>
  <c r="E192" i="5"/>
  <c r="F192" i="5"/>
  <c r="A193" i="5"/>
  <c r="B193" i="5"/>
  <c r="C193" i="5"/>
  <c r="D193" i="5"/>
  <c r="E193" i="5"/>
  <c r="F193" i="5"/>
  <c r="A194" i="5"/>
  <c r="B194" i="5"/>
  <c r="C194" i="5"/>
  <c r="D194" i="5"/>
  <c r="E194" i="5"/>
  <c r="F194" i="5"/>
  <c r="A195" i="5"/>
  <c r="B195" i="5"/>
  <c r="C195" i="5"/>
  <c r="D195" i="5"/>
  <c r="E195" i="5"/>
  <c r="F195" i="5"/>
  <c r="A196" i="5"/>
  <c r="B196" i="5"/>
  <c r="C196" i="5"/>
  <c r="D196" i="5"/>
  <c r="E196" i="5"/>
  <c r="F196" i="5"/>
  <c r="A197" i="5"/>
  <c r="B197" i="5"/>
  <c r="C197" i="5"/>
  <c r="D197" i="5"/>
  <c r="E197" i="5"/>
  <c r="F197" i="5"/>
  <c r="A198" i="5"/>
  <c r="B198" i="5"/>
  <c r="C198" i="5"/>
  <c r="D198" i="5"/>
  <c r="E198" i="5"/>
  <c r="F198" i="5"/>
  <c r="A199" i="5"/>
  <c r="B199" i="5"/>
  <c r="C199" i="5"/>
  <c r="D199" i="5"/>
  <c r="E199" i="5"/>
  <c r="F199" i="5"/>
  <c r="A200" i="5"/>
  <c r="B200" i="5"/>
  <c r="C200" i="5"/>
  <c r="D200" i="5"/>
  <c r="E200" i="5"/>
  <c r="F200" i="5"/>
  <c r="A201" i="5"/>
  <c r="B201" i="5"/>
  <c r="C201" i="5"/>
  <c r="D201" i="5"/>
  <c r="E201" i="5"/>
  <c r="F201" i="5"/>
  <c r="A202" i="5"/>
  <c r="B202" i="5"/>
  <c r="C202" i="5"/>
  <c r="D202" i="5"/>
  <c r="E202" i="5"/>
  <c r="F202" i="5"/>
  <c r="A203" i="5"/>
  <c r="B203" i="5"/>
  <c r="C203" i="5"/>
  <c r="D203" i="5"/>
  <c r="E203" i="5"/>
  <c r="F203" i="5"/>
  <c r="A204" i="5"/>
  <c r="B204" i="5"/>
  <c r="C204" i="5"/>
  <c r="D204" i="5"/>
  <c r="E204" i="5"/>
  <c r="F204" i="5"/>
  <c r="A205" i="5"/>
  <c r="B205" i="5"/>
  <c r="C205" i="5"/>
  <c r="D205" i="5"/>
  <c r="E205" i="5"/>
  <c r="F205" i="5"/>
  <c r="A206" i="5"/>
  <c r="B206" i="5"/>
  <c r="C206" i="5"/>
  <c r="D206" i="5"/>
  <c r="E206" i="5"/>
  <c r="F206" i="5"/>
  <c r="A207" i="5"/>
  <c r="B207" i="5"/>
  <c r="C207" i="5"/>
  <c r="D207" i="5"/>
  <c r="E207" i="5"/>
  <c r="F207" i="5"/>
  <c r="A208" i="5"/>
  <c r="B208" i="5"/>
  <c r="C208" i="5"/>
  <c r="D208" i="5"/>
  <c r="E208" i="5"/>
  <c r="F208" i="5"/>
  <c r="A209" i="5"/>
  <c r="B209" i="5"/>
  <c r="C209" i="5"/>
  <c r="D209" i="5"/>
  <c r="E209" i="5"/>
  <c r="F209" i="5"/>
  <c r="A210" i="5"/>
  <c r="B210" i="5"/>
  <c r="C210" i="5"/>
  <c r="D210" i="5"/>
  <c r="E210" i="5"/>
  <c r="F210" i="5"/>
  <c r="A211" i="5"/>
  <c r="B211" i="5"/>
  <c r="C211" i="5"/>
  <c r="D211" i="5"/>
  <c r="E211" i="5"/>
  <c r="F211" i="5"/>
  <c r="A212" i="5"/>
  <c r="B212" i="5"/>
  <c r="C212" i="5"/>
  <c r="D212" i="5"/>
  <c r="E212" i="5"/>
  <c r="F212" i="5"/>
  <c r="A213" i="5"/>
  <c r="B213" i="5"/>
  <c r="C213" i="5"/>
  <c r="D213" i="5"/>
  <c r="E213" i="5"/>
  <c r="F213" i="5"/>
  <c r="A214" i="5"/>
  <c r="B214" i="5"/>
  <c r="C214" i="5"/>
  <c r="D214" i="5"/>
  <c r="E214" i="5"/>
  <c r="F214" i="5"/>
  <c r="A215" i="5"/>
  <c r="B215" i="5"/>
  <c r="C215" i="5"/>
  <c r="D215" i="5"/>
  <c r="E215" i="5"/>
  <c r="F215" i="5"/>
  <c r="A216" i="5"/>
  <c r="B216" i="5"/>
  <c r="C216" i="5"/>
  <c r="D216" i="5"/>
  <c r="E216" i="5"/>
  <c r="F216" i="5"/>
  <c r="A217" i="5"/>
  <c r="B217" i="5"/>
  <c r="C217" i="5"/>
  <c r="D217" i="5"/>
  <c r="E217" i="5"/>
  <c r="F217" i="5"/>
  <c r="A218" i="5"/>
  <c r="B218" i="5"/>
  <c r="C218" i="5"/>
  <c r="D218" i="5"/>
  <c r="E218" i="5"/>
  <c r="F218" i="5"/>
  <c r="A219" i="5"/>
  <c r="B219" i="5"/>
  <c r="C219" i="5"/>
  <c r="D219" i="5"/>
  <c r="E219" i="5"/>
  <c r="F219" i="5"/>
  <c r="A220" i="5"/>
  <c r="B220" i="5"/>
  <c r="C220" i="5"/>
  <c r="D220" i="5"/>
  <c r="E220" i="5"/>
  <c r="F220" i="5"/>
  <c r="A221" i="5"/>
  <c r="B221" i="5"/>
  <c r="C221" i="5"/>
  <c r="D221" i="5"/>
  <c r="E221" i="5"/>
  <c r="F221" i="5"/>
  <c r="A222" i="5"/>
  <c r="B222" i="5"/>
  <c r="C222" i="5"/>
  <c r="D222" i="5"/>
  <c r="E222" i="5"/>
  <c r="F222" i="5"/>
  <c r="A223" i="5"/>
  <c r="B223" i="5"/>
  <c r="C223" i="5"/>
  <c r="D223" i="5"/>
  <c r="E223" i="5"/>
  <c r="F223" i="5"/>
  <c r="A224" i="5"/>
  <c r="B224" i="5"/>
  <c r="C224" i="5"/>
  <c r="D224" i="5"/>
  <c r="E224" i="5"/>
  <c r="F224" i="5"/>
  <c r="A225" i="5"/>
  <c r="B225" i="5"/>
  <c r="C225" i="5"/>
  <c r="D225" i="5"/>
  <c r="E225" i="5"/>
  <c r="F225" i="5"/>
  <c r="A226" i="5"/>
  <c r="B226" i="5"/>
  <c r="C226" i="5"/>
  <c r="D226" i="5"/>
  <c r="E226" i="5"/>
  <c r="F226" i="5"/>
  <c r="A227" i="5"/>
  <c r="B227" i="5"/>
  <c r="C227" i="5"/>
  <c r="D227" i="5"/>
  <c r="E227" i="5"/>
  <c r="F227" i="5"/>
  <c r="A228" i="5"/>
  <c r="B228" i="5"/>
  <c r="C228" i="5"/>
  <c r="D228" i="5"/>
  <c r="E228" i="5"/>
  <c r="F228" i="5"/>
  <c r="A229" i="5"/>
  <c r="B229" i="5"/>
  <c r="C229" i="5"/>
  <c r="D229" i="5"/>
  <c r="E229" i="5"/>
  <c r="F229" i="5"/>
  <c r="A230" i="5"/>
  <c r="B230" i="5"/>
  <c r="C230" i="5"/>
  <c r="D230" i="5"/>
  <c r="E230" i="5"/>
  <c r="F230" i="5"/>
  <c r="A231" i="5"/>
  <c r="B231" i="5"/>
  <c r="C231" i="5"/>
  <c r="D231" i="5"/>
  <c r="E231" i="5"/>
  <c r="F231" i="5"/>
  <c r="A232" i="5"/>
  <c r="B232" i="5"/>
  <c r="C232" i="5"/>
  <c r="D232" i="5"/>
  <c r="E232" i="5"/>
  <c r="F232" i="5"/>
  <c r="A233" i="5"/>
  <c r="B233" i="5"/>
  <c r="C233" i="5"/>
  <c r="D233" i="5"/>
  <c r="E233" i="5"/>
  <c r="F233" i="5"/>
  <c r="A234" i="5"/>
  <c r="B234" i="5"/>
  <c r="C234" i="5"/>
  <c r="D234" i="5"/>
  <c r="E234" i="5"/>
  <c r="F234" i="5"/>
  <c r="A235" i="5"/>
  <c r="B235" i="5"/>
  <c r="C235" i="5"/>
  <c r="D235" i="5"/>
  <c r="E235" i="5"/>
  <c r="F235" i="5"/>
  <c r="A236" i="5"/>
  <c r="B236" i="5"/>
  <c r="C236" i="5"/>
  <c r="D236" i="5"/>
  <c r="E236" i="5"/>
  <c r="F236" i="5"/>
  <c r="A237" i="5"/>
  <c r="B237" i="5"/>
  <c r="C237" i="5"/>
  <c r="D237" i="5"/>
  <c r="E237" i="5"/>
  <c r="F237" i="5"/>
  <c r="A238" i="5"/>
  <c r="B238" i="5"/>
  <c r="C238" i="5"/>
  <c r="D238" i="5"/>
  <c r="E238" i="5"/>
  <c r="F238" i="5"/>
  <c r="A239" i="5"/>
  <c r="B239" i="5"/>
  <c r="C239" i="5"/>
  <c r="D239" i="5"/>
  <c r="E239" i="5"/>
  <c r="F239" i="5"/>
  <c r="A240" i="5"/>
  <c r="B240" i="5"/>
  <c r="C240" i="5"/>
  <c r="D240" i="5"/>
  <c r="E240" i="5"/>
  <c r="F240" i="5"/>
  <c r="A241" i="5"/>
  <c r="B241" i="5"/>
  <c r="C241" i="5"/>
  <c r="D241" i="5"/>
  <c r="E241" i="5"/>
  <c r="F241" i="5"/>
  <c r="A242" i="5"/>
  <c r="B242" i="5"/>
  <c r="C242" i="5"/>
  <c r="D242" i="5"/>
  <c r="E242" i="5"/>
  <c r="F242" i="5"/>
  <c r="A243" i="5"/>
  <c r="B243" i="5"/>
  <c r="C243" i="5"/>
  <c r="D243" i="5"/>
  <c r="E243" i="5"/>
  <c r="F243" i="5"/>
  <c r="A244" i="5"/>
  <c r="B244" i="5"/>
  <c r="C244" i="5"/>
  <c r="D244" i="5"/>
  <c r="E244" i="5"/>
  <c r="F244" i="5"/>
  <c r="A245" i="5"/>
  <c r="B245" i="5"/>
  <c r="C245" i="5"/>
  <c r="D245" i="5"/>
  <c r="E245" i="5"/>
  <c r="F245" i="5"/>
  <c r="A246" i="5"/>
  <c r="B246" i="5"/>
  <c r="C246" i="5"/>
  <c r="D246" i="5"/>
  <c r="E246" i="5"/>
  <c r="F246" i="5"/>
  <c r="A247" i="5"/>
  <c r="B247" i="5"/>
  <c r="C247" i="5"/>
  <c r="D247" i="5"/>
  <c r="E247" i="5"/>
  <c r="F247" i="5"/>
  <c r="A248" i="5"/>
  <c r="B248" i="5"/>
  <c r="C248" i="5"/>
  <c r="D248" i="5"/>
  <c r="E248" i="5"/>
  <c r="F248" i="5"/>
  <c r="A249" i="5"/>
  <c r="B249" i="5"/>
  <c r="C249" i="5"/>
  <c r="D249" i="5"/>
  <c r="E249" i="5"/>
  <c r="F249" i="5"/>
  <c r="A250" i="5"/>
  <c r="B250" i="5"/>
  <c r="C250" i="5"/>
  <c r="D250" i="5"/>
  <c r="E250" i="5"/>
  <c r="F250" i="5"/>
  <c r="A251" i="5"/>
  <c r="B251" i="5"/>
  <c r="C251" i="5"/>
  <c r="D251" i="5"/>
  <c r="E251" i="5"/>
  <c r="F251" i="5"/>
  <c r="A252" i="5"/>
  <c r="B252" i="5"/>
  <c r="C252" i="5"/>
  <c r="D252" i="5"/>
  <c r="E252" i="5"/>
  <c r="F252" i="5"/>
  <c r="A253" i="5"/>
  <c r="B253" i="5"/>
  <c r="C253" i="5"/>
  <c r="D253" i="5"/>
  <c r="E253" i="5"/>
  <c r="F253" i="5"/>
  <c r="A254" i="5"/>
  <c r="B254" i="5"/>
  <c r="C254" i="5"/>
  <c r="D254" i="5"/>
  <c r="E254" i="5"/>
  <c r="F254" i="5"/>
  <c r="A255" i="5"/>
  <c r="B255" i="5"/>
  <c r="C255" i="5"/>
  <c r="D255" i="5"/>
  <c r="E255" i="5"/>
  <c r="F255" i="5"/>
  <c r="A256" i="5"/>
  <c r="B256" i="5"/>
  <c r="C256" i="5"/>
  <c r="D256" i="5"/>
  <c r="E256" i="5"/>
  <c r="F256" i="5"/>
  <c r="A257" i="5"/>
  <c r="B257" i="5"/>
  <c r="C257" i="5"/>
  <c r="D257" i="5"/>
  <c r="E257" i="5"/>
  <c r="F257" i="5"/>
  <c r="A258" i="5"/>
  <c r="B258" i="5"/>
  <c r="C258" i="5"/>
  <c r="D258" i="5"/>
  <c r="E258" i="5"/>
  <c r="F258" i="5"/>
  <c r="A259" i="5"/>
  <c r="B259" i="5"/>
  <c r="C259" i="5"/>
  <c r="D259" i="5"/>
  <c r="E259" i="5"/>
  <c r="F259" i="5"/>
  <c r="A260" i="5"/>
  <c r="B260" i="5"/>
  <c r="C260" i="5"/>
  <c r="D260" i="5"/>
  <c r="E260" i="5"/>
  <c r="F260" i="5"/>
  <c r="A261" i="5"/>
  <c r="B261" i="5"/>
  <c r="C261" i="5"/>
  <c r="D261" i="5"/>
  <c r="E261" i="5"/>
  <c r="F261" i="5"/>
  <c r="A262" i="5"/>
  <c r="B262" i="5"/>
  <c r="C262" i="5"/>
  <c r="D262" i="5"/>
  <c r="E262" i="5"/>
  <c r="F262" i="5"/>
  <c r="A263" i="5"/>
  <c r="B263" i="5"/>
  <c r="C263" i="5"/>
  <c r="D263" i="5"/>
  <c r="E263" i="5"/>
  <c r="F263" i="5"/>
  <c r="A264" i="5"/>
  <c r="B264" i="5"/>
  <c r="C264" i="5"/>
  <c r="D264" i="5"/>
  <c r="E264" i="5"/>
  <c r="F264" i="5"/>
  <c r="A265" i="5"/>
  <c r="B265" i="5"/>
  <c r="C265" i="5"/>
  <c r="D265" i="5"/>
  <c r="E265" i="5"/>
  <c r="F265" i="5"/>
  <c r="A266" i="5"/>
  <c r="B266" i="5"/>
  <c r="C266" i="5"/>
  <c r="D266" i="5"/>
  <c r="E266" i="5"/>
  <c r="F266" i="5"/>
  <c r="A267" i="5"/>
  <c r="B267" i="5"/>
  <c r="C267" i="5"/>
  <c r="D267" i="5"/>
  <c r="E267" i="5"/>
  <c r="F267" i="5"/>
  <c r="A268" i="5"/>
  <c r="B268" i="5"/>
  <c r="C268" i="5"/>
  <c r="D268" i="5"/>
  <c r="E268" i="5"/>
  <c r="F268" i="5"/>
  <c r="A269" i="5"/>
  <c r="B269" i="5"/>
  <c r="C269" i="5"/>
  <c r="D269" i="5"/>
  <c r="E269" i="5"/>
  <c r="F269" i="5"/>
  <c r="A270" i="5"/>
  <c r="B270" i="5"/>
  <c r="C270" i="5"/>
  <c r="D270" i="5"/>
  <c r="E270" i="5"/>
  <c r="F270" i="5"/>
  <c r="A271" i="5"/>
  <c r="B271" i="5"/>
  <c r="C271" i="5"/>
  <c r="D271" i="5"/>
  <c r="E271" i="5"/>
  <c r="F271" i="5"/>
  <c r="A272" i="5"/>
  <c r="B272" i="5"/>
  <c r="C272" i="5"/>
  <c r="D272" i="5"/>
  <c r="E272" i="5"/>
  <c r="F272" i="5"/>
  <c r="A273" i="5"/>
  <c r="B273" i="5"/>
  <c r="C273" i="5"/>
  <c r="D273" i="5"/>
  <c r="E273" i="5"/>
  <c r="F273" i="5"/>
  <c r="A274" i="5"/>
  <c r="B274" i="5"/>
  <c r="C274" i="5"/>
  <c r="D274" i="5"/>
  <c r="E274" i="5"/>
  <c r="F274" i="5"/>
  <c r="A275" i="5"/>
  <c r="B275" i="5"/>
  <c r="C275" i="5"/>
  <c r="D275" i="5"/>
  <c r="E275" i="5"/>
  <c r="F275" i="5"/>
  <c r="A276" i="5"/>
  <c r="B276" i="5"/>
  <c r="C276" i="5"/>
  <c r="D276" i="5"/>
  <c r="E276" i="5"/>
  <c r="F276" i="5"/>
  <c r="A277" i="5"/>
  <c r="B277" i="5"/>
  <c r="C277" i="5"/>
  <c r="D277" i="5"/>
  <c r="E277" i="5"/>
  <c r="F277" i="5"/>
  <c r="A278" i="5"/>
  <c r="B278" i="5"/>
  <c r="C278" i="5"/>
  <c r="D278" i="5"/>
  <c r="E278" i="5"/>
  <c r="F278" i="5"/>
  <c r="A279" i="5"/>
  <c r="B279" i="5"/>
  <c r="C279" i="5"/>
  <c r="D279" i="5"/>
  <c r="E279" i="5"/>
  <c r="F279" i="5"/>
  <c r="A280" i="5"/>
  <c r="B280" i="5"/>
  <c r="C280" i="5"/>
  <c r="D280" i="5"/>
  <c r="E280" i="5"/>
  <c r="F280" i="5"/>
  <c r="A281" i="5"/>
  <c r="B281" i="5"/>
  <c r="C281" i="5"/>
  <c r="D281" i="5"/>
  <c r="E281" i="5"/>
  <c r="F281" i="5"/>
  <c r="A282" i="5"/>
  <c r="B282" i="5"/>
  <c r="C282" i="5"/>
  <c r="D282" i="5"/>
  <c r="E282" i="5"/>
  <c r="F282" i="5"/>
  <c r="A283" i="5"/>
  <c r="B283" i="5"/>
  <c r="C283" i="5"/>
  <c r="D283" i="5"/>
  <c r="E283" i="5"/>
  <c r="F283" i="5"/>
  <c r="A284" i="5"/>
  <c r="B284" i="5"/>
  <c r="C284" i="5"/>
  <c r="D284" i="5"/>
  <c r="E284" i="5"/>
  <c r="F284" i="5"/>
  <c r="A285" i="5"/>
  <c r="B285" i="5"/>
  <c r="C285" i="5"/>
  <c r="D285" i="5"/>
  <c r="E285" i="5"/>
  <c r="F285" i="5"/>
  <c r="A286" i="5"/>
  <c r="B286" i="5"/>
  <c r="C286" i="5"/>
  <c r="D286" i="5"/>
  <c r="E286" i="5"/>
  <c r="F286" i="5"/>
  <c r="A287" i="5"/>
  <c r="B287" i="5"/>
  <c r="C287" i="5"/>
  <c r="D287" i="5"/>
  <c r="E287" i="5"/>
  <c r="F287" i="5"/>
  <c r="A288" i="5"/>
  <c r="B288" i="5"/>
  <c r="C288" i="5"/>
  <c r="D288" i="5"/>
  <c r="E288" i="5"/>
  <c r="F288" i="5"/>
  <c r="A289" i="5"/>
  <c r="B289" i="5"/>
  <c r="C289" i="5"/>
  <c r="D289" i="5"/>
  <c r="E289" i="5"/>
  <c r="F289" i="5"/>
  <c r="A290" i="5"/>
  <c r="B290" i="5"/>
  <c r="C290" i="5"/>
  <c r="D290" i="5"/>
  <c r="E290" i="5"/>
  <c r="F290" i="5"/>
  <c r="A291" i="5"/>
  <c r="B291" i="5"/>
  <c r="C291" i="5"/>
  <c r="D291" i="5"/>
  <c r="E291" i="5"/>
  <c r="F291" i="5"/>
  <c r="A292" i="5"/>
  <c r="B292" i="5"/>
  <c r="C292" i="5"/>
  <c r="D292" i="5"/>
  <c r="E292" i="5"/>
  <c r="F292" i="5"/>
  <c r="A293" i="5"/>
  <c r="B293" i="5"/>
  <c r="C293" i="5"/>
  <c r="D293" i="5"/>
  <c r="E293" i="5"/>
  <c r="F293" i="5"/>
  <c r="A294" i="5"/>
  <c r="B294" i="5"/>
  <c r="C294" i="5"/>
  <c r="D294" i="5"/>
  <c r="E294" i="5"/>
  <c r="F294" i="5"/>
  <c r="A295" i="5"/>
  <c r="B295" i="5"/>
  <c r="C295" i="5"/>
  <c r="D295" i="5"/>
  <c r="E295" i="5"/>
  <c r="F295" i="5"/>
  <c r="A296" i="5"/>
  <c r="B296" i="5"/>
  <c r="C296" i="5"/>
  <c r="D296" i="5"/>
  <c r="E296" i="5"/>
  <c r="F296" i="5"/>
  <c r="A297" i="5"/>
  <c r="B297" i="5"/>
  <c r="C297" i="5"/>
  <c r="D297" i="5"/>
  <c r="E297" i="5"/>
  <c r="F297" i="5"/>
  <c r="A298" i="5"/>
  <c r="B298" i="5"/>
  <c r="C298" i="5"/>
  <c r="D298" i="5"/>
  <c r="E298" i="5"/>
  <c r="F298" i="5"/>
  <c r="A299" i="5"/>
  <c r="B299" i="5"/>
  <c r="C299" i="5"/>
  <c r="D299" i="5"/>
  <c r="E299" i="5"/>
  <c r="F299" i="5"/>
  <c r="A300" i="5"/>
  <c r="B300" i="5"/>
  <c r="C300" i="5"/>
  <c r="D300" i="5"/>
  <c r="E300" i="5"/>
  <c r="F300" i="5"/>
  <c r="A301" i="5"/>
  <c r="B301" i="5"/>
  <c r="C301" i="5"/>
  <c r="D301" i="5"/>
  <c r="E301" i="5"/>
  <c r="F301" i="5"/>
  <c r="A302" i="5"/>
  <c r="B302" i="5"/>
  <c r="C302" i="5"/>
  <c r="D302" i="5"/>
  <c r="E302" i="5"/>
  <c r="F302" i="5"/>
  <c r="A303" i="5"/>
  <c r="B303" i="5"/>
  <c r="C303" i="5"/>
  <c r="D303" i="5"/>
  <c r="E303" i="5"/>
  <c r="F303" i="5"/>
  <c r="A304" i="5"/>
  <c r="B304" i="5"/>
  <c r="C304" i="5"/>
  <c r="D304" i="5"/>
  <c r="E304" i="5"/>
  <c r="F304" i="5"/>
  <c r="A305" i="5"/>
  <c r="B305" i="5"/>
  <c r="C305" i="5"/>
  <c r="D305" i="5"/>
  <c r="E305" i="5"/>
  <c r="F305" i="5"/>
  <c r="A306" i="5"/>
  <c r="B306" i="5"/>
  <c r="C306" i="5"/>
  <c r="D306" i="5"/>
  <c r="E306" i="5"/>
  <c r="F306" i="5"/>
  <c r="A307" i="5"/>
  <c r="B307" i="5"/>
  <c r="C307" i="5"/>
  <c r="D307" i="5"/>
  <c r="E307" i="5"/>
  <c r="F307" i="5"/>
  <c r="A308" i="5"/>
  <c r="B308" i="5"/>
  <c r="C308" i="5"/>
  <c r="D308" i="5"/>
  <c r="E308" i="5"/>
  <c r="F308" i="5"/>
  <c r="A309" i="5"/>
  <c r="B309" i="5"/>
  <c r="C309" i="5"/>
  <c r="D309" i="5"/>
  <c r="E309" i="5"/>
  <c r="F309" i="5"/>
  <c r="A310" i="5"/>
  <c r="B310" i="5"/>
  <c r="C310" i="5"/>
  <c r="D310" i="5"/>
  <c r="E310" i="5"/>
  <c r="F310" i="5"/>
  <c r="A311" i="5"/>
  <c r="B311" i="5"/>
  <c r="C311" i="5"/>
  <c r="D311" i="5"/>
  <c r="E311" i="5"/>
  <c r="F311" i="5"/>
  <c r="A312" i="5"/>
  <c r="B312" i="5"/>
  <c r="C312" i="5"/>
  <c r="D312" i="5"/>
  <c r="E312" i="5"/>
  <c r="F312" i="5"/>
  <c r="A313" i="5"/>
  <c r="B313" i="5"/>
  <c r="C313" i="5"/>
  <c r="D313" i="5"/>
  <c r="E313" i="5"/>
  <c r="F313" i="5"/>
  <c r="A314" i="5"/>
  <c r="B314" i="5"/>
  <c r="C314" i="5"/>
  <c r="D314" i="5"/>
  <c r="E314" i="5"/>
  <c r="F314" i="5"/>
  <c r="A315" i="5"/>
  <c r="B315" i="5"/>
  <c r="C315" i="5"/>
  <c r="D315" i="5"/>
  <c r="E315" i="5"/>
  <c r="F315" i="5"/>
  <c r="A316" i="5"/>
  <c r="B316" i="5"/>
  <c r="C316" i="5"/>
  <c r="D316" i="5"/>
  <c r="E316" i="5"/>
  <c r="F316" i="5"/>
  <c r="A317" i="5"/>
  <c r="B317" i="5"/>
  <c r="C317" i="5"/>
  <c r="D317" i="5"/>
  <c r="E317" i="5"/>
  <c r="F317" i="5"/>
  <c r="A318" i="5"/>
  <c r="B318" i="5"/>
  <c r="C318" i="5"/>
  <c r="D318" i="5"/>
  <c r="E318" i="5"/>
  <c r="F318" i="5"/>
  <c r="A319" i="5"/>
  <c r="B319" i="5"/>
  <c r="C319" i="5"/>
  <c r="D319" i="5"/>
  <c r="E319" i="5"/>
  <c r="F319" i="5"/>
  <c r="A320" i="5"/>
  <c r="B320" i="5"/>
  <c r="C320" i="5"/>
  <c r="D320" i="5"/>
  <c r="E320" i="5"/>
  <c r="F320" i="5"/>
  <c r="A321" i="5"/>
  <c r="B321" i="5"/>
  <c r="C321" i="5"/>
  <c r="D321" i="5"/>
  <c r="E321" i="5"/>
  <c r="F321" i="5"/>
  <c r="A322" i="5"/>
  <c r="B322" i="5"/>
  <c r="C322" i="5"/>
  <c r="D322" i="5"/>
  <c r="E322" i="5"/>
  <c r="F322" i="5"/>
  <c r="A323" i="5"/>
  <c r="B323" i="5"/>
  <c r="C323" i="5"/>
  <c r="D323" i="5"/>
  <c r="E323" i="5"/>
  <c r="F323" i="5"/>
  <c r="A324" i="5"/>
  <c r="B324" i="5"/>
  <c r="C324" i="5"/>
  <c r="D324" i="5"/>
  <c r="E324" i="5"/>
  <c r="F324" i="5"/>
  <c r="A325" i="5"/>
  <c r="B325" i="5"/>
  <c r="C325" i="5"/>
  <c r="D325" i="5"/>
  <c r="E325" i="5"/>
  <c r="F325" i="5"/>
  <c r="A326" i="5"/>
  <c r="B326" i="5"/>
  <c r="C326" i="5"/>
  <c r="D326" i="5"/>
  <c r="E326" i="5"/>
  <c r="F326" i="5"/>
  <c r="A327" i="5"/>
  <c r="B327" i="5"/>
  <c r="C327" i="5"/>
  <c r="D327" i="5"/>
  <c r="E327" i="5"/>
  <c r="F327" i="5"/>
  <c r="A328" i="5"/>
  <c r="B328" i="5"/>
  <c r="C328" i="5"/>
  <c r="D328" i="5"/>
  <c r="E328" i="5"/>
  <c r="F328" i="5"/>
  <c r="A329" i="5"/>
  <c r="B329" i="5"/>
  <c r="C329" i="5"/>
  <c r="D329" i="5"/>
  <c r="E329" i="5"/>
  <c r="F329" i="5"/>
  <c r="A330" i="5"/>
  <c r="B330" i="5"/>
  <c r="C330" i="5"/>
  <c r="D330" i="5"/>
  <c r="E330" i="5"/>
  <c r="F330" i="5"/>
  <c r="A331" i="5"/>
  <c r="B331" i="5"/>
  <c r="C331" i="5"/>
  <c r="D331" i="5"/>
  <c r="E331" i="5"/>
  <c r="F331" i="5"/>
  <c r="A332" i="5"/>
  <c r="B332" i="5"/>
  <c r="C332" i="5"/>
  <c r="D332" i="5"/>
  <c r="E332" i="5"/>
  <c r="F332" i="5"/>
  <c r="A333" i="5"/>
  <c r="B333" i="5"/>
  <c r="C333" i="5"/>
  <c r="D333" i="5"/>
  <c r="E333" i="5"/>
  <c r="F333" i="5"/>
  <c r="A334" i="5"/>
  <c r="B334" i="5"/>
  <c r="C334" i="5"/>
  <c r="D334" i="5"/>
  <c r="E334" i="5"/>
  <c r="F334" i="5"/>
  <c r="A335" i="5"/>
  <c r="B335" i="5"/>
  <c r="C335" i="5"/>
  <c r="D335" i="5"/>
  <c r="E335" i="5"/>
  <c r="F335" i="5"/>
  <c r="A336" i="5"/>
  <c r="B336" i="5"/>
  <c r="C336" i="5"/>
  <c r="D336" i="5"/>
  <c r="E336" i="5"/>
  <c r="F336" i="5"/>
  <c r="A337" i="5"/>
  <c r="B337" i="5"/>
  <c r="C337" i="5"/>
  <c r="D337" i="5"/>
  <c r="E337" i="5"/>
  <c r="F337" i="5"/>
  <c r="A338" i="5"/>
  <c r="B338" i="5"/>
  <c r="C338" i="5"/>
  <c r="D338" i="5"/>
  <c r="E338" i="5"/>
  <c r="F338" i="5"/>
  <c r="A339" i="5"/>
  <c r="B339" i="5"/>
  <c r="C339" i="5"/>
  <c r="D339" i="5"/>
  <c r="E339" i="5"/>
  <c r="F339" i="5"/>
  <c r="A340" i="5"/>
  <c r="B340" i="5"/>
  <c r="C340" i="5"/>
  <c r="D340" i="5"/>
  <c r="E340" i="5"/>
  <c r="F340" i="5"/>
  <c r="A341" i="5"/>
  <c r="B341" i="5"/>
  <c r="C341" i="5"/>
  <c r="D341" i="5"/>
  <c r="E341" i="5"/>
  <c r="F341" i="5"/>
  <c r="A342" i="5"/>
  <c r="B342" i="5"/>
  <c r="C342" i="5"/>
  <c r="D342" i="5"/>
  <c r="E342" i="5"/>
  <c r="F342" i="5"/>
  <c r="A343" i="5"/>
  <c r="B343" i="5"/>
  <c r="C343" i="5"/>
  <c r="D343" i="5"/>
  <c r="E343" i="5"/>
  <c r="F343" i="5"/>
  <c r="A344" i="5"/>
  <c r="B344" i="5"/>
  <c r="C344" i="5"/>
  <c r="D344" i="5"/>
  <c r="E344" i="5"/>
  <c r="F344" i="5"/>
  <c r="A345" i="5"/>
  <c r="B345" i="5"/>
  <c r="C345" i="5"/>
  <c r="D345" i="5"/>
  <c r="E345" i="5"/>
  <c r="F345" i="5"/>
  <c r="A346" i="5"/>
  <c r="B346" i="5"/>
  <c r="C346" i="5"/>
  <c r="D346" i="5"/>
  <c r="E346" i="5"/>
  <c r="F346" i="5"/>
  <c r="A347" i="5"/>
  <c r="B347" i="5"/>
  <c r="C347" i="5"/>
  <c r="D347" i="5"/>
  <c r="E347" i="5"/>
  <c r="F347" i="5"/>
  <c r="A348" i="5"/>
  <c r="B348" i="5"/>
  <c r="C348" i="5"/>
  <c r="D348" i="5"/>
  <c r="E348" i="5"/>
  <c r="F348" i="5"/>
  <c r="A349" i="5"/>
  <c r="B349" i="5"/>
  <c r="C349" i="5"/>
  <c r="D349" i="5"/>
  <c r="E349" i="5"/>
  <c r="F349" i="5"/>
  <c r="A350" i="5"/>
  <c r="B350" i="5"/>
  <c r="C350" i="5"/>
  <c r="D350" i="5"/>
  <c r="E350" i="5"/>
  <c r="F350" i="5"/>
  <c r="A351" i="5"/>
  <c r="B351" i="5"/>
  <c r="C351" i="5"/>
  <c r="D351" i="5"/>
  <c r="E351" i="5"/>
  <c r="F351" i="5"/>
  <c r="A352" i="5"/>
  <c r="B352" i="5"/>
  <c r="C352" i="5"/>
  <c r="D352" i="5"/>
  <c r="E352" i="5"/>
  <c r="F352" i="5"/>
  <c r="A353" i="5"/>
  <c r="B353" i="5"/>
  <c r="C353" i="5"/>
  <c r="D353" i="5"/>
  <c r="E353" i="5"/>
  <c r="F353" i="5"/>
  <c r="A354" i="5"/>
  <c r="B354" i="5"/>
  <c r="C354" i="5"/>
  <c r="D354" i="5"/>
  <c r="E354" i="5"/>
  <c r="F354" i="5"/>
  <c r="A355" i="5"/>
  <c r="B355" i="5"/>
  <c r="C355" i="5"/>
  <c r="D355" i="5"/>
  <c r="E355" i="5"/>
  <c r="F355" i="5"/>
  <c r="A356" i="5"/>
  <c r="B356" i="5"/>
  <c r="C356" i="5"/>
  <c r="D356" i="5"/>
  <c r="E356" i="5"/>
  <c r="F356" i="5"/>
  <c r="A357" i="5"/>
  <c r="B357" i="5"/>
  <c r="C357" i="5"/>
  <c r="D357" i="5"/>
  <c r="E357" i="5"/>
  <c r="F357" i="5"/>
  <c r="A358" i="5"/>
  <c r="B358" i="5"/>
  <c r="C358" i="5"/>
  <c r="D358" i="5"/>
  <c r="E358" i="5"/>
  <c r="F358" i="5"/>
  <c r="A359" i="5"/>
  <c r="B359" i="5"/>
  <c r="C359" i="5"/>
  <c r="D359" i="5"/>
  <c r="E359" i="5"/>
  <c r="F359" i="5"/>
  <c r="A360" i="5"/>
  <c r="B360" i="5"/>
  <c r="C360" i="5"/>
  <c r="D360" i="5"/>
  <c r="E360" i="5"/>
  <c r="F360" i="5"/>
  <c r="A361" i="5"/>
  <c r="B361" i="5"/>
  <c r="C361" i="5"/>
  <c r="D361" i="5"/>
  <c r="E361" i="5"/>
  <c r="F361" i="5"/>
  <c r="A362" i="5"/>
  <c r="B362" i="5"/>
  <c r="C362" i="5"/>
  <c r="D362" i="5"/>
  <c r="E362" i="5"/>
  <c r="F362" i="5"/>
  <c r="A363" i="5"/>
  <c r="B363" i="5"/>
  <c r="C363" i="5"/>
  <c r="D363" i="5"/>
  <c r="E363" i="5"/>
  <c r="F363" i="5"/>
  <c r="A364" i="5"/>
  <c r="B364" i="5"/>
  <c r="C364" i="5"/>
  <c r="D364" i="5"/>
  <c r="E364" i="5"/>
  <c r="F364" i="5"/>
  <c r="A365" i="5"/>
  <c r="B365" i="5"/>
  <c r="C365" i="5"/>
  <c r="D365" i="5"/>
  <c r="E365" i="5"/>
  <c r="F365" i="5"/>
  <c r="A366" i="5"/>
  <c r="B366" i="5"/>
  <c r="C366" i="5"/>
  <c r="D366" i="5"/>
  <c r="E366" i="5"/>
  <c r="F366" i="5"/>
  <c r="A367" i="5"/>
  <c r="B367" i="5"/>
  <c r="C367" i="5"/>
  <c r="D367" i="5"/>
  <c r="E367" i="5"/>
  <c r="F367" i="5"/>
  <c r="A368" i="5"/>
  <c r="B368" i="5"/>
  <c r="C368" i="5"/>
  <c r="D368" i="5"/>
  <c r="E368" i="5"/>
  <c r="F368" i="5"/>
  <c r="A369" i="5"/>
  <c r="B369" i="5"/>
  <c r="C369" i="5"/>
  <c r="D369" i="5"/>
  <c r="E369" i="5"/>
  <c r="F369" i="5"/>
  <c r="A370" i="5"/>
  <c r="B370" i="5"/>
  <c r="C370" i="5"/>
  <c r="D370" i="5"/>
  <c r="E370" i="5"/>
  <c r="F370" i="5"/>
  <c r="A371" i="5"/>
  <c r="B371" i="5"/>
  <c r="C371" i="5"/>
  <c r="D371" i="5"/>
  <c r="E371" i="5"/>
  <c r="F371" i="5"/>
  <c r="A372" i="5"/>
  <c r="B372" i="5"/>
  <c r="C372" i="5"/>
  <c r="D372" i="5"/>
  <c r="E372" i="5"/>
  <c r="F372" i="5"/>
  <c r="A373" i="5"/>
  <c r="B373" i="5"/>
  <c r="C373" i="5"/>
  <c r="D373" i="5"/>
  <c r="E373" i="5"/>
  <c r="F373" i="5"/>
  <c r="A374" i="5"/>
  <c r="B374" i="5"/>
  <c r="C374" i="5"/>
  <c r="D374" i="5"/>
  <c r="E374" i="5"/>
  <c r="F374" i="5"/>
  <c r="A375" i="5"/>
  <c r="B375" i="5"/>
  <c r="C375" i="5"/>
  <c r="D375" i="5"/>
  <c r="E375" i="5"/>
  <c r="F375" i="5"/>
  <c r="A376" i="5"/>
  <c r="B376" i="5"/>
  <c r="C376" i="5"/>
  <c r="D376" i="5"/>
  <c r="E376" i="5"/>
  <c r="F376" i="5"/>
  <c r="A377" i="5"/>
  <c r="B377" i="5"/>
  <c r="C377" i="5"/>
  <c r="D377" i="5"/>
  <c r="E377" i="5"/>
  <c r="F377" i="5"/>
  <c r="A378" i="5"/>
  <c r="B378" i="5"/>
  <c r="C378" i="5"/>
  <c r="D378" i="5"/>
  <c r="E378" i="5"/>
  <c r="F378" i="5"/>
  <c r="A379" i="5"/>
  <c r="B379" i="5"/>
  <c r="C379" i="5"/>
  <c r="D379" i="5"/>
  <c r="E379" i="5"/>
  <c r="F379" i="5"/>
  <c r="A380" i="5"/>
  <c r="B380" i="5"/>
  <c r="C380" i="5"/>
  <c r="D380" i="5"/>
  <c r="E380" i="5"/>
  <c r="F380" i="5"/>
  <c r="A381" i="5"/>
  <c r="B381" i="5"/>
  <c r="C381" i="5"/>
  <c r="D381" i="5"/>
  <c r="E381" i="5"/>
  <c r="F381" i="5"/>
  <c r="A382" i="5"/>
  <c r="B382" i="5"/>
  <c r="C382" i="5"/>
  <c r="D382" i="5"/>
  <c r="E382" i="5"/>
  <c r="F382" i="5"/>
  <c r="A383" i="5"/>
  <c r="B383" i="5"/>
  <c r="C383" i="5"/>
  <c r="D383" i="5"/>
  <c r="E383" i="5"/>
  <c r="F383" i="5"/>
  <c r="A384" i="5"/>
  <c r="B384" i="5"/>
  <c r="C384" i="5"/>
  <c r="D384" i="5"/>
  <c r="E384" i="5"/>
  <c r="F384" i="5"/>
  <c r="A385" i="5"/>
  <c r="B385" i="5"/>
  <c r="C385" i="5"/>
  <c r="D385" i="5"/>
  <c r="E385" i="5"/>
  <c r="F385" i="5"/>
  <c r="A386" i="5"/>
  <c r="B386" i="5"/>
  <c r="C386" i="5"/>
  <c r="D386" i="5"/>
  <c r="E386" i="5"/>
  <c r="F386" i="5"/>
  <c r="A387" i="5"/>
  <c r="B387" i="5"/>
  <c r="C387" i="5"/>
  <c r="D387" i="5"/>
  <c r="E387" i="5"/>
  <c r="F387" i="5"/>
  <c r="A388" i="5"/>
  <c r="B388" i="5"/>
  <c r="C388" i="5"/>
  <c r="D388" i="5"/>
  <c r="E388" i="5"/>
  <c r="F388" i="5"/>
  <c r="A389" i="5"/>
  <c r="B389" i="5"/>
  <c r="C389" i="5"/>
  <c r="D389" i="5"/>
  <c r="E389" i="5"/>
  <c r="F389" i="5"/>
  <c r="A390" i="5"/>
  <c r="B390" i="5"/>
  <c r="C390" i="5"/>
  <c r="D390" i="5"/>
  <c r="E390" i="5"/>
  <c r="F390" i="5"/>
  <c r="A391" i="5"/>
  <c r="B391" i="5"/>
  <c r="C391" i="5"/>
  <c r="D391" i="5"/>
  <c r="E391" i="5"/>
  <c r="F391" i="5"/>
  <c r="A392" i="5"/>
  <c r="B392" i="5"/>
  <c r="C392" i="5"/>
  <c r="D392" i="5"/>
  <c r="E392" i="5"/>
  <c r="F392" i="5"/>
  <c r="A393" i="5"/>
  <c r="B393" i="5"/>
  <c r="C393" i="5"/>
  <c r="D393" i="5"/>
  <c r="E393" i="5"/>
  <c r="F393" i="5"/>
  <c r="A394" i="5"/>
  <c r="B394" i="5"/>
  <c r="C394" i="5"/>
  <c r="D394" i="5"/>
  <c r="E394" i="5"/>
  <c r="F394" i="5"/>
  <c r="A395" i="5"/>
  <c r="B395" i="5"/>
  <c r="C395" i="5"/>
  <c r="D395" i="5"/>
  <c r="E395" i="5"/>
  <c r="F395" i="5"/>
  <c r="A396" i="5"/>
  <c r="B396" i="5"/>
  <c r="C396" i="5"/>
  <c r="D396" i="5"/>
  <c r="E396" i="5"/>
  <c r="F396" i="5"/>
  <c r="A397" i="5"/>
  <c r="B397" i="5"/>
  <c r="C397" i="5"/>
  <c r="D397" i="5"/>
  <c r="E397" i="5"/>
  <c r="F397" i="5"/>
  <c r="A398" i="5"/>
  <c r="B398" i="5"/>
  <c r="C398" i="5"/>
  <c r="D398" i="5"/>
  <c r="E398" i="5"/>
  <c r="F398" i="5"/>
  <c r="A399" i="5"/>
  <c r="B399" i="5"/>
  <c r="C399" i="5"/>
  <c r="D399" i="5"/>
  <c r="E399" i="5"/>
  <c r="F399" i="5"/>
  <c r="A400" i="5"/>
  <c r="B400" i="5"/>
  <c r="C400" i="5"/>
  <c r="D400" i="5"/>
  <c r="E400" i="5"/>
  <c r="F400" i="5"/>
  <c r="A401" i="5"/>
  <c r="B401" i="5"/>
  <c r="C401" i="5"/>
  <c r="D401" i="5"/>
  <c r="E401" i="5"/>
  <c r="F401" i="5"/>
  <c r="A402" i="5"/>
  <c r="B402" i="5"/>
  <c r="C402" i="5"/>
  <c r="D402" i="5"/>
  <c r="E402" i="5"/>
  <c r="F402" i="5"/>
  <c r="A403" i="5"/>
  <c r="B403" i="5"/>
  <c r="C403" i="5"/>
  <c r="D403" i="5"/>
  <c r="E403" i="5"/>
  <c r="F403" i="5"/>
  <c r="A404" i="5"/>
  <c r="B404" i="5"/>
  <c r="C404" i="5"/>
  <c r="D404" i="5"/>
  <c r="E404" i="5"/>
  <c r="F404" i="5"/>
  <c r="A405" i="5"/>
  <c r="B405" i="5"/>
  <c r="C405" i="5"/>
  <c r="D405" i="5"/>
  <c r="E405" i="5"/>
  <c r="F405" i="5"/>
  <c r="A406" i="5"/>
  <c r="B406" i="5"/>
  <c r="C406" i="5"/>
  <c r="D406" i="5"/>
  <c r="E406" i="5"/>
  <c r="F406" i="5"/>
  <c r="A407" i="5"/>
  <c r="B407" i="5"/>
  <c r="C407" i="5"/>
  <c r="D407" i="5"/>
  <c r="E407" i="5"/>
  <c r="F407" i="5"/>
  <c r="A408" i="5"/>
  <c r="B408" i="5"/>
  <c r="C408" i="5"/>
  <c r="D408" i="5"/>
  <c r="E408" i="5"/>
  <c r="F408" i="5"/>
  <c r="A409" i="5"/>
  <c r="B409" i="5"/>
  <c r="C409" i="5"/>
  <c r="D409" i="5"/>
  <c r="E409" i="5"/>
  <c r="F409" i="5"/>
  <c r="A410" i="5"/>
  <c r="B410" i="5"/>
  <c r="C410" i="5"/>
  <c r="D410" i="5"/>
  <c r="E410" i="5"/>
  <c r="F410" i="5"/>
  <c r="A411" i="5"/>
  <c r="B411" i="5"/>
  <c r="C411" i="5"/>
  <c r="D411" i="5"/>
  <c r="E411" i="5"/>
  <c r="F411" i="5"/>
  <c r="A412" i="5"/>
  <c r="B412" i="5"/>
  <c r="C412" i="5"/>
  <c r="D412" i="5"/>
  <c r="E412" i="5"/>
  <c r="F412" i="5"/>
  <c r="A413" i="5"/>
  <c r="B413" i="5"/>
  <c r="C413" i="5"/>
  <c r="D413" i="5"/>
  <c r="E413" i="5"/>
  <c r="F413" i="5"/>
  <c r="A414" i="5"/>
  <c r="B414" i="5"/>
  <c r="C414" i="5"/>
  <c r="D414" i="5"/>
  <c r="E414" i="5"/>
  <c r="F414" i="5"/>
  <c r="A415" i="5"/>
  <c r="B415" i="5"/>
  <c r="C415" i="5"/>
  <c r="D415" i="5"/>
  <c r="E415" i="5"/>
  <c r="F415" i="5"/>
  <c r="A416" i="5"/>
  <c r="B416" i="5"/>
  <c r="C416" i="5"/>
  <c r="D416" i="5"/>
  <c r="E416" i="5"/>
  <c r="F416" i="5"/>
  <c r="A417" i="5"/>
  <c r="B417" i="5"/>
  <c r="C417" i="5"/>
  <c r="D417" i="5"/>
  <c r="E417" i="5"/>
  <c r="F417" i="5"/>
  <c r="A418" i="5"/>
  <c r="B418" i="5"/>
  <c r="C418" i="5"/>
  <c r="D418" i="5"/>
  <c r="E418" i="5"/>
  <c r="F418" i="5"/>
  <c r="A419" i="5"/>
  <c r="B419" i="5"/>
  <c r="C419" i="5"/>
  <c r="D419" i="5"/>
  <c r="E419" i="5"/>
  <c r="F419" i="5"/>
  <c r="A420" i="5"/>
  <c r="B420" i="5"/>
  <c r="C420" i="5"/>
  <c r="D420" i="5"/>
  <c r="E420" i="5"/>
  <c r="F420" i="5"/>
  <c r="A421" i="5"/>
  <c r="B421" i="5"/>
  <c r="C421" i="5"/>
  <c r="D421" i="5"/>
  <c r="E421" i="5"/>
  <c r="F421" i="5"/>
  <c r="A422" i="5"/>
  <c r="B422" i="5"/>
  <c r="C422" i="5"/>
  <c r="D422" i="5"/>
  <c r="E422" i="5"/>
  <c r="F422" i="5"/>
  <c r="A423" i="5"/>
  <c r="B423" i="5"/>
  <c r="C423" i="5"/>
  <c r="D423" i="5"/>
  <c r="E423" i="5"/>
  <c r="F423" i="5"/>
  <c r="A424" i="5"/>
  <c r="B424" i="5"/>
  <c r="C424" i="5"/>
  <c r="D424" i="5"/>
  <c r="E424" i="5"/>
  <c r="F424" i="5"/>
  <c r="A425" i="5"/>
  <c r="B425" i="5"/>
  <c r="C425" i="5"/>
  <c r="D425" i="5"/>
  <c r="E425" i="5"/>
  <c r="F425" i="5"/>
  <c r="A426" i="5"/>
  <c r="B426" i="5"/>
  <c r="C426" i="5"/>
  <c r="D426" i="5"/>
  <c r="E426" i="5"/>
  <c r="F426" i="5"/>
  <c r="A427" i="5"/>
  <c r="B427" i="5"/>
  <c r="C427" i="5"/>
  <c r="D427" i="5"/>
  <c r="E427" i="5"/>
  <c r="F427" i="5"/>
  <c r="A428" i="5"/>
  <c r="B428" i="5"/>
  <c r="C428" i="5"/>
  <c r="D428" i="5"/>
  <c r="E428" i="5"/>
  <c r="F428" i="5"/>
  <c r="A429" i="5"/>
  <c r="B429" i="5"/>
  <c r="C429" i="5"/>
  <c r="D429" i="5"/>
  <c r="E429" i="5"/>
  <c r="F429" i="5"/>
  <c r="A430" i="5"/>
  <c r="B430" i="5"/>
  <c r="C430" i="5"/>
  <c r="D430" i="5"/>
  <c r="E430" i="5"/>
  <c r="F430" i="5"/>
  <c r="A431" i="5"/>
  <c r="B431" i="5"/>
  <c r="C431" i="5"/>
  <c r="D431" i="5"/>
  <c r="E431" i="5"/>
  <c r="F431" i="5"/>
  <c r="A432" i="5"/>
  <c r="B432" i="5"/>
  <c r="C432" i="5"/>
  <c r="D432" i="5"/>
  <c r="E432" i="5"/>
  <c r="F432" i="5"/>
  <c r="A433" i="5"/>
  <c r="B433" i="5"/>
  <c r="C433" i="5"/>
  <c r="D433" i="5"/>
  <c r="E433" i="5"/>
  <c r="F433" i="5"/>
  <c r="A434" i="5"/>
  <c r="B434" i="5"/>
  <c r="C434" i="5"/>
  <c r="D434" i="5"/>
  <c r="E434" i="5"/>
  <c r="F434" i="5"/>
  <c r="A435" i="5"/>
  <c r="B435" i="5"/>
  <c r="C435" i="5"/>
  <c r="D435" i="5"/>
  <c r="E435" i="5"/>
  <c r="F435" i="5"/>
  <c r="A436" i="5"/>
  <c r="B436" i="5"/>
  <c r="C436" i="5"/>
  <c r="D436" i="5"/>
  <c r="E436" i="5"/>
  <c r="F436" i="5"/>
  <c r="A437" i="5"/>
  <c r="B437" i="5"/>
  <c r="C437" i="5"/>
  <c r="D437" i="5"/>
  <c r="E437" i="5"/>
  <c r="F437" i="5"/>
  <c r="A438" i="5"/>
  <c r="B438" i="5"/>
  <c r="C438" i="5"/>
  <c r="D438" i="5"/>
  <c r="E438" i="5"/>
  <c r="F438" i="5"/>
  <c r="A439" i="5"/>
  <c r="B439" i="5"/>
  <c r="C439" i="5"/>
  <c r="D439" i="5"/>
  <c r="E439" i="5"/>
  <c r="F439" i="5"/>
  <c r="A440" i="5"/>
  <c r="B440" i="5"/>
  <c r="C440" i="5"/>
  <c r="D440" i="5"/>
  <c r="E440" i="5"/>
  <c r="F440" i="5"/>
  <c r="A441" i="5"/>
  <c r="B441" i="5"/>
  <c r="C441" i="5"/>
  <c r="D441" i="5"/>
  <c r="E441" i="5"/>
  <c r="F441" i="5"/>
  <c r="F16" i="4"/>
  <c r="F17" i="4"/>
  <c r="F1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2" i="4"/>
  <c r="I3" i="4"/>
  <c r="J3" i="4"/>
  <c r="K3" i="4"/>
  <c r="I4" i="4"/>
  <c r="J4" i="4"/>
  <c r="K4" i="4"/>
  <c r="I5" i="4"/>
  <c r="J5" i="4"/>
  <c r="K5" i="4"/>
  <c r="I6" i="4"/>
  <c r="J6" i="4"/>
  <c r="K6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K52" i="4"/>
  <c r="I53" i="4"/>
  <c r="J53" i="4"/>
  <c r="K53" i="4"/>
  <c r="I54" i="4"/>
  <c r="J54" i="4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K60" i="4"/>
  <c r="I61" i="4"/>
  <c r="J61" i="4"/>
  <c r="K61" i="4"/>
  <c r="I62" i="4"/>
  <c r="J62" i="4"/>
  <c r="K62" i="4"/>
  <c r="I63" i="4"/>
  <c r="J63" i="4"/>
  <c r="K63" i="4"/>
  <c r="I64" i="4"/>
  <c r="J64" i="4"/>
  <c r="K64" i="4"/>
  <c r="I65" i="4"/>
  <c r="J65" i="4"/>
  <c r="K65" i="4"/>
  <c r="I66" i="4"/>
  <c r="J66" i="4"/>
  <c r="K66" i="4"/>
  <c r="I67" i="4"/>
  <c r="J67" i="4"/>
  <c r="K67" i="4"/>
  <c r="I68" i="4"/>
  <c r="J68" i="4"/>
  <c r="K68" i="4"/>
  <c r="I69" i="4"/>
  <c r="J69" i="4"/>
  <c r="K69" i="4"/>
  <c r="I70" i="4"/>
  <c r="J70" i="4"/>
  <c r="K70" i="4"/>
  <c r="I71" i="4"/>
  <c r="J71" i="4"/>
  <c r="K71" i="4"/>
  <c r="I72" i="4"/>
  <c r="J72" i="4"/>
  <c r="K72" i="4"/>
  <c r="I73" i="4"/>
  <c r="J73" i="4"/>
  <c r="K73" i="4"/>
  <c r="I74" i="4"/>
  <c r="J74" i="4"/>
  <c r="K74" i="4"/>
  <c r="I75" i="4"/>
  <c r="J75" i="4"/>
  <c r="K75" i="4"/>
  <c r="I76" i="4"/>
  <c r="J76" i="4"/>
  <c r="K76" i="4"/>
  <c r="I77" i="4"/>
  <c r="J77" i="4"/>
  <c r="K77" i="4"/>
  <c r="I78" i="4"/>
  <c r="J78" i="4"/>
  <c r="K78" i="4"/>
  <c r="I79" i="4"/>
  <c r="J79" i="4"/>
  <c r="K79" i="4"/>
  <c r="I80" i="4"/>
  <c r="J80" i="4"/>
  <c r="K80" i="4"/>
  <c r="I81" i="4"/>
  <c r="J81" i="4"/>
  <c r="K81" i="4"/>
  <c r="I82" i="4"/>
  <c r="J82" i="4"/>
  <c r="K82" i="4"/>
  <c r="I83" i="4"/>
  <c r="J83" i="4"/>
  <c r="K83" i="4"/>
  <c r="I84" i="4"/>
  <c r="J84" i="4"/>
  <c r="K84" i="4"/>
  <c r="I85" i="4"/>
  <c r="J85" i="4"/>
  <c r="K85" i="4"/>
  <c r="I86" i="4"/>
  <c r="J86" i="4"/>
  <c r="K86" i="4"/>
  <c r="I87" i="4"/>
  <c r="J87" i="4"/>
  <c r="K87" i="4"/>
  <c r="I88" i="4"/>
  <c r="J88" i="4"/>
  <c r="K88" i="4"/>
  <c r="I89" i="4"/>
  <c r="J89" i="4"/>
  <c r="K89" i="4"/>
  <c r="I90" i="4"/>
  <c r="J90" i="4"/>
  <c r="K90" i="4"/>
  <c r="I91" i="4"/>
  <c r="J91" i="4"/>
  <c r="K91" i="4"/>
  <c r="I92" i="4"/>
  <c r="J92" i="4"/>
  <c r="K92" i="4"/>
  <c r="I93" i="4"/>
  <c r="J93" i="4"/>
  <c r="K93" i="4"/>
  <c r="I94" i="4"/>
  <c r="J94" i="4"/>
  <c r="K94" i="4"/>
  <c r="I95" i="4"/>
  <c r="J95" i="4"/>
  <c r="K95" i="4"/>
  <c r="I96" i="4"/>
  <c r="J96" i="4"/>
  <c r="K96" i="4"/>
  <c r="I97" i="4"/>
  <c r="J97" i="4"/>
  <c r="K97" i="4"/>
  <c r="I98" i="4"/>
  <c r="J98" i="4"/>
  <c r="K98" i="4"/>
  <c r="I99" i="4"/>
  <c r="J99" i="4"/>
  <c r="K99" i="4"/>
  <c r="I100" i="4"/>
  <c r="J100" i="4"/>
  <c r="K100" i="4"/>
  <c r="I101" i="4"/>
  <c r="J101" i="4"/>
  <c r="K101" i="4"/>
  <c r="I102" i="4"/>
  <c r="J102" i="4"/>
  <c r="K102" i="4"/>
  <c r="I103" i="4"/>
  <c r="J103" i="4"/>
  <c r="K103" i="4"/>
  <c r="I104" i="4"/>
  <c r="J104" i="4"/>
  <c r="K104" i="4"/>
  <c r="I105" i="4"/>
  <c r="J105" i="4"/>
  <c r="K105" i="4"/>
  <c r="I106" i="4"/>
  <c r="J106" i="4"/>
  <c r="K106" i="4"/>
  <c r="I107" i="4"/>
  <c r="J107" i="4"/>
  <c r="K107" i="4"/>
  <c r="I108" i="4"/>
  <c r="J108" i="4"/>
  <c r="K108" i="4"/>
  <c r="I109" i="4"/>
  <c r="J109" i="4"/>
  <c r="K109" i="4"/>
  <c r="I110" i="4"/>
  <c r="J110" i="4"/>
  <c r="K110" i="4"/>
  <c r="I111" i="4"/>
  <c r="J111" i="4"/>
  <c r="K111" i="4"/>
  <c r="I112" i="4"/>
  <c r="J112" i="4"/>
  <c r="K112" i="4"/>
  <c r="I113" i="4"/>
  <c r="J113" i="4"/>
  <c r="K113" i="4"/>
  <c r="I114" i="4"/>
  <c r="J114" i="4"/>
  <c r="K114" i="4"/>
  <c r="I115" i="4"/>
  <c r="J115" i="4"/>
  <c r="K115" i="4"/>
  <c r="I116" i="4"/>
  <c r="J116" i="4"/>
  <c r="K116" i="4"/>
  <c r="I117" i="4"/>
  <c r="J117" i="4"/>
  <c r="K117" i="4"/>
  <c r="I118" i="4"/>
  <c r="J118" i="4"/>
  <c r="K118" i="4"/>
  <c r="I119" i="4"/>
  <c r="J119" i="4"/>
  <c r="K119" i="4"/>
  <c r="I120" i="4"/>
  <c r="J120" i="4"/>
  <c r="K120" i="4"/>
  <c r="I121" i="4"/>
  <c r="J121" i="4"/>
  <c r="K121" i="4"/>
  <c r="I122" i="4"/>
  <c r="J122" i="4"/>
  <c r="K122" i="4"/>
  <c r="I123" i="4"/>
  <c r="J123" i="4"/>
  <c r="K123" i="4"/>
  <c r="I124" i="4"/>
  <c r="J124" i="4"/>
  <c r="K124" i="4"/>
  <c r="I125" i="4"/>
  <c r="J125" i="4"/>
  <c r="K125" i="4"/>
  <c r="I126" i="4"/>
  <c r="J126" i="4"/>
  <c r="K126" i="4"/>
  <c r="I127" i="4"/>
  <c r="J127" i="4"/>
  <c r="K127" i="4"/>
  <c r="I128" i="4"/>
  <c r="J128" i="4"/>
  <c r="K128" i="4"/>
  <c r="I129" i="4"/>
  <c r="J129" i="4"/>
  <c r="K129" i="4"/>
  <c r="I130" i="4"/>
  <c r="J130" i="4"/>
  <c r="K130" i="4"/>
  <c r="I131" i="4"/>
  <c r="J131" i="4"/>
  <c r="K131" i="4"/>
  <c r="I132" i="4"/>
  <c r="J132" i="4"/>
  <c r="K132" i="4"/>
  <c r="I133" i="4"/>
  <c r="J133" i="4"/>
  <c r="K133" i="4"/>
  <c r="I134" i="4"/>
  <c r="J134" i="4"/>
  <c r="K134" i="4"/>
  <c r="I135" i="4"/>
  <c r="J135" i="4"/>
  <c r="K135" i="4"/>
  <c r="I136" i="4"/>
  <c r="J136" i="4"/>
  <c r="K136" i="4"/>
  <c r="I137" i="4"/>
  <c r="J137" i="4"/>
  <c r="K137" i="4"/>
  <c r="I138" i="4"/>
  <c r="J138" i="4"/>
  <c r="K138" i="4"/>
  <c r="I139" i="4"/>
  <c r="J139" i="4"/>
  <c r="K139" i="4"/>
  <c r="I140" i="4"/>
  <c r="J140" i="4"/>
  <c r="K140" i="4"/>
  <c r="I141" i="4"/>
  <c r="J141" i="4"/>
  <c r="K141" i="4"/>
  <c r="I142" i="4"/>
  <c r="J142" i="4"/>
  <c r="K142" i="4"/>
  <c r="I143" i="4"/>
  <c r="J143" i="4"/>
  <c r="K143" i="4"/>
  <c r="I144" i="4"/>
  <c r="J144" i="4"/>
  <c r="K144" i="4"/>
  <c r="I145" i="4"/>
  <c r="J145" i="4"/>
  <c r="K145" i="4"/>
  <c r="I146" i="4"/>
  <c r="J146" i="4"/>
  <c r="K146" i="4"/>
  <c r="I147" i="4"/>
  <c r="J147" i="4"/>
  <c r="K147" i="4"/>
  <c r="I148" i="4"/>
  <c r="J148" i="4"/>
  <c r="K148" i="4"/>
  <c r="I149" i="4"/>
  <c r="J149" i="4"/>
  <c r="K149" i="4"/>
  <c r="I150" i="4"/>
  <c r="J150" i="4"/>
  <c r="K150" i="4"/>
  <c r="I151" i="4"/>
  <c r="J151" i="4"/>
  <c r="K151" i="4"/>
  <c r="I152" i="4"/>
  <c r="J152" i="4"/>
  <c r="K152" i="4"/>
  <c r="I153" i="4"/>
  <c r="J153" i="4"/>
  <c r="K153" i="4"/>
  <c r="I154" i="4"/>
  <c r="J154" i="4"/>
  <c r="K154" i="4"/>
  <c r="I155" i="4"/>
  <c r="J155" i="4"/>
  <c r="K155" i="4"/>
  <c r="I156" i="4"/>
  <c r="J156" i="4"/>
  <c r="K156" i="4"/>
  <c r="I157" i="4"/>
  <c r="J157" i="4"/>
  <c r="K157" i="4"/>
  <c r="I158" i="4"/>
  <c r="J158" i="4"/>
  <c r="K158" i="4"/>
  <c r="I159" i="4"/>
  <c r="J159" i="4"/>
  <c r="K159" i="4"/>
  <c r="I160" i="4"/>
  <c r="J160" i="4"/>
  <c r="K160" i="4"/>
  <c r="I161" i="4"/>
  <c r="J161" i="4"/>
  <c r="K161" i="4"/>
  <c r="I162" i="4"/>
  <c r="J162" i="4"/>
  <c r="K162" i="4"/>
  <c r="I163" i="4"/>
  <c r="J163" i="4"/>
  <c r="K163" i="4"/>
  <c r="I164" i="4"/>
  <c r="J164" i="4"/>
  <c r="K164" i="4"/>
  <c r="I165" i="4"/>
  <c r="J165" i="4"/>
  <c r="K165" i="4"/>
  <c r="I166" i="4"/>
  <c r="J166" i="4"/>
  <c r="K166" i="4"/>
  <c r="I167" i="4"/>
  <c r="J167" i="4"/>
  <c r="K167" i="4"/>
  <c r="I168" i="4"/>
  <c r="J168" i="4"/>
  <c r="K168" i="4"/>
  <c r="I169" i="4"/>
  <c r="J169" i="4"/>
  <c r="K169" i="4"/>
  <c r="I170" i="4"/>
  <c r="J170" i="4"/>
  <c r="K170" i="4"/>
  <c r="I171" i="4"/>
  <c r="J171" i="4"/>
  <c r="K171" i="4"/>
  <c r="I172" i="4"/>
  <c r="J172" i="4"/>
  <c r="K172" i="4"/>
  <c r="I173" i="4"/>
  <c r="J173" i="4"/>
  <c r="K173" i="4"/>
  <c r="I174" i="4"/>
  <c r="J174" i="4"/>
  <c r="K174" i="4"/>
  <c r="I175" i="4"/>
  <c r="J175" i="4"/>
  <c r="K175" i="4"/>
  <c r="I176" i="4"/>
  <c r="J176" i="4"/>
  <c r="K176" i="4"/>
  <c r="I177" i="4"/>
  <c r="J177" i="4"/>
  <c r="K177" i="4"/>
  <c r="I178" i="4"/>
  <c r="J178" i="4"/>
  <c r="K178" i="4"/>
  <c r="I179" i="4"/>
  <c r="J179" i="4"/>
  <c r="K179" i="4"/>
  <c r="I180" i="4"/>
  <c r="J180" i="4"/>
  <c r="K180" i="4"/>
  <c r="I181" i="4"/>
  <c r="J181" i="4"/>
  <c r="K181" i="4"/>
  <c r="I182" i="4"/>
  <c r="J182" i="4"/>
  <c r="K182" i="4"/>
  <c r="I183" i="4"/>
  <c r="J183" i="4"/>
  <c r="K183" i="4"/>
  <c r="I184" i="4"/>
  <c r="J184" i="4"/>
  <c r="K184" i="4"/>
  <c r="I185" i="4"/>
  <c r="J185" i="4"/>
  <c r="K185" i="4"/>
  <c r="I186" i="4"/>
  <c r="J186" i="4"/>
  <c r="K186" i="4"/>
  <c r="I187" i="4"/>
  <c r="J187" i="4"/>
  <c r="K187" i="4"/>
  <c r="I188" i="4"/>
  <c r="J188" i="4"/>
  <c r="K188" i="4"/>
  <c r="I189" i="4"/>
  <c r="J189" i="4"/>
  <c r="K189" i="4"/>
  <c r="I190" i="4"/>
  <c r="J190" i="4"/>
  <c r="K190" i="4"/>
  <c r="I191" i="4"/>
  <c r="J191" i="4"/>
  <c r="K191" i="4"/>
  <c r="I192" i="4"/>
  <c r="J192" i="4"/>
  <c r="K192" i="4"/>
  <c r="I193" i="4"/>
  <c r="J193" i="4"/>
  <c r="K193" i="4"/>
  <c r="I194" i="4"/>
  <c r="J194" i="4"/>
  <c r="K194" i="4"/>
  <c r="I195" i="4"/>
  <c r="J195" i="4"/>
  <c r="K195" i="4"/>
  <c r="I196" i="4"/>
  <c r="J196" i="4"/>
  <c r="K196" i="4"/>
  <c r="I197" i="4"/>
  <c r="J197" i="4"/>
  <c r="K197" i="4"/>
  <c r="I198" i="4"/>
  <c r="J198" i="4"/>
  <c r="K198" i="4"/>
  <c r="I199" i="4"/>
  <c r="J199" i="4"/>
  <c r="K199" i="4"/>
  <c r="I200" i="4"/>
  <c r="J200" i="4"/>
  <c r="K200" i="4"/>
  <c r="I201" i="4"/>
  <c r="J201" i="4"/>
  <c r="K201" i="4"/>
  <c r="I202" i="4"/>
  <c r="J202" i="4"/>
  <c r="K202" i="4"/>
  <c r="I203" i="4"/>
  <c r="J203" i="4"/>
  <c r="K203" i="4"/>
  <c r="I204" i="4"/>
  <c r="J204" i="4"/>
  <c r="K204" i="4"/>
  <c r="I205" i="4"/>
  <c r="J205" i="4"/>
  <c r="K205" i="4"/>
  <c r="I206" i="4"/>
  <c r="J206" i="4"/>
  <c r="K206" i="4"/>
  <c r="I207" i="4"/>
  <c r="J207" i="4"/>
  <c r="K207" i="4"/>
  <c r="I208" i="4"/>
  <c r="J208" i="4"/>
  <c r="K208" i="4"/>
  <c r="I209" i="4"/>
  <c r="J209" i="4"/>
  <c r="K209" i="4"/>
  <c r="I210" i="4"/>
  <c r="J210" i="4"/>
  <c r="K210" i="4"/>
  <c r="I211" i="4"/>
  <c r="J211" i="4"/>
  <c r="K211" i="4"/>
  <c r="I212" i="4"/>
  <c r="J212" i="4"/>
  <c r="K212" i="4"/>
  <c r="I213" i="4"/>
  <c r="J213" i="4"/>
  <c r="K213" i="4"/>
  <c r="I214" i="4"/>
  <c r="J214" i="4"/>
  <c r="K214" i="4"/>
  <c r="I215" i="4"/>
  <c r="J215" i="4"/>
  <c r="K215" i="4"/>
  <c r="I216" i="4"/>
  <c r="J216" i="4"/>
  <c r="K216" i="4"/>
  <c r="I217" i="4"/>
  <c r="J217" i="4"/>
  <c r="K217" i="4"/>
  <c r="I218" i="4"/>
  <c r="J218" i="4"/>
  <c r="K218" i="4"/>
  <c r="I219" i="4"/>
  <c r="J219" i="4"/>
  <c r="K219" i="4"/>
  <c r="I220" i="4"/>
  <c r="J220" i="4"/>
  <c r="K220" i="4"/>
  <c r="I221" i="4"/>
  <c r="J221" i="4"/>
  <c r="K221" i="4"/>
  <c r="I222" i="4"/>
  <c r="J222" i="4"/>
  <c r="K222" i="4"/>
  <c r="I223" i="4"/>
  <c r="J223" i="4"/>
  <c r="K223" i="4"/>
  <c r="I224" i="4"/>
  <c r="J224" i="4"/>
  <c r="K224" i="4"/>
  <c r="I225" i="4"/>
  <c r="J225" i="4"/>
  <c r="K225" i="4"/>
  <c r="I226" i="4"/>
  <c r="J226" i="4"/>
  <c r="K226" i="4"/>
  <c r="I227" i="4"/>
  <c r="J227" i="4"/>
  <c r="K227" i="4"/>
  <c r="I228" i="4"/>
  <c r="J228" i="4"/>
  <c r="K228" i="4"/>
  <c r="I229" i="4"/>
  <c r="J229" i="4"/>
  <c r="K229" i="4"/>
  <c r="I230" i="4"/>
  <c r="J230" i="4"/>
  <c r="K230" i="4"/>
  <c r="I231" i="4"/>
  <c r="J231" i="4"/>
  <c r="K231" i="4"/>
  <c r="I232" i="4"/>
  <c r="J232" i="4"/>
  <c r="K232" i="4"/>
  <c r="I233" i="4"/>
  <c r="J233" i="4"/>
  <c r="K233" i="4"/>
  <c r="I234" i="4"/>
  <c r="J234" i="4"/>
  <c r="K234" i="4"/>
  <c r="I235" i="4"/>
  <c r="J235" i="4"/>
  <c r="K235" i="4"/>
  <c r="I236" i="4"/>
  <c r="J236" i="4"/>
  <c r="K236" i="4"/>
  <c r="I237" i="4"/>
  <c r="J237" i="4"/>
  <c r="K237" i="4"/>
  <c r="I238" i="4"/>
  <c r="J238" i="4"/>
  <c r="K238" i="4"/>
  <c r="I239" i="4"/>
  <c r="J239" i="4"/>
  <c r="K239" i="4"/>
  <c r="I240" i="4"/>
  <c r="J240" i="4"/>
  <c r="K240" i="4"/>
  <c r="I241" i="4"/>
  <c r="J241" i="4"/>
  <c r="K241" i="4"/>
  <c r="I242" i="4"/>
  <c r="J242" i="4"/>
  <c r="K242" i="4"/>
  <c r="I243" i="4"/>
  <c r="J243" i="4"/>
  <c r="K243" i="4"/>
  <c r="I244" i="4"/>
  <c r="J244" i="4"/>
  <c r="K244" i="4"/>
  <c r="I245" i="4"/>
  <c r="J245" i="4"/>
  <c r="K245" i="4"/>
  <c r="I246" i="4"/>
  <c r="J246" i="4"/>
  <c r="K246" i="4"/>
  <c r="I247" i="4"/>
  <c r="J247" i="4"/>
  <c r="K247" i="4"/>
  <c r="I248" i="4"/>
  <c r="J248" i="4"/>
  <c r="K248" i="4"/>
  <c r="I249" i="4"/>
  <c r="J249" i="4"/>
  <c r="K249" i="4"/>
  <c r="I250" i="4"/>
  <c r="J250" i="4"/>
  <c r="K250" i="4"/>
  <c r="I251" i="4"/>
  <c r="J251" i="4"/>
  <c r="K251" i="4"/>
  <c r="I252" i="4"/>
  <c r="J252" i="4"/>
  <c r="K252" i="4"/>
  <c r="I253" i="4"/>
  <c r="J253" i="4"/>
  <c r="K253" i="4"/>
  <c r="I254" i="4"/>
  <c r="J254" i="4"/>
  <c r="K254" i="4"/>
  <c r="I255" i="4"/>
  <c r="J255" i="4"/>
  <c r="K255" i="4"/>
  <c r="I256" i="4"/>
  <c r="J256" i="4"/>
  <c r="K256" i="4"/>
  <c r="I257" i="4"/>
  <c r="J257" i="4"/>
  <c r="K257" i="4"/>
  <c r="I258" i="4"/>
  <c r="J258" i="4"/>
  <c r="K258" i="4"/>
  <c r="I259" i="4"/>
  <c r="J259" i="4"/>
  <c r="K259" i="4"/>
  <c r="I260" i="4"/>
  <c r="J260" i="4"/>
  <c r="K260" i="4"/>
  <c r="I261" i="4"/>
  <c r="J261" i="4"/>
  <c r="K261" i="4"/>
  <c r="I262" i="4"/>
  <c r="J262" i="4"/>
  <c r="K262" i="4"/>
  <c r="I263" i="4"/>
  <c r="J263" i="4"/>
  <c r="K263" i="4"/>
  <c r="I264" i="4"/>
  <c r="J264" i="4"/>
  <c r="K264" i="4"/>
  <c r="I265" i="4"/>
  <c r="J265" i="4"/>
  <c r="K265" i="4"/>
  <c r="I266" i="4"/>
  <c r="J266" i="4"/>
  <c r="K266" i="4"/>
  <c r="I267" i="4"/>
  <c r="J267" i="4"/>
  <c r="K267" i="4"/>
  <c r="I268" i="4"/>
  <c r="J268" i="4"/>
  <c r="K268" i="4"/>
  <c r="I269" i="4"/>
  <c r="J269" i="4"/>
  <c r="K269" i="4"/>
  <c r="I270" i="4"/>
  <c r="J270" i="4"/>
  <c r="K270" i="4"/>
  <c r="I271" i="4"/>
  <c r="J271" i="4"/>
  <c r="K271" i="4"/>
  <c r="I272" i="4"/>
  <c r="J272" i="4"/>
  <c r="K272" i="4"/>
  <c r="I273" i="4"/>
  <c r="J273" i="4"/>
  <c r="K273" i="4"/>
  <c r="I274" i="4"/>
  <c r="J274" i="4"/>
  <c r="K274" i="4"/>
  <c r="I275" i="4"/>
  <c r="J275" i="4"/>
  <c r="K275" i="4"/>
  <c r="I276" i="4"/>
  <c r="J276" i="4"/>
  <c r="K276" i="4"/>
  <c r="I277" i="4"/>
  <c r="J277" i="4"/>
  <c r="K277" i="4"/>
  <c r="I278" i="4"/>
  <c r="J278" i="4"/>
  <c r="K278" i="4"/>
  <c r="I279" i="4"/>
  <c r="J279" i="4"/>
  <c r="K279" i="4"/>
  <c r="I280" i="4"/>
  <c r="J280" i="4"/>
  <c r="K280" i="4"/>
  <c r="I281" i="4"/>
  <c r="J281" i="4"/>
  <c r="K281" i="4"/>
  <c r="I282" i="4"/>
  <c r="J282" i="4"/>
  <c r="K282" i="4"/>
  <c r="I283" i="4"/>
  <c r="J283" i="4"/>
  <c r="K283" i="4"/>
  <c r="I284" i="4"/>
  <c r="J284" i="4"/>
  <c r="K284" i="4"/>
  <c r="I285" i="4"/>
  <c r="J285" i="4"/>
  <c r="K285" i="4"/>
  <c r="I286" i="4"/>
  <c r="J286" i="4"/>
  <c r="K286" i="4"/>
  <c r="I287" i="4"/>
  <c r="J287" i="4"/>
  <c r="K287" i="4"/>
  <c r="I288" i="4"/>
  <c r="J288" i="4"/>
  <c r="K288" i="4"/>
  <c r="I289" i="4"/>
  <c r="J289" i="4"/>
  <c r="K289" i="4"/>
  <c r="I290" i="4"/>
  <c r="J290" i="4"/>
  <c r="K290" i="4"/>
  <c r="I291" i="4"/>
  <c r="J291" i="4"/>
  <c r="K291" i="4"/>
  <c r="I292" i="4"/>
  <c r="J292" i="4"/>
  <c r="K292" i="4"/>
  <c r="I293" i="4"/>
  <c r="J293" i="4"/>
  <c r="K293" i="4"/>
  <c r="I294" i="4"/>
  <c r="J294" i="4"/>
  <c r="K294" i="4"/>
  <c r="I295" i="4"/>
  <c r="J295" i="4"/>
  <c r="K295" i="4"/>
  <c r="I296" i="4"/>
  <c r="J296" i="4"/>
  <c r="K296" i="4"/>
  <c r="I297" i="4"/>
  <c r="J297" i="4"/>
  <c r="K297" i="4"/>
  <c r="I298" i="4"/>
  <c r="J298" i="4"/>
  <c r="K298" i="4"/>
  <c r="I299" i="4"/>
  <c r="J299" i="4"/>
  <c r="K299" i="4"/>
  <c r="I300" i="4"/>
  <c r="J300" i="4"/>
  <c r="K300" i="4"/>
  <c r="I301" i="4"/>
  <c r="J301" i="4"/>
  <c r="K301" i="4"/>
  <c r="I302" i="4"/>
  <c r="J302" i="4"/>
  <c r="K302" i="4"/>
  <c r="I303" i="4"/>
  <c r="J303" i="4"/>
  <c r="K303" i="4"/>
  <c r="I304" i="4"/>
  <c r="J304" i="4"/>
  <c r="K304" i="4"/>
  <c r="I305" i="4"/>
  <c r="J305" i="4"/>
  <c r="K305" i="4"/>
  <c r="I306" i="4"/>
  <c r="J306" i="4"/>
  <c r="K306" i="4"/>
  <c r="I307" i="4"/>
  <c r="J307" i="4"/>
  <c r="K307" i="4"/>
  <c r="I308" i="4"/>
  <c r="J308" i="4"/>
  <c r="K308" i="4"/>
  <c r="I309" i="4"/>
  <c r="J309" i="4"/>
  <c r="K309" i="4"/>
  <c r="I310" i="4"/>
  <c r="J310" i="4"/>
  <c r="K310" i="4"/>
  <c r="I311" i="4"/>
  <c r="J311" i="4"/>
  <c r="K311" i="4"/>
  <c r="I312" i="4"/>
  <c r="J312" i="4"/>
  <c r="K312" i="4"/>
  <c r="I313" i="4"/>
  <c r="J313" i="4"/>
  <c r="K313" i="4"/>
  <c r="I314" i="4"/>
  <c r="J314" i="4"/>
  <c r="K314" i="4"/>
  <c r="I315" i="4"/>
  <c r="J315" i="4"/>
  <c r="K315" i="4"/>
  <c r="I316" i="4"/>
  <c r="J316" i="4"/>
  <c r="K316" i="4"/>
  <c r="I317" i="4"/>
  <c r="J317" i="4"/>
  <c r="K317" i="4"/>
  <c r="I318" i="4"/>
  <c r="J318" i="4"/>
  <c r="K318" i="4"/>
  <c r="I319" i="4"/>
  <c r="J319" i="4"/>
  <c r="K319" i="4"/>
  <c r="I320" i="4"/>
  <c r="J320" i="4"/>
  <c r="K320" i="4"/>
  <c r="I321" i="4"/>
  <c r="J321" i="4"/>
  <c r="K321" i="4"/>
  <c r="I322" i="4"/>
  <c r="J322" i="4"/>
  <c r="K322" i="4"/>
  <c r="I323" i="4"/>
  <c r="J323" i="4"/>
  <c r="K323" i="4"/>
  <c r="I324" i="4"/>
  <c r="J324" i="4"/>
  <c r="K324" i="4"/>
  <c r="I325" i="4"/>
  <c r="J325" i="4"/>
  <c r="K325" i="4"/>
  <c r="I326" i="4"/>
  <c r="J326" i="4"/>
  <c r="K326" i="4"/>
  <c r="I327" i="4"/>
  <c r="J327" i="4"/>
  <c r="K327" i="4"/>
  <c r="I328" i="4"/>
  <c r="J328" i="4"/>
  <c r="K328" i="4"/>
  <c r="I329" i="4"/>
  <c r="J329" i="4"/>
  <c r="K329" i="4"/>
  <c r="I330" i="4"/>
  <c r="J330" i="4"/>
  <c r="K330" i="4"/>
  <c r="I331" i="4"/>
  <c r="J331" i="4"/>
  <c r="K331" i="4"/>
  <c r="I332" i="4"/>
  <c r="J332" i="4"/>
  <c r="K332" i="4"/>
  <c r="I333" i="4"/>
  <c r="J333" i="4"/>
  <c r="K333" i="4"/>
  <c r="I334" i="4"/>
  <c r="J334" i="4"/>
  <c r="K334" i="4"/>
  <c r="I335" i="4"/>
  <c r="J335" i="4"/>
  <c r="K335" i="4"/>
  <c r="I336" i="4"/>
  <c r="J336" i="4"/>
  <c r="K336" i="4"/>
  <c r="I337" i="4"/>
  <c r="J337" i="4"/>
  <c r="K337" i="4"/>
  <c r="I338" i="4"/>
  <c r="J338" i="4"/>
  <c r="K338" i="4"/>
  <c r="I339" i="4"/>
  <c r="J339" i="4"/>
  <c r="K339" i="4"/>
  <c r="I340" i="4"/>
  <c r="J340" i="4"/>
  <c r="K340" i="4"/>
  <c r="I341" i="4"/>
  <c r="J341" i="4"/>
  <c r="K341" i="4"/>
  <c r="I342" i="4"/>
  <c r="J342" i="4"/>
  <c r="K342" i="4"/>
  <c r="I343" i="4"/>
  <c r="J343" i="4"/>
  <c r="K343" i="4"/>
  <c r="I344" i="4"/>
  <c r="J344" i="4"/>
  <c r="K344" i="4"/>
  <c r="I345" i="4"/>
  <c r="J345" i="4"/>
  <c r="K345" i="4"/>
  <c r="I346" i="4"/>
  <c r="J346" i="4"/>
  <c r="K346" i="4"/>
  <c r="I347" i="4"/>
  <c r="J347" i="4"/>
  <c r="K347" i="4"/>
  <c r="I348" i="4"/>
  <c r="J348" i="4"/>
  <c r="K348" i="4"/>
  <c r="I349" i="4"/>
  <c r="J349" i="4"/>
  <c r="K349" i="4"/>
  <c r="I350" i="4"/>
  <c r="J350" i="4"/>
  <c r="K350" i="4"/>
  <c r="I351" i="4"/>
  <c r="J351" i="4"/>
  <c r="K351" i="4"/>
  <c r="I352" i="4"/>
  <c r="J352" i="4"/>
  <c r="K352" i="4"/>
  <c r="I353" i="4"/>
  <c r="J353" i="4"/>
  <c r="K353" i="4"/>
  <c r="I354" i="4"/>
  <c r="J354" i="4"/>
  <c r="K354" i="4"/>
  <c r="I355" i="4"/>
  <c r="J355" i="4"/>
  <c r="K355" i="4"/>
  <c r="I356" i="4"/>
  <c r="J356" i="4"/>
  <c r="K356" i="4"/>
  <c r="I357" i="4"/>
  <c r="J357" i="4"/>
  <c r="K357" i="4"/>
  <c r="I358" i="4"/>
  <c r="J358" i="4"/>
  <c r="K358" i="4"/>
  <c r="I359" i="4"/>
  <c r="J359" i="4"/>
  <c r="K359" i="4"/>
  <c r="I360" i="4"/>
  <c r="J360" i="4"/>
  <c r="K360" i="4"/>
  <c r="I361" i="4"/>
  <c r="J361" i="4"/>
  <c r="K361" i="4"/>
  <c r="I362" i="4"/>
  <c r="J362" i="4"/>
  <c r="K362" i="4"/>
  <c r="I363" i="4"/>
  <c r="J363" i="4"/>
  <c r="K363" i="4"/>
  <c r="I364" i="4"/>
  <c r="J364" i="4"/>
  <c r="K364" i="4"/>
  <c r="I365" i="4"/>
  <c r="J365" i="4"/>
  <c r="K365" i="4"/>
  <c r="I366" i="4"/>
  <c r="J366" i="4"/>
  <c r="K366" i="4"/>
  <c r="I367" i="4"/>
  <c r="J367" i="4"/>
  <c r="K367" i="4"/>
  <c r="I368" i="4"/>
  <c r="J368" i="4"/>
  <c r="K368" i="4"/>
  <c r="I369" i="4"/>
  <c r="J369" i="4"/>
  <c r="K369" i="4"/>
  <c r="I370" i="4"/>
  <c r="J370" i="4"/>
  <c r="K370" i="4"/>
  <c r="I371" i="4"/>
  <c r="J371" i="4"/>
  <c r="K371" i="4"/>
  <c r="I372" i="4"/>
  <c r="J372" i="4"/>
  <c r="K372" i="4"/>
  <c r="I373" i="4"/>
  <c r="J373" i="4"/>
  <c r="K373" i="4"/>
  <c r="I374" i="4"/>
  <c r="J374" i="4"/>
  <c r="K374" i="4"/>
  <c r="I375" i="4"/>
  <c r="J375" i="4"/>
  <c r="K375" i="4"/>
  <c r="I376" i="4"/>
  <c r="J376" i="4"/>
  <c r="K376" i="4"/>
  <c r="I377" i="4"/>
  <c r="J377" i="4"/>
  <c r="K377" i="4"/>
  <c r="I378" i="4"/>
  <c r="J378" i="4"/>
  <c r="K378" i="4"/>
  <c r="I379" i="4"/>
  <c r="J379" i="4"/>
  <c r="K379" i="4"/>
  <c r="I380" i="4"/>
  <c r="J380" i="4"/>
  <c r="K380" i="4"/>
  <c r="I381" i="4"/>
  <c r="J381" i="4"/>
  <c r="K381" i="4"/>
  <c r="I382" i="4"/>
  <c r="J382" i="4"/>
  <c r="K382" i="4"/>
  <c r="I383" i="4"/>
  <c r="J383" i="4"/>
  <c r="K383" i="4"/>
  <c r="I384" i="4"/>
  <c r="J384" i="4"/>
  <c r="K384" i="4"/>
  <c r="I385" i="4"/>
  <c r="J385" i="4"/>
  <c r="K385" i="4"/>
  <c r="I386" i="4"/>
  <c r="J386" i="4"/>
  <c r="K386" i="4"/>
  <c r="I387" i="4"/>
  <c r="J387" i="4"/>
  <c r="K387" i="4"/>
  <c r="I388" i="4"/>
  <c r="J388" i="4"/>
  <c r="K388" i="4"/>
  <c r="I389" i="4"/>
  <c r="J389" i="4"/>
  <c r="K389" i="4"/>
  <c r="I390" i="4"/>
  <c r="J390" i="4"/>
  <c r="K390" i="4"/>
  <c r="I391" i="4"/>
  <c r="J391" i="4"/>
  <c r="K391" i="4"/>
  <c r="I392" i="4"/>
  <c r="J392" i="4"/>
  <c r="K392" i="4"/>
  <c r="I393" i="4"/>
  <c r="J393" i="4"/>
  <c r="K393" i="4"/>
  <c r="I394" i="4"/>
  <c r="J394" i="4"/>
  <c r="K394" i="4"/>
  <c r="I395" i="4"/>
  <c r="J395" i="4"/>
  <c r="K395" i="4"/>
  <c r="I396" i="4"/>
  <c r="J396" i="4"/>
  <c r="K396" i="4"/>
  <c r="I397" i="4"/>
  <c r="J397" i="4"/>
  <c r="K397" i="4"/>
  <c r="I398" i="4"/>
  <c r="J398" i="4"/>
  <c r="K398" i="4"/>
  <c r="I399" i="4"/>
  <c r="J399" i="4"/>
  <c r="K399" i="4"/>
  <c r="I400" i="4"/>
  <c r="J400" i="4"/>
  <c r="K400" i="4"/>
  <c r="I401" i="4"/>
  <c r="J401" i="4"/>
  <c r="K401" i="4"/>
  <c r="I402" i="4"/>
  <c r="J402" i="4"/>
  <c r="K402" i="4"/>
  <c r="I403" i="4"/>
  <c r="J403" i="4"/>
  <c r="K403" i="4"/>
  <c r="I404" i="4"/>
  <c r="J404" i="4"/>
  <c r="K404" i="4"/>
  <c r="I405" i="4"/>
  <c r="J405" i="4"/>
  <c r="K405" i="4"/>
  <c r="I406" i="4"/>
  <c r="J406" i="4"/>
  <c r="K406" i="4"/>
  <c r="I407" i="4"/>
  <c r="J407" i="4"/>
  <c r="K407" i="4"/>
  <c r="I408" i="4"/>
  <c r="J408" i="4"/>
  <c r="K408" i="4"/>
  <c r="I409" i="4"/>
  <c r="J409" i="4"/>
  <c r="K409" i="4"/>
  <c r="I410" i="4"/>
  <c r="J410" i="4"/>
  <c r="K410" i="4"/>
  <c r="I411" i="4"/>
  <c r="J411" i="4"/>
  <c r="K411" i="4"/>
  <c r="I412" i="4"/>
  <c r="J412" i="4"/>
  <c r="K412" i="4"/>
  <c r="I413" i="4"/>
  <c r="J413" i="4"/>
  <c r="K413" i="4"/>
  <c r="I414" i="4"/>
  <c r="J414" i="4"/>
  <c r="K414" i="4"/>
  <c r="I415" i="4"/>
  <c r="J415" i="4"/>
  <c r="K415" i="4"/>
  <c r="I416" i="4"/>
  <c r="J416" i="4"/>
  <c r="K416" i="4"/>
  <c r="I417" i="4"/>
  <c r="J417" i="4"/>
  <c r="K417" i="4"/>
  <c r="I418" i="4"/>
  <c r="J418" i="4"/>
  <c r="K418" i="4"/>
  <c r="I419" i="4"/>
  <c r="J419" i="4"/>
  <c r="K419" i="4"/>
  <c r="I420" i="4"/>
  <c r="J420" i="4"/>
  <c r="K420" i="4"/>
  <c r="I421" i="4"/>
  <c r="J421" i="4"/>
  <c r="K421" i="4"/>
  <c r="I422" i="4"/>
  <c r="J422" i="4"/>
  <c r="K422" i="4"/>
  <c r="I423" i="4"/>
  <c r="J423" i="4"/>
  <c r="K423" i="4"/>
  <c r="I424" i="4"/>
  <c r="J424" i="4"/>
  <c r="K424" i="4"/>
  <c r="I425" i="4"/>
  <c r="J425" i="4"/>
  <c r="K425" i="4"/>
  <c r="I426" i="4"/>
  <c r="J426" i="4"/>
  <c r="K426" i="4"/>
  <c r="I427" i="4"/>
  <c r="J427" i="4"/>
  <c r="K427" i="4"/>
  <c r="I428" i="4"/>
  <c r="J428" i="4"/>
  <c r="K428" i="4"/>
  <c r="I429" i="4"/>
  <c r="J429" i="4"/>
  <c r="K429" i="4"/>
  <c r="I430" i="4"/>
  <c r="J430" i="4"/>
  <c r="K430" i="4"/>
  <c r="I431" i="4"/>
  <c r="J431" i="4"/>
  <c r="K431" i="4"/>
  <c r="I432" i="4"/>
  <c r="J432" i="4"/>
  <c r="K432" i="4"/>
  <c r="I433" i="4"/>
  <c r="J433" i="4"/>
  <c r="K433" i="4"/>
  <c r="I434" i="4"/>
  <c r="J434" i="4"/>
  <c r="K434" i="4"/>
  <c r="I435" i="4"/>
  <c r="J435" i="4"/>
  <c r="K435" i="4"/>
  <c r="I436" i="4"/>
  <c r="J436" i="4"/>
  <c r="K436" i="4"/>
  <c r="I437" i="4"/>
  <c r="J437" i="4"/>
  <c r="K437" i="4"/>
  <c r="I438" i="4"/>
  <c r="J438" i="4"/>
  <c r="K438" i="4"/>
  <c r="I439" i="4"/>
  <c r="J439" i="4"/>
  <c r="K439" i="4"/>
  <c r="I440" i="4"/>
  <c r="J440" i="4"/>
  <c r="K440" i="4"/>
  <c r="I441" i="4"/>
  <c r="J441" i="4"/>
  <c r="K441" i="4"/>
  <c r="J2" i="4"/>
  <c r="K2" i="4"/>
  <c r="I2" i="4"/>
  <c r="K1" i="4"/>
  <c r="J1" i="4"/>
  <c r="F2" i="4"/>
  <c r="G2" i="4"/>
  <c r="F3" i="4"/>
  <c r="G3" i="4"/>
  <c r="F4" i="4"/>
  <c r="G4" i="4"/>
  <c r="F5" i="4"/>
  <c r="G5" i="4"/>
  <c r="F6" i="4"/>
  <c r="G6" i="4"/>
  <c r="F7" i="4"/>
  <c r="G7" i="4"/>
  <c r="E7" i="4"/>
  <c r="E6" i="4"/>
  <c r="E5" i="4"/>
  <c r="E4" i="4"/>
  <c r="E3" i="4"/>
  <c r="E2" i="4"/>
  <c r="G1" i="4"/>
  <c r="F1" i="4"/>
  <c r="D2" i="4" a="1"/>
  <c r="D2" i="4" s="1"/>
  <c r="A4" i="4"/>
  <c r="A5" i="4" s="1"/>
  <c r="A6" i="4" s="1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3" i="4"/>
  <c r="I1" i="2"/>
  <c r="F1" i="2"/>
  <c r="D2" i="2" a="1"/>
  <c r="D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3" i="2"/>
  <c r="B2" i="6" a="1"/>
  <c r="B2" i="4" a="1"/>
  <c r="B2" i="2" a="1"/>
  <c r="D4" i="6" l="1"/>
  <c r="D7" i="6"/>
  <c r="D3" i="6"/>
  <c r="D6" i="6"/>
  <c r="B3" i="6"/>
  <c r="B7" i="6"/>
  <c r="B11" i="6"/>
  <c r="B15" i="6"/>
  <c r="B19" i="6"/>
  <c r="B23" i="6"/>
  <c r="B27" i="6"/>
  <c r="B31" i="6"/>
  <c r="B35" i="6"/>
  <c r="B39" i="6"/>
  <c r="B43" i="6"/>
  <c r="B47" i="6"/>
  <c r="B51" i="6"/>
  <c r="B55" i="6"/>
  <c r="B59" i="6"/>
  <c r="B63" i="6"/>
  <c r="B67" i="6"/>
  <c r="B71" i="6"/>
  <c r="B75" i="6"/>
  <c r="B79" i="6"/>
  <c r="B83" i="6"/>
  <c r="B87" i="6"/>
  <c r="B91" i="6"/>
  <c r="B95" i="6"/>
  <c r="B99" i="6"/>
  <c r="B103" i="6"/>
  <c r="B107" i="6"/>
  <c r="B111" i="6"/>
  <c r="B115" i="6"/>
  <c r="B119" i="6"/>
  <c r="B123" i="6"/>
  <c r="B127" i="6"/>
  <c r="B131" i="6"/>
  <c r="B135" i="6"/>
  <c r="B139" i="6"/>
  <c r="B143" i="6"/>
  <c r="B147" i="6"/>
  <c r="B151" i="6"/>
  <c r="B155" i="6"/>
  <c r="B159" i="6"/>
  <c r="B163" i="6"/>
  <c r="B167" i="6"/>
  <c r="B171" i="6"/>
  <c r="B175" i="6"/>
  <c r="B179" i="6"/>
  <c r="B183" i="6"/>
  <c r="B187" i="6"/>
  <c r="B191" i="6"/>
  <c r="B195" i="6"/>
  <c r="B199" i="6"/>
  <c r="B203" i="6"/>
  <c r="B207" i="6"/>
  <c r="B211" i="6"/>
  <c r="B215" i="6"/>
  <c r="B219" i="6"/>
  <c r="B223" i="6"/>
  <c r="B227" i="6"/>
  <c r="B231" i="6"/>
  <c r="B235" i="6"/>
  <c r="B239" i="6"/>
  <c r="B243" i="6"/>
  <c r="B247" i="6"/>
  <c r="B251" i="6"/>
  <c r="B255" i="6"/>
  <c r="B259" i="6"/>
  <c r="B263" i="6"/>
  <c r="B267" i="6"/>
  <c r="B271" i="6"/>
  <c r="B275" i="6"/>
  <c r="B279" i="6"/>
  <c r="B283" i="6"/>
  <c r="B287" i="6"/>
  <c r="B291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" i="6"/>
  <c r="B8" i="6"/>
  <c r="B12" i="6"/>
  <c r="B16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80" i="6"/>
  <c r="B84" i="6"/>
  <c r="B88" i="6"/>
  <c r="B92" i="6"/>
  <c r="B96" i="6"/>
  <c r="B100" i="6"/>
  <c r="B104" i="6"/>
  <c r="B108" i="6"/>
  <c r="B112" i="6"/>
  <c r="B116" i="6"/>
  <c r="B120" i="6"/>
  <c r="B124" i="6"/>
  <c r="B128" i="6"/>
  <c r="B132" i="6"/>
  <c r="B136" i="6"/>
  <c r="B140" i="6"/>
  <c r="B144" i="6"/>
  <c r="B148" i="6"/>
  <c r="B152" i="6"/>
  <c r="B156" i="6"/>
  <c r="B160" i="6"/>
  <c r="B164" i="6"/>
  <c r="B168" i="6"/>
  <c r="B172" i="6"/>
  <c r="B176" i="6"/>
  <c r="B180" i="6"/>
  <c r="B184" i="6"/>
  <c r="B188" i="6"/>
  <c r="B192" i="6"/>
  <c r="B196" i="6"/>
  <c r="B200" i="6"/>
  <c r="B204" i="6"/>
  <c r="B208" i="6"/>
  <c r="B212" i="6"/>
  <c r="B216" i="6"/>
  <c r="B220" i="6"/>
  <c r="B224" i="6"/>
  <c r="B228" i="6"/>
  <c r="B232" i="6"/>
  <c r="B236" i="6"/>
  <c r="B240" i="6"/>
  <c r="B244" i="6"/>
  <c r="B248" i="6"/>
  <c r="B252" i="6"/>
  <c r="B256" i="6"/>
  <c r="B260" i="6"/>
  <c r="B264" i="6"/>
  <c r="B268" i="6"/>
  <c r="B272" i="6"/>
  <c r="B276" i="6"/>
  <c r="B280" i="6"/>
  <c r="B284" i="6"/>
  <c r="B288" i="6"/>
  <c r="B292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B25" i="6"/>
  <c r="B33" i="6"/>
  <c r="B41" i="6"/>
  <c r="B49" i="6"/>
  <c r="B57" i="6"/>
  <c r="B65" i="6"/>
  <c r="B73" i="6"/>
  <c r="B81" i="6"/>
  <c r="B89" i="6"/>
  <c r="B97" i="6"/>
  <c r="B105" i="6"/>
  <c r="B113" i="6"/>
  <c r="B121" i="6"/>
  <c r="B129" i="6"/>
  <c r="B137" i="6"/>
  <c r="B145" i="6"/>
  <c r="B153" i="6"/>
  <c r="B161" i="6"/>
  <c r="B169" i="6"/>
  <c r="B177" i="6"/>
  <c r="B185" i="6"/>
  <c r="B193" i="6"/>
  <c r="B201" i="6"/>
  <c r="B209" i="6"/>
  <c r="B217" i="6"/>
  <c r="B225" i="6"/>
  <c r="B233" i="6"/>
  <c r="B241" i="6"/>
  <c r="B249" i="6"/>
  <c r="B257" i="6"/>
  <c r="B265" i="6"/>
  <c r="B273" i="6"/>
  <c r="B281" i="6"/>
  <c r="B289" i="6"/>
  <c r="B297" i="6"/>
  <c r="B305" i="6"/>
  <c r="B313" i="6"/>
  <c r="B321" i="6"/>
  <c r="B329" i="6"/>
  <c r="B337" i="6"/>
  <c r="B343" i="6"/>
  <c r="B347" i="6"/>
  <c r="B351" i="6"/>
  <c r="B355" i="6"/>
  <c r="B359" i="6"/>
  <c r="B363" i="6"/>
  <c r="B367" i="6"/>
  <c r="B371" i="6"/>
  <c r="B375" i="6"/>
  <c r="B379" i="6"/>
  <c r="B383" i="6"/>
  <c r="B387" i="6"/>
  <c r="B391" i="6"/>
  <c r="B395" i="6"/>
  <c r="B399" i="6"/>
  <c r="B403" i="6"/>
  <c r="B407" i="6"/>
  <c r="B411" i="6"/>
  <c r="B415" i="6"/>
  <c r="B419" i="6"/>
  <c r="B423" i="6"/>
  <c r="B427" i="6"/>
  <c r="B431" i="6"/>
  <c r="B435" i="6"/>
  <c r="B439" i="6"/>
  <c r="B2" i="6"/>
  <c r="B10" i="6"/>
  <c r="B18" i="6"/>
  <c r="B26" i="6"/>
  <c r="B34" i="6"/>
  <c r="B42" i="6"/>
  <c r="B50" i="6"/>
  <c r="B58" i="6"/>
  <c r="B66" i="6"/>
  <c r="B74" i="6"/>
  <c r="B82" i="6"/>
  <c r="B90" i="6"/>
  <c r="B98" i="6"/>
  <c r="B106" i="6"/>
  <c r="B114" i="6"/>
  <c r="B122" i="6"/>
  <c r="B130" i="6"/>
  <c r="B138" i="6"/>
  <c r="B146" i="6"/>
  <c r="B154" i="6"/>
  <c r="B162" i="6"/>
  <c r="B170" i="6"/>
  <c r="B178" i="6"/>
  <c r="B186" i="6"/>
  <c r="B194" i="6"/>
  <c r="B202" i="6"/>
  <c r="B210" i="6"/>
  <c r="B218" i="6"/>
  <c r="B226" i="6"/>
  <c r="B234" i="6"/>
  <c r="B242" i="6"/>
  <c r="B250" i="6"/>
  <c r="B258" i="6"/>
  <c r="B266" i="6"/>
  <c r="B274" i="6"/>
  <c r="B282" i="6"/>
  <c r="B290" i="6"/>
  <c r="B298" i="6"/>
  <c r="B306" i="6"/>
  <c r="B314" i="6"/>
  <c r="B322" i="6"/>
  <c r="B330" i="6"/>
  <c r="B338" i="6"/>
  <c r="B344" i="6"/>
  <c r="B348" i="6"/>
  <c r="B352" i="6"/>
  <c r="B356" i="6"/>
  <c r="B360" i="6"/>
  <c r="B364" i="6"/>
  <c r="B368" i="6"/>
  <c r="B372" i="6"/>
  <c r="B376" i="6"/>
  <c r="B380" i="6"/>
  <c r="B384" i="6"/>
  <c r="B388" i="6"/>
  <c r="B392" i="6"/>
  <c r="B396" i="6"/>
  <c r="B400" i="6"/>
  <c r="B404" i="6"/>
  <c r="B408" i="6"/>
  <c r="B412" i="6"/>
  <c r="B416" i="6"/>
  <c r="B420" i="6"/>
  <c r="B424" i="6"/>
  <c r="B428" i="6"/>
  <c r="B432" i="6"/>
  <c r="B436" i="6"/>
  <c r="B440" i="6"/>
  <c r="B5" i="6"/>
  <c r="B13" i="6"/>
  <c r="B21" i="6"/>
  <c r="B29" i="6"/>
  <c r="B37" i="6"/>
  <c r="B45" i="6"/>
  <c r="B53" i="6"/>
  <c r="B61" i="6"/>
  <c r="B69" i="6"/>
  <c r="B77" i="6"/>
  <c r="B85" i="6"/>
  <c r="B93" i="6"/>
  <c r="B101" i="6"/>
  <c r="B109" i="6"/>
  <c r="B117" i="6"/>
  <c r="B125" i="6"/>
  <c r="B133" i="6"/>
  <c r="B141" i="6"/>
  <c r="B149" i="6"/>
  <c r="B157" i="6"/>
  <c r="B165" i="6"/>
  <c r="B173" i="6"/>
  <c r="B181" i="6"/>
  <c r="B189" i="6"/>
  <c r="B197" i="6"/>
  <c r="B205" i="6"/>
  <c r="B213" i="6"/>
  <c r="B221" i="6"/>
  <c r="B229" i="6"/>
  <c r="B237" i="6"/>
  <c r="B245" i="6"/>
  <c r="B253" i="6"/>
  <c r="B261" i="6"/>
  <c r="B269" i="6"/>
  <c r="B277" i="6"/>
  <c r="B285" i="6"/>
  <c r="B293" i="6"/>
  <c r="B301" i="6"/>
  <c r="B309" i="6"/>
  <c r="B317" i="6"/>
  <c r="B325" i="6"/>
  <c r="B333" i="6"/>
  <c r="B341" i="6"/>
  <c r="B345" i="6"/>
  <c r="B349" i="6"/>
  <c r="B353" i="6"/>
  <c r="B357" i="6"/>
  <c r="B361" i="6"/>
  <c r="B365" i="6"/>
  <c r="B369" i="6"/>
  <c r="B373" i="6"/>
  <c r="B377" i="6"/>
  <c r="B381" i="6"/>
  <c r="B385" i="6"/>
  <c r="B389" i="6"/>
  <c r="B393" i="6"/>
  <c r="B397" i="6"/>
  <c r="B401" i="6"/>
  <c r="B405" i="6"/>
  <c r="B409" i="6"/>
  <c r="B413" i="6"/>
  <c r="B417" i="6"/>
  <c r="B421" i="6"/>
  <c r="B425" i="6"/>
  <c r="B429" i="6"/>
  <c r="B433" i="6"/>
  <c r="B437" i="6"/>
  <c r="B441" i="6"/>
  <c r="B9" i="6"/>
  <c r="B6" i="6"/>
  <c r="B14" i="6"/>
  <c r="B22" i="6"/>
  <c r="B30" i="6"/>
  <c r="B38" i="6"/>
  <c r="B46" i="6"/>
  <c r="B54" i="6"/>
  <c r="B62" i="6"/>
  <c r="B70" i="6"/>
  <c r="B78" i="6"/>
  <c r="B86" i="6"/>
  <c r="B94" i="6"/>
  <c r="B102" i="6"/>
  <c r="B110" i="6"/>
  <c r="B118" i="6"/>
  <c r="B126" i="6"/>
  <c r="B134" i="6"/>
  <c r="B142" i="6"/>
  <c r="B150" i="6"/>
  <c r="B158" i="6"/>
  <c r="B166" i="6"/>
  <c r="B174" i="6"/>
  <c r="B182" i="6"/>
  <c r="B190" i="6"/>
  <c r="B198" i="6"/>
  <c r="B206" i="6"/>
  <c r="B214" i="6"/>
  <c r="B222" i="6"/>
  <c r="B230" i="6"/>
  <c r="B238" i="6"/>
  <c r="B246" i="6"/>
  <c r="B254" i="6"/>
  <c r="B262" i="6"/>
  <c r="B270" i="6"/>
  <c r="B278" i="6"/>
  <c r="B286" i="6"/>
  <c r="B294" i="6"/>
  <c r="B302" i="6"/>
  <c r="B310" i="6"/>
  <c r="B318" i="6"/>
  <c r="B326" i="6"/>
  <c r="B334" i="6"/>
  <c r="B342" i="6"/>
  <c r="B346" i="6"/>
  <c r="B350" i="6"/>
  <c r="B354" i="6"/>
  <c r="B358" i="6"/>
  <c r="B362" i="6"/>
  <c r="B366" i="6"/>
  <c r="B370" i="6"/>
  <c r="B374" i="6"/>
  <c r="B378" i="6"/>
  <c r="B382" i="6"/>
  <c r="B386" i="6"/>
  <c r="B390" i="6"/>
  <c r="B394" i="6"/>
  <c r="B398" i="6"/>
  <c r="B402" i="6"/>
  <c r="B406" i="6"/>
  <c r="B410" i="6"/>
  <c r="B414" i="6"/>
  <c r="B418" i="6"/>
  <c r="B422" i="6"/>
  <c r="B426" i="6"/>
  <c r="B430" i="6"/>
  <c r="B434" i="6"/>
  <c r="B438" i="6"/>
  <c r="B17" i="6"/>
  <c r="D4" i="4"/>
  <c r="D5" i="4"/>
  <c r="D7" i="4"/>
  <c r="D3" i="4"/>
  <c r="D6" i="4"/>
  <c r="B3" i="4"/>
  <c r="B7" i="4"/>
  <c r="B11" i="4"/>
  <c r="B15" i="4"/>
  <c r="B19" i="4"/>
  <c r="B23" i="4"/>
  <c r="B27" i="4"/>
  <c r="B31" i="4"/>
  <c r="B35" i="4"/>
  <c r="B39" i="4"/>
  <c r="B43" i="4"/>
  <c r="B47" i="4"/>
  <c r="B51" i="4"/>
  <c r="B55" i="4"/>
  <c r="B59" i="4"/>
  <c r="B63" i="4"/>
  <c r="B67" i="4"/>
  <c r="B71" i="4"/>
  <c r="B75" i="4"/>
  <c r="B79" i="4"/>
  <c r="B83" i="4"/>
  <c r="B87" i="4"/>
  <c r="B91" i="4"/>
  <c r="B95" i="4"/>
  <c r="B99" i="4"/>
  <c r="B103" i="4"/>
  <c r="B107" i="4"/>
  <c r="B111" i="4"/>
  <c r="B115" i="4"/>
  <c r="B119" i="4"/>
  <c r="B123" i="4"/>
  <c r="B127" i="4"/>
  <c r="B131" i="4"/>
  <c r="B135" i="4"/>
  <c r="B139" i="4"/>
  <c r="B143" i="4"/>
  <c r="B147" i="4"/>
  <c r="B151" i="4"/>
  <c r="B155" i="4"/>
  <c r="B159" i="4"/>
  <c r="B163" i="4"/>
  <c r="B167" i="4"/>
  <c r="B171" i="4"/>
  <c r="B175" i="4"/>
  <c r="B179" i="4"/>
  <c r="B183" i="4"/>
  <c r="B187" i="4"/>
  <c r="B191" i="4"/>
  <c r="B195" i="4"/>
  <c r="B199" i="4"/>
  <c r="B203" i="4"/>
  <c r="B207" i="4"/>
  <c r="B211" i="4"/>
  <c r="B215" i="4"/>
  <c r="B219" i="4"/>
  <c r="B223" i="4"/>
  <c r="B227" i="4"/>
  <c r="B231" i="4"/>
  <c r="B235" i="4"/>
  <c r="B239" i="4"/>
  <c r="B243" i="4"/>
  <c r="B247" i="4"/>
  <c r="B251" i="4"/>
  <c r="B255" i="4"/>
  <c r="B259" i="4"/>
  <c r="B263" i="4"/>
  <c r="B267" i="4"/>
  <c r="B271" i="4"/>
  <c r="B275" i="4"/>
  <c r="B279" i="4"/>
  <c r="B283" i="4"/>
  <c r="B287" i="4"/>
  <c r="B291" i="4"/>
  <c r="B295" i="4"/>
  <c r="B299" i="4"/>
  <c r="B303" i="4"/>
  <c r="B307" i="4"/>
  <c r="B311" i="4"/>
  <c r="B315" i="4"/>
  <c r="B319" i="4"/>
  <c r="B323" i="4"/>
  <c r="B327" i="4"/>
  <c r="B331" i="4"/>
  <c r="B335" i="4"/>
  <c r="B339" i="4"/>
  <c r="B4" i="4"/>
  <c r="B8" i="4"/>
  <c r="B12" i="4"/>
  <c r="B16" i="4"/>
  <c r="B20" i="4"/>
  <c r="B24" i="4"/>
  <c r="B28" i="4"/>
  <c r="B32" i="4"/>
  <c r="B36" i="4"/>
  <c r="B40" i="4"/>
  <c r="B44" i="4"/>
  <c r="B48" i="4"/>
  <c r="B52" i="4"/>
  <c r="B56" i="4"/>
  <c r="B60" i="4"/>
  <c r="B64" i="4"/>
  <c r="B68" i="4"/>
  <c r="B72" i="4"/>
  <c r="B76" i="4"/>
  <c r="B80" i="4"/>
  <c r="B84" i="4"/>
  <c r="B88" i="4"/>
  <c r="B92" i="4"/>
  <c r="B96" i="4"/>
  <c r="B100" i="4"/>
  <c r="B104" i="4"/>
  <c r="B108" i="4"/>
  <c r="B112" i="4"/>
  <c r="B116" i="4"/>
  <c r="B120" i="4"/>
  <c r="B124" i="4"/>
  <c r="B128" i="4"/>
  <c r="B132" i="4"/>
  <c r="B136" i="4"/>
  <c r="B140" i="4"/>
  <c r="B144" i="4"/>
  <c r="B148" i="4"/>
  <c r="B152" i="4"/>
  <c r="B156" i="4"/>
  <c r="B160" i="4"/>
  <c r="B164" i="4"/>
  <c r="B168" i="4"/>
  <c r="B172" i="4"/>
  <c r="B176" i="4"/>
  <c r="B180" i="4"/>
  <c r="B184" i="4"/>
  <c r="B188" i="4"/>
  <c r="B192" i="4"/>
  <c r="B196" i="4"/>
  <c r="B200" i="4"/>
  <c r="B204" i="4"/>
  <c r="B208" i="4"/>
  <c r="B212" i="4"/>
  <c r="B216" i="4"/>
  <c r="B220" i="4"/>
  <c r="B224" i="4"/>
  <c r="B228" i="4"/>
  <c r="B232" i="4"/>
  <c r="B236" i="4"/>
  <c r="B240" i="4"/>
  <c r="B244" i="4"/>
  <c r="B248" i="4"/>
  <c r="B252" i="4"/>
  <c r="B256" i="4"/>
  <c r="B260" i="4"/>
  <c r="B264" i="4"/>
  <c r="B268" i="4"/>
  <c r="B272" i="4"/>
  <c r="B276" i="4"/>
  <c r="B280" i="4"/>
  <c r="B284" i="4"/>
  <c r="B288" i="4"/>
  <c r="B292" i="4"/>
  <c r="B296" i="4"/>
  <c r="B300" i="4"/>
  <c r="B304" i="4"/>
  <c r="B308" i="4"/>
  <c r="B312" i="4"/>
  <c r="B316" i="4"/>
  <c r="B320" i="4"/>
  <c r="B324" i="4"/>
  <c r="B328" i="4"/>
  <c r="B332" i="4"/>
  <c r="B336" i="4"/>
  <c r="B340" i="4"/>
  <c r="B9" i="4"/>
  <c r="B17" i="4"/>
  <c r="B25" i="4"/>
  <c r="B33" i="4"/>
  <c r="B41" i="4"/>
  <c r="B49" i="4"/>
  <c r="B57" i="4"/>
  <c r="B65" i="4"/>
  <c r="B73" i="4"/>
  <c r="B81" i="4"/>
  <c r="B97" i="4"/>
  <c r="B105" i="4"/>
  <c r="B113" i="4"/>
  <c r="B121" i="4"/>
  <c r="B129" i="4"/>
  <c r="B137" i="4"/>
  <c r="B153" i="4"/>
  <c r="B161" i="4"/>
  <c r="B177" i="4"/>
  <c r="B185" i="4"/>
  <c r="B201" i="4"/>
  <c r="B217" i="4"/>
  <c r="B233" i="4"/>
  <c r="B249" i="4"/>
  <c r="B273" i="4"/>
  <c r="B289" i="4"/>
  <c r="B305" i="4"/>
  <c r="B321" i="4"/>
  <c r="B337" i="4"/>
  <c r="B347" i="4"/>
  <c r="B355" i="4"/>
  <c r="B363" i="4"/>
  <c r="B371" i="4"/>
  <c r="B379" i="4"/>
  <c r="B6" i="4"/>
  <c r="B14" i="4"/>
  <c r="B22" i="4"/>
  <c r="B30" i="4"/>
  <c r="B38" i="4"/>
  <c r="B46" i="4"/>
  <c r="B54" i="4"/>
  <c r="B62" i="4"/>
  <c r="B70" i="4"/>
  <c r="B78" i="4"/>
  <c r="B86" i="4"/>
  <c r="B94" i="4"/>
  <c r="B102" i="4"/>
  <c r="B110" i="4"/>
  <c r="B118" i="4"/>
  <c r="B126" i="4"/>
  <c r="B134" i="4"/>
  <c r="B142" i="4"/>
  <c r="B150" i="4"/>
  <c r="B158" i="4"/>
  <c r="B166" i="4"/>
  <c r="B174" i="4"/>
  <c r="B182" i="4"/>
  <c r="B190" i="4"/>
  <c r="B198" i="4"/>
  <c r="B206" i="4"/>
  <c r="B214" i="4"/>
  <c r="B222" i="4"/>
  <c r="B230" i="4"/>
  <c r="B238" i="4"/>
  <c r="B246" i="4"/>
  <c r="B254" i="4"/>
  <c r="B262" i="4"/>
  <c r="B270" i="4"/>
  <c r="B278" i="4"/>
  <c r="B286" i="4"/>
  <c r="B294" i="4"/>
  <c r="B302" i="4"/>
  <c r="B310" i="4"/>
  <c r="B318" i="4"/>
  <c r="B326" i="4"/>
  <c r="B334" i="4"/>
  <c r="B342" i="4"/>
  <c r="B346" i="4"/>
  <c r="B350" i="4"/>
  <c r="B354" i="4"/>
  <c r="B358" i="4"/>
  <c r="B362" i="4"/>
  <c r="B366" i="4"/>
  <c r="B370" i="4"/>
  <c r="B374" i="4"/>
  <c r="B378" i="4"/>
  <c r="B382" i="4"/>
  <c r="B386" i="4"/>
  <c r="B390" i="4"/>
  <c r="B394" i="4"/>
  <c r="B398" i="4"/>
  <c r="B402" i="4"/>
  <c r="B406" i="4"/>
  <c r="B410" i="4"/>
  <c r="B414" i="4"/>
  <c r="B418" i="4"/>
  <c r="B422" i="4"/>
  <c r="B426" i="4"/>
  <c r="B430" i="4"/>
  <c r="B434" i="4"/>
  <c r="B438" i="4"/>
  <c r="B89" i="4"/>
  <c r="B145" i="4"/>
  <c r="B169" i="4"/>
  <c r="B193" i="4"/>
  <c r="B209" i="4"/>
  <c r="B225" i="4"/>
  <c r="B241" i="4"/>
  <c r="B257" i="4"/>
  <c r="B265" i="4"/>
  <c r="B281" i="4"/>
  <c r="B297" i="4"/>
  <c r="B313" i="4"/>
  <c r="B329" i="4"/>
  <c r="B343" i="4"/>
  <c r="B351" i="4"/>
  <c r="B359" i="4"/>
  <c r="B367" i="4"/>
  <c r="B375" i="4"/>
  <c r="B10" i="4"/>
  <c r="B26" i="4"/>
  <c r="B42" i="4"/>
  <c r="B58" i="4"/>
  <c r="B74" i="4"/>
  <c r="B90" i="4"/>
  <c r="B106" i="4"/>
  <c r="B122" i="4"/>
  <c r="B138" i="4"/>
  <c r="B154" i="4"/>
  <c r="B170" i="4"/>
  <c r="B186" i="4"/>
  <c r="B202" i="4"/>
  <c r="B218" i="4"/>
  <c r="B234" i="4"/>
  <c r="B250" i="4"/>
  <c r="B266" i="4"/>
  <c r="B282" i="4"/>
  <c r="B298" i="4"/>
  <c r="B314" i="4"/>
  <c r="B330" i="4"/>
  <c r="B344" i="4"/>
  <c r="B352" i="4"/>
  <c r="B360" i="4"/>
  <c r="B368" i="4"/>
  <c r="B376" i="4"/>
  <c r="B383" i="4"/>
  <c r="B388" i="4"/>
  <c r="B393" i="4"/>
  <c r="B399" i="4"/>
  <c r="B404" i="4"/>
  <c r="B409" i="4"/>
  <c r="B415" i="4"/>
  <c r="B420" i="4"/>
  <c r="B425" i="4"/>
  <c r="B431" i="4"/>
  <c r="B436" i="4"/>
  <c r="B441" i="4"/>
  <c r="B18" i="4"/>
  <c r="B50" i="4"/>
  <c r="B82" i="4"/>
  <c r="B114" i="4"/>
  <c r="B146" i="4"/>
  <c r="B178" i="4"/>
  <c r="B210" i="4"/>
  <c r="B242" i="4"/>
  <c r="B274" i="4"/>
  <c r="B306" i="4"/>
  <c r="B338" i="4"/>
  <c r="B356" i="4"/>
  <c r="B372" i="4"/>
  <c r="B385" i="4"/>
  <c r="B396" i="4"/>
  <c r="B407" i="4"/>
  <c r="B417" i="4"/>
  <c r="B428" i="4"/>
  <c r="B439" i="4"/>
  <c r="B5" i="4"/>
  <c r="B21" i="4"/>
  <c r="B37" i="4"/>
  <c r="B53" i="4"/>
  <c r="B69" i="4"/>
  <c r="B85" i="4"/>
  <c r="B101" i="4"/>
  <c r="B117" i="4"/>
  <c r="B133" i="4"/>
  <c r="B149" i="4"/>
  <c r="B165" i="4"/>
  <c r="B181" i="4"/>
  <c r="B197" i="4"/>
  <c r="B213" i="4"/>
  <c r="B229" i="4"/>
  <c r="B245" i="4"/>
  <c r="B261" i="4"/>
  <c r="B277" i="4"/>
  <c r="B293" i="4"/>
  <c r="B309" i="4"/>
  <c r="B325" i="4"/>
  <c r="B341" i="4"/>
  <c r="B349" i="4"/>
  <c r="B357" i="4"/>
  <c r="B365" i="4"/>
  <c r="B373" i="4"/>
  <c r="B381" i="4"/>
  <c r="B387" i="4"/>
  <c r="B392" i="4"/>
  <c r="B397" i="4"/>
  <c r="B403" i="4"/>
  <c r="B408" i="4"/>
  <c r="B419" i="4"/>
  <c r="B429" i="4"/>
  <c r="B440" i="4"/>
  <c r="B13" i="4"/>
  <c r="B29" i="4"/>
  <c r="B45" i="4"/>
  <c r="B61" i="4"/>
  <c r="B77" i="4"/>
  <c r="B93" i="4"/>
  <c r="B109" i="4"/>
  <c r="B125" i="4"/>
  <c r="B141" i="4"/>
  <c r="B157" i="4"/>
  <c r="B173" i="4"/>
  <c r="B189" i="4"/>
  <c r="B205" i="4"/>
  <c r="B221" i="4"/>
  <c r="B237" i="4"/>
  <c r="B253" i="4"/>
  <c r="B269" i="4"/>
  <c r="B285" i="4"/>
  <c r="B301" i="4"/>
  <c r="B317" i="4"/>
  <c r="B333" i="4"/>
  <c r="B345" i="4"/>
  <c r="B353" i="4"/>
  <c r="B361" i="4"/>
  <c r="B369" i="4"/>
  <c r="B377" i="4"/>
  <c r="B384" i="4"/>
  <c r="B389" i="4"/>
  <c r="B395" i="4"/>
  <c r="B400" i="4"/>
  <c r="B405" i="4"/>
  <c r="B411" i="4"/>
  <c r="B416" i="4"/>
  <c r="B421" i="4"/>
  <c r="B427" i="4"/>
  <c r="B432" i="4"/>
  <c r="B437" i="4"/>
  <c r="B2" i="4"/>
  <c r="B34" i="4"/>
  <c r="B66" i="4"/>
  <c r="B98" i="4"/>
  <c r="B130" i="4"/>
  <c r="B162" i="4"/>
  <c r="B194" i="4"/>
  <c r="B226" i="4"/>
  <c r="B258" i="4"/>
  <c r="B290" i="4"/>
  <c r="B322" i="4"/>
  <c r="B348" i="4"/>
  <c r="B364" i="4"/>
  <c r="B380" i="4"/>
  <c r="B391" i="4"/>
  <c r="B401" i="4"/>
  <c r="B412" i="4"/>
  <c r="B423" i="4"/>
  <c r="B433" i="4"/>
  <c r="B413" i="4"/>
  <c r="B424" i="4"/>
  <c r="B435" i="4"/>
  <c r="D5" i="2"/>
  <c r="D4" i="2"/>
  <c r="D3" i="2"/>
  <c r="D7" i="2"/>
  <c r="D6" i="2"/>
  <c r="B3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327" i="2"/>
  <c r="B331" i="2"/>
  <c r="B335" i="2"/>
  <c r="B339" i="2"/>
  <c r="B4" i="2"/>
  <c r="B8" i="2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204" i="2"/>
  <c r="B208" i="2"/>
  <c r="B212" i="2"/>
  <c r="B216" i="2"/>
  <c r="B220" i="2"/>
  <c r="B224" i="2"/>
  <c r="B228" i="2"/>
  <c r="B232" i="2"/>
  <c r="B236" i="2"/>
  <c r="B240" i="2"/>
  <c r="B244" i="2"/>
  <c r="B248" i="2"/>
  <c r="B252" i="2"/>
  <c r="B256" i="2"/>
  <c r="B260" i="2"/>
  <c r="B264" i="2"/>
  <c r="B268" i="2"/>
  <c r="B272" i="2"/>
  <c r="B276" i="2"/>
  <c r="B280" i="2"/>
  <c r="B284" i="2"/>
  <c r="B288" i="2"/>
  <c r="B292" i="2"/>
  <c r="B296" i="2"/>
  <c r="B300" i="2"/>
  <c r="B304" i="2"/>
  <c r="B308" i="2"/>
  <c r="B312" i="2"/>
  <c r="B316" i="2"/>
  <c r="B320" i="2"/>
  <c r="B324" i="2"/>
  <c r="B328" i="2"/>
  <c r="B332" i="2"/>
  <c r="B336" i="2"/>
  <c r="B33" i="2"/>
  <c r="B65" i="2"/>
  <c r="B113" i="2"/>
  <c r="B2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82" i="2"/>
  <c r="B290" i="2"/>
  <c r="B298" i="2"/>
  <c r="B306" i="2"/>
  <c r="B314" i="2"/>
  <c r="B322" i="2"/>
  <c r="B330" i="2"/>
  <c r="B338" i="2"/>
  <c r="B343" i="2"/>
  <c r="B347" i="2"/>
  <c r="B351" i="2"/>
  <c r="B355" i="2"/>
  <c r="B359" i="2"/>
  <c r="B363" i="2"/>
  <c r="B367" i="2"/>
  <c r="B371" i="2"/>
  <c r="B375" i="2"/>
  <c r="B379" i="2"/>
  <c r="B383" i="2"/>
  <c r="B387" i="2"/>
  <c r="B391" i="2"/>
  <c r="B395" i="2"/>
  <c r="B399" i="2"/>
  <c r="B403" i="2"/>
  <c r="B407" i="2"/>
  <c r="B411" i="2"/>
  <c r="B415" i="2"/>
  <c r="B419" i="2"/>
  <c r="B423" i="2"/>
  <c r="B427" i="2"/>
  <c r="B431" i="2"/>
  <c r="B435" i="2"/>
  <c r="B439" i="2"/>
  <c r="B270" i="2"/>
  <c r="B318" i="2"/>
  <c r="B341" i="2"/>
  <c r="B349" i="2"/>
  <c r="B357" i="2"/>
  <c r="B365" i="2"/>
  <c r="B373" i="2"/>
  <c r="B385" i="2"/>
  <c r="B393" i="2"/>
  <c r="B401" i="2"/>
  <c r="B413" i="2"/>
  <c r="B421" i="2"/>
  <c r="B429" i="2"/>
  <c r="B441" i="2"/>
  <c r="B17" i="2"/>
  <c r="B57" i="2"/>
  <c r="B97" i="2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B309" i="2"/>
  <c r="B317" i="2"/>
  <c r="B325" i="2"/>
  <c r="B333" i="2"/>
  <c r="B340" i="2"/>
  <c r="B344" i="2"/>
  <c r="B348" i="2"/>
  <c r="B352" i="2"/>
  <c r="B356" i="2"/>
  <c r="B360" i="2"/>
  <c r="B364" i="2"/>
  <c r="B368" i="2"/>
  <c r="B372" i="2"/>
  <c r="B376" i="2"/>
  <c r="B380" i="2"/>
  <c r="B384" i="2"/>
  <c r="B388" i="2"/>
  <c r="B392" i="2"/>
  <c r="B396" i="2"/>
  <c r="B400" i="2"/>
  <c r="B404" i="2"/>
  <c r="B408" i="2"/>
  <c r="B412" i="2"/>
  <c r="B416" i="2"/>
  <c r="B420" i="2"/>
  <c r="B424" i="2"/>
  <c r="B428" i="2"/>
  <c r="B432" i="2"/>
  <c r="B436" i="2"/>
  <c r="B440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54" i="2"/>
  <c r="B262" i="2"/>
  <c r="B278" i="2"/>
  <c r="B286" i="2"/>
  <c r="B294" i="2"/>
  <c r="B302" i="2"/>
  <c r="B310" i="2"/>
  <c r="B326" i="2"/>
  <c r="B334" i="2"/>
  <c r="B345" i="2"/>
  <c r="B353" i="2"/>
  <c r="B361" i="2"/>
  <c r="B369" i="2"/>
  <c r="B381" i="2"/>
  <c r="B389" i="2"/>
  <c r="B397" i="2"/>
  <c r="B409" i="2"/>
  <c r="B417" i="2"/>
  <c r="B425" i="2"/>
  <c r="B437" i="2"/>
  <c r="B9" i="2"/>
  <c r="B41" i="2"/>
  <c r="B73" i="2"/>
  <c r="B89" i="2"/>
  <c r="B121" i="2"/>
  <c r="B246" i="2"/>
  <c r="B377" i="2"/>
  <c r="B405" i="2"/>
  <c r="B433" i="2"/>
  <c r="B25" i="2"/>
  <c r="B49" i="2"/>
  <c r="B81" i="2"/>
  <c r="B105" i="2"/>
  <c r="B145" i="2"/>
  <c r="B177" i="2"/>
  <c r="B209" i="2"/>
  <c r="B241" i="2"/>
  <c r="B273" i="2"/>
  <c r="B305" i="2"/>
  <c r="B337" i="2"/>
  <c r="B354" i="2"/>
  <c r="B370" i="2"/>
  <c r="B386" i="2"/>
  <c r="B402" i="2"/>
  <c r="B418" i="2"/>
  <c r="B434" i="2"/>
  <c r="B161" i="2"/>
  <c r="B225" i="2"/>
  <c r="B289" i="2"/>
  <c r="B346" i="2"/>
  <c r="B378" i="2"/>
  <c r="B410" i="2"/>
  <c r="B153" i="2"/>
  <c r="B185" i="2"/>
  <c r="B217" i="2"/>
  <c r="B249" i="2"/>
  <c r="B281" i="2"/>
  <c r="B313" i="2"/>
  <c r="B342" i="2"/>
  <c r="B358" i="2"/>
  <c r="B374" i="2"/>
  <c r="B390" i="2"/>
  <c r="B406" i="2"/>
  <c r="B422" i="2"/>
  <c r="B438" i="2"/>
  <c r="B129" i="2"/>
  <c r="B193" i="2"/>
  <c r="B257" i="2"/>
  <c r="B321" i="2"/>
  <c r="B362" i="2"/>
  <c r="B394" i="2"/>
  <c r="B426" i="2"/>
  <c r="B137" i="2"/>
  <c r="B169" i="2"/>
  <c r="B201" i="2"/>
  <c r="B233" i="2"/>
  <c r="B265" i="2"/>
  <c r="B297" i="2"/>
  <c r="B329" i="2"/>
  <c r="B350" i="2"/>
  <c r="B366" i="2"/>
  <c r="B382" i="2"/>
  <c r="B398" i="2"/>
  <c r="B414" i="2"/>
  <c r="B430" i="2"/>
  <c r="F5" i="2" l="1"/>
  <c r="E6" i="2"/>
  <c r="E2" i="2"/>
  <c r="F2" i="2"/>
  <c r="F6" i="2"/>
  <c r="E5" i="2"/>
  <c r="E7" i="2"/>
  <c r="F3" i="2"/>
  <c r="E4" i="2"/>
  <c r="F7" i="2"/>
  <c r="F4" i="2"/>
  <c r="E3" i="2"/>
  <c r="I3" i="2" l="1"/>
  <c r="I5" i="2"/>
  <c r="I7" i="2"/>
  <c r="I9" i="2"/>
  <c r="I11" i="2"/>
  <c r="I13" i="2"/>
  <c r="I15" i="2"/>
  <c r="I17" i="2"/>
  <c r="I19" i="2"/>
  <c r="I21" i="2"/>
  <c r="I23" i="2"/>
  <c r="I25" i="2"/>
  <c r="I27" i="2"/>
  <c r="I29" i="2"/>
  <c r="I31" i="2"/>
  <c r="I33" i="2"/>
  <c r="I4" i="2"/>
  <c r="I6" i="2"/>
  <c r="I8" i="2"/>
  <c r="I10" i="2"/>
  <c r="I12" i="2"/>
  <c r="I14" i="2"/>
  <c r="I16" i="2"/>
  <c r="I18" i="2"/>
  <c r="I20" i="2"/>
  <c r="I22" i="2"/>
  <c r="I24" i="2"/>
  <c r="I26" i="2"/>
  <c r="I28" i="2"/>
  <c r="I30" i="2"/>
  <c r="I32" i="2"/>
  <c r="I34" i="2"/>
  <c r="I36" i="2"/>
  <c r="I38" i="2"/>
  <c r="I40" i="2"/>
  <c r="I42" i="2"/>
  <c r="I44" i="2"/>
  <c r="I46" i="2"/>
  <c r="I48" i="2"/>
  <c r="I50" i="2"/>
  <c r="I52" i="2"/>
  <c r="I54" i="2"/>
  <c r="I56" i="2"/>
  <c r="I58" i="2"/>
  <c r="I60" i="2"/>
  <c r="I62" i="2"/>
  <c r="I64" i="2"/>
  <c r="I66" i="2"/>
  <c r="I68" i="2"/>
  <c r="I70" i="2"/>
  <c r="I72" i="2"/>
  <c r="I74" i="2"/>
  <c r="I76" i="2"/>
  <c r="I78" i="2"/>
  <c r="I80" i="2"/>
  <c r="I82" i="2"/>
  <c r="I84" i="2"/>
  <c r="I86" i="2"/>
  <c r="I88" i="2"/>
  <c r="I35" i="2"/>
  <c r="I39" i="2"/>
  <c r="I43" i="2"/>
  <c r="I47" i="2"/>
  <c r="I51" i="2"/>
  <c r="I55" i="2"/>
  <c r="I59" i="2"/>
  <c r="I63" i="2"/>
  <c r="I67" i="2"/>
  <c r="I71" i="2"/>
  <c r="I79" i="2"/>
  <c r="I87" i="2"/>
  <c r="I77" i="2"/>
  <c r="I85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16" i="2"/>
  <c r="I118" i="2"/>
  <c r="I120" i="2"/>
  <c r="I122" i="2"/>
  <c r="I124" i="2"/>
  <c r="I126" i="2"/>
  <c r="I128" i="2"/>
  <c r="I130" i="2"/>
  <c r="I132" i="2"/>
  <c r="I134" i="2"/>
  <c r="I136" i="2"/>
  <c r="I138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37" i="2"/>
  <c r="I41" i="2"/>
  <c r="I45" i="2"/>
  <c r="I49" i="2"/>
  <c r="I53" i="2"/>
  <c r="I57" i="2"/>
  <c r="I61" i="2"/>
  <c r="I65" i="2"/>
  <c r="I69" i="2"/>
  <c r="I75" i="2"/>
  <c r="I83" i="2"/>
  <c r="I95" i="2"/>
  <c r="I103" i="2"/>
  <c r="I111" i="2"/>
  <c r="I119" i="2"/>
  <c r="I127" i="2"/>
  <c r="I135" i="2"/>
  <c r="I143" i="2"/>
  <c r="I151" i="2"/>
  <c r="I159" i="2"/>
  <c r="I167" i="2"/>
  <c r="I175" i="2"/>
  <c r="I183" i="2"/>
  <c r="I191" i="2"/>
  <c r="I197" i="2"/>
  <c r="I201" i="2"/>
  <c r="I205" i="2"/>
  <c r="I209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I296" i="2"/>
  <c r="I298" i="2"/>
  <c r="I300" i="2"/>
  <c r="I302" i="2"/>
  <c r="I304" i="2"/>
  <c r="I306" i="2"/>
  <c r="I308" i="2"/>
  <c r="I310" i="2"/>
  <c r="I312" i="2"/>
  <c r="I314" i="2"/>
  <c r="I316" i="2"/>
  <c r="I318" i="2"/>
  <c r="I320" i="2"/>
  <c r="I322" i="2"/>
  <c r="I324" i="2"/>
  <c r="I326" i="2"/>
  <c r="I328" i="2"/>
  <c r="I330" i="2"/>
  <c r="I332" i="2"/>
  <c r="I334" i="2"/>
  <c r="I336" i="2"/>
  <c r="I338" i="2"/>
  <c r="I340" i="2"/>
  <c r="I342" i="2"/>
  <c r="I344" i="2"/>
  <c r="I346" i="2"/>
  <c r="I348" i="2"/>
  <c r="I350" i="2"/>
  <c r="I352" i="2"/>
  <c r="I354" i="2"/>
  <c r="I356" i="2"/>
  <c r="I358" i="2"/>
  <c r="I360" i="2"/>
  <c r="I362" i="2"/>
  <c r="I364" i="2"/>
  <c r="I366" i="2"/>
  <c r="I368" i="2"/>
  <c r="I370" i="2"/>
  <c r="I372" i="2"/>
  <c r="I374" i="2"/>
  <c r="I376" i="2"/>
  <c r="I378" i="2"/>
  <c r="I380" i="2"/>
  <c r="I382" i="2"/>
  <c r="I384" i="2"/>
  <c r="I386" i="2"/>
  <c r="I388" i="2"/>
  <c r="I390" i="2"/>
  <c r="I392" i="2"/>
  <c r="I394" i="2"/>
  <c r="I396" i="2"/>
  <c r="I398" i="2"/>
  <c r="I400" i="2"/>
  <c r="I402" i="2"/>
  <c r="I404" i="2"/>
  <c r="I406" i="2"/>
  <c r="I408" i="2"/>
  <c r="I410" i="2"/>
  <c r="I412" i="2"/>
  <c r="I414" i="2"/>
  <c r="I416" i="2"/>
  <c r="I418" i="2"/>
  <c r="I420" i="2"/>
  <c r="I422" i="2"/>
  <c r="I424" i="2"/>
  <c r="I426" i="2"/>
  <c r="I428" i="2"/>
  <c r="I430" i="2"/>
  <c r="I89" i="2"/>
  <c r="I97" i="2"/>
  <c r="I105" i="2"/>
  <c r="I113" i="2"/>
  <c r="I121" i="2"/>
  <c r="I129" i="2"/>
  <c r="I137" i="2"/>
  <c r="I145" i="2"/>
  <c r="I153" i="2"/>
  <c r="I161" i="2"/>
  <c r="I169" i="2"/>
  <c r="I177" i="2"/>
  <c r="I185" i="2"/>
  <c r="I193" i="2"/>
  <c r="I81" i="2"/>
  <c r="I91" i="2"/>
  <c r="I99" i="2"/>
  <c r="I107" i="2"/>
  <c r="I115" i="2"/>
  <c r="I123" i="2"/>
  <c r="I131" i="2"/>
  <c r="I139" i="2"/>
  <c r="I147" i="2"/>
  <c r="I155" i="2"/>
  <c r="I163" i="2"/>
  <c r="I171" i="2"/>
  <c r="I179" i="2"/>
  <c r="I187" i="2"/>
  <c r="I195" i="2"/>
  <c r="I199" i="2"/>
  <c r="I203" i="2"/>
  <c r="I207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297" i="2"/>
  <c r="I299" i="2"/>
  <c r="I301" i="2"/>
  <c r="I303" i="2"/>
  <c r="I305" i="2"/>
  <c r="I307" i="2"/>
  <c r="I309" i="2"/>
  <c r="I311" i="2"/>
  <c r="I313" i="2"/>
  <c r="I315" i="2"/>
  <c r="I317" i="2"/>
  <c r="I319" i="2"/>
  <c r="I321" i="2"/>
  <c r="I323" i="2"/>
  <c r="I325" i="2"/>
  <c r="I327" i="2"/>
  <c r="I329" i="2"/>
  <c r="I331" i="2"/>
  <c r="I333" i="2"/>
  <c r="I335" i="2"/>
  <c r="I337" i="2"/>
  <c r="I339" i="2"/>
  <c r="I341" i="2"/>
  <c r="I343" i="2"/>
  <c r="I345" i="2"/>
  <c r="I347" i="2"/>
  <c r="I349" i="2"/>
  <c r="I351" i="2"/>
  <c r="I353" i="2"/>
  <c r="I355" i="2"/>
  <c r="I357" i="2"/>
  <c r="I359" i="2"/>
  <c r="I361" i="2"/>
  <c r="I363" i="2"/>
  <c r="I365" i="2"/>
  <c r="I367" i="2"/>
  <c r="I369" i="2"/>
  <c r="I371" i="2"/>
  <c r="I373" i="2"/>
  <c r="I375" i="2"/>
  <c r="I377" i="2"/>
  <c r="I379" i="2"/>
  <c r="I381" i="2"/>
  <c r="I383" i="2"/>
  <c r="I385" i="2"/>
  <c r="I387" i="2"/>
  <c r="I389" i="2"/>
  <c r="I391" i="2"/>
  <c r="I393" i="2"/>
  <c r="I395" i="2"/>
  <c r="I397" i="2"/>
  <c r="I399" i="2"/>
  <c r="I401" i="2"/>
  <c r="I403" i="2"/>
  <c r="I405" i="2"/>
  <c r="I407" i="2"/>
  <c r="I409" i="2"/>
  <c r="I411" i="2"/>
  <c r="I413" i="2"/>
  <c r="I415" i="2"/>
  <c r="I417" i="2"/>
  <c r="I419" i="2"/>
  <c r="I421" i="2"/>
  <c r="I423" i="2"/>
  <c r="I425" i="2"/>
  <c r="I427" i="2"/>
  <c r="I429" i="2"/>
  <c r="I431" i="2"/>
  <c r="I433" i="2"/>
  <c r="I435" i="2"/>
  <c r="I437" i="2"/>
  <c r="I439" i="2"/>
  <c r="I441" i="2"/>
  <c r="I73" i="2"/>
  <c r="I93" i="2"/>
  <c r="I101" i="2"/>
  <c r="I109" i="2"/>
  <c r="I117" i="2"/>
  <c r="I125" i="2"/>
  <c r="I133" i="2"/>
  <c r="I141" i="2"/>
  <c r="I149" i="2"/>
  <c r="I157" i="2"/>
  <c r="I165" i="2"/>
  <c r="I173" i="2"/>
  <c r="I181" i="2"/>
  <c r="I189" i="2"/>
  <c r="I432" i="2"/>
  <c r="I436" i="2"/>
  <c r="I440" i="2"/>
  <c r="I434" i="2"/>
  <c r="I2" i="2"/>
  <c r="I438" i="2"/>
  <c r="H4" i="2"/>
  <c r="J4" i="2" s="1"/>
  <c r="H6" i="2"/>
  <c r="J6" i="2" s="1"/>
  <c r="H8" i="2"/>
  <c r="J8" i="2" s="1"/>
  <c r="H10" i="2"/>
  <c r="J10" i="2" s="1"/>
  <c r="H12" i="2"/>
  <c r="J12" i="2" s="1"/>
  <c r="H14" i="2"/>
  <c r="J14" i="2" s="1"/>
  <c r="H16" i="2"/>
  <c r="J16" i="2" s="1"/>
  <c r="H18" i="2"/>
  <c r="J18" i="2" s="1"/>
  <c r="H20" i="2"/>
  <c r="J20" i="2" s="1"/>
  <c r="H22" i="2"/>
  <c r="J22" i="2" s="1"/>
  <c r="H24" i="2"/>
  <c r="J24" i="2" s="1"/>
  <c r="H26" i="2"/>
  <c r="J26" i="2" s="1"/>
  <c r="H28" i="2"/>
  <c r="J28" i="2" s="1"/>
  <c r="H30" i="2"/>
  <c r="J30" i="2" s="1"/>
  <c r="H32" i="2"/>
  <c r="J32" i="2" s="1"/>
  <c r="H34" i="2"/>
  <c r="J34" i="2" s="1"/>
  <c r="H36" i="2"/>
  <c r="J36" i="2" s="1"/>
  <c r="H38" i="2"/>
  <c r="J38" i="2" s="1"/>
  <c r="H40" i="2"/>
  <c r="J40" i="2" s="1"/>
  <c r="H42" i="2"/>
  <c r="J42" i="2" s="1"/>
  <c r="H44" i="2"/>
  <c r="J44" i="2" s="1"/>
  <c r="H46" i="2"/>
  <c r="J46" i="2" s="1"/>
  <c r="H48" i="2"/>
  <c r="J48" i="2" s="1"/>
  <c r="H50" i="2"/>
  <c r="J50" i="2" s="1"/>
  <c r="H52" i="2"/>
  <c r="J52" i="2" s="1"/>
  <c r="H54" i="2"/>
  <c r="J54" i="2" s="1"/>
  <c r="H56" i="2"/>
  <c r="J56" i="2" s="1"/>
  <c r="H58" i="2"/>
  <c r="J58" i="2" s="1"/>
  <c r="H60" i="2"/>
  <c r="J60" i="2" s="1"/>
  <c r="H62" i="2"/>
  <c r="J62" i="2" s="1"/>
  <c r="H64" i="2"/>
  <c r="J64" i="2" s="1"/>
  <c r="H66" i="2"/>
  <c r="J66" i="2" s="1"/>
  <c r="H68" i="2"/>
  <c r="J68" i="2" s="1"/>
  <c r="H70" i="2"/>
  <c r="J70" i="2" s="1"/>
  <c r="H5" i="2"/>
  <c r="J5" i="2" s="1"/>
  <c r="H13" i="2"/>
  <c r="J13" i="2" s="1"/>
  <c r="H21" i="2"/>
  <c r="J21" i="2" s="1"/>
  <c r="H29" i="2"/>
  <c r="J29" i="2" s="1"/>
  <c r="H74" i="2"/>
  <c r="H77" i="2"/>
  <c r="J77" i="2" s="1"/>
  <c r="H82" i="2"/>
  <c r="H85" i="2"/>
  <c r="J85" i="2" s="1"/>
  <c r="H90" i="2"/>
  <c r="J90" i="2" s="1"/>
  <c r="H92" i="2"/>
  <c r="J92" i="2" s="1"/>
  <c r="H94" i="2"/>
  <c r="H96" i="2"/>
  <c r="J96" i="2" s="1"/>
  <c r="H98" i="2"/>
  <c r="J98" i="2" s="1"/>
  <c r="H100" i="2"/>
  <c r="J100" i="2" s="1"/>
  <c r="H102" i="2"/>
  <c r="H104" i="2"/>
  <c r="J104" i="2" s="1"/>
  <c r="H106" i="2"/>
  <c r="J106" i="2" s="1"/>
  <c r="H108" i="2"/>
  <c r="J108" i="2" s="1"/>
  <c r="H110" i="2"/>
  <c r="H112" i="2"/>
  <c r="J112" i="2" s="1"/>
  <c r="H114" i="2"/>
  <c r="J114" i="2" s="1"/>
  <c r="H116" i="2"/>
  <c r="J116" i="2" s="1"/>
  <c r="H118" i="2"/>
  <c r="H120" i="2"/>
  <c r="J120" i="2" s="1"/>
  <c r="H122" i="2"/>
  <c r="J122" i="2" s="1"/>
  <c r="H124" i="2"/>
  <c r="J124" i="2" s="1"/>
  <c r="H126" i="2"/>
  <c r="H128" i="2"/>
  <c r="J128" i="2" s="1"/>
  <c r="H130" i="2"/>
  <c r="J130" i="2" s="1"/>
  <c r="H132" i="2"/>
  <c r="J132" i="2" s="1"/>
  <c r="H134" i="2"/>
  <c r="H136" i="2"/>
  <c r="J136" i="2" s="1"/>
  <c r="H138" i="2"/>
  <c r="J138" i="2" s="1"/>
  <c r="H140" i="2"/>
  <c r="J140" i="2" s="1"/>
  <c r="H142" i="2"/>
  <c r="H144" i="2"/>
  <c r="J144" i="2" s="1"/>
  <c r="H146" i="2"/>
  <c r="J146" i="2" s="1"/>
  <c r="H148" i="2"/>
  <c r="J148" i="2" s="1"/>
  <c r="H150" i="2"/>
  <c r="H152" i="2"/>
  <c r="J152" i="2" s="1"/>
  <c r="H154" i="2"/>
  <c r="J154" i="2" s="1"/>
  <c r="H156" i="2"/>
  <c r="J156" i="2" s="1"/>
  <c r="H158" i="2"/>
  <c r="H160" i="2"/>
  <c r="J160" i="2" s="1"/>
  <c r="H162" i="2"/>
  <c r="J162" i="2" s="1"/>
  <c r="H164" i="2"/>
  <c r="J164" i="2" s="1"/>
  <c r="H166" i="2"/>
  <c r="H168" i="2"/>
  <c r="J168" i="2" s="1"/>
  <c r="H170" i="2"/>
  <c r="J170" i="2" s="1"/>
  <c r="H172" i="2"/>
  <c r="J172" i="2" s="1"/>
  <c r="H174" i="2"/>
  <c r="H176" i="2"/>
  <c r="J176" i="2" s="1"/>
  <c r="H178" i="2"/>
  <c r="J178" i="2" s="1"/>
  <c r="H180" i="2"/>
  <c r="J180" i="2" s="1"/>
  <c r="H182" i="2"/>
  <c r="H184" i="2"/>
  <c r="J184" i="2" s="1"/>
  <c r="H186" i="2"/>
  <c r="J186" i="2" s="1"/>
  <c r="H188" i="2"/>
  <c r="J188" i="2" s="1"/>
  <c r="H190" i="2"/>
  <c r="H192" i="2"/>
  <c r="J192" i="2" s="1"/>
  <c r="H194" i="2"/>
  <c r="J194" i="2" s="1"/>
  <c r="H7" i="2"/>
  <c r="J7" i="2" s="1"/>
  <c r="H15" i="2"/>
  <c r="H23" i="2"/>
  <c r="H31" i="2"/>
  <c r="J31" i="2" s="1"/>
  <c r="H37" i="2"/>
  <c r="J37" i="2" s="1"/>
  <c r="H41" i="2"/>
  <c r="H45" i="2"/>
  <c r="J45" i="2" s="1"/>
  <c r="H49" i="2"/>
  <c r="J49" i="2" s="1"/>
  <c r="H53" i="2"/>
  <c r="J53" i="2" s="1"/>
  <c r="H57" i="2"/>
  <c r="H61" i="2"/>
  <c r="J61" i="2" s="1"/>
  <c r="H65" i="2"/>
  <c r="J65" i="2" s="1"/>
  <c r="H69" i="2"/>
  <c r="J69" i="2" s="1"/>
  <c r="H72" i="2"/>
  <c r="H75" i="2"/>
  <c r="H80" i="2"/>
  <c r="J80" i="2" s="1"/>
  <c r="H83" i="2"/>
  <c r="J83" i="2" s="1"/>
  <c r="H88" i="2"/>
  <c r="H9" i="2"/>
  <c r="H17" i="2"/>
  <c r="H25" i="2"/>
  <c r="J25" i="2" s="1"/>
  <c r="H33" i="2"/>
  <c r="H73" i="2"/>
  <c r="J73" i="2" s="1"/>
  <c r="H78" i="2"/>
  <c r="J78" i="2" s="1"/>
  <c r="H81" i="2"/>
  <c r="J81" i="2" s="1"/>
  <c r="H86" i="2"/>
  <c r="J86" i="2" s="1"/>
  <c r="H89" i="2"/>
  <c r="J89" i="2" s="1"/>
  <c r="H91" i="2"/>
  <c r="H93" i="2"/>
  <c r="J93" i="2" s="1"/>
  <c r="H95" i="2"/>
  <c r="J95" i="2" s="1"/>
  <c r="H97" i="2"/>
  <c r="J97" i="2" s="1"/>
  <c r="H99" i="2"/>
  <c r="J99" i="2" s="1"/>
  <c r="H101" i="2"/>
  <c r="J101" i="2" s="1"/>
  <c r="H103" i="2"/>
  <c r="H105" i="2"/>
  <c r="H107" i="2"/>
  <c r="J107" i="2" s="1"/>
  <c r="H109" i="2"/>
  <c r="J109" i="2" s="1"/>
  <c r="H111" i="2"/>
  <c r="H113" i="2"/>
  <c r="H115" i="2"/>
  <c r="J115" i="2" s="1"/>
  <c r="H117" i="2"/>
  <c r="J117" i="2" s="1"/>
  <c r="H119" i="2"/>
  <c r="J119" i="2" s="1"/>
  <c r="H121" i="2"/>
  <c r="J121" i="2" s="1"/>
  <c r="H123" i="2"/>
  <c r="H125" i="2"/>
  <c r="J125" i="2" s="1"/>
  <c r="H127" i="2"/>
  <c r="J127" i="2" s="1"/>
  <c r="H129" i="2"/>
  <c r="J129" i="2" s="1"/>
  <c r="H131" i="2"/>
  <c r="J131" i="2" s="1"/>
  <c r="H133" i="2"/>
  <c r="J133" i="2" s="1"/>
  <c r="H135" i="2"/>
  <c r="H137" i="2"/>
  <c r="H139" i="2"/>
  <c r="J139" i="2" s="1"/>
  <c r="H141" i="2"/>
  <c r="J141" i="2" s="1"/>
  <c r="H143" i="2"/>
  <c r="H145" i="2"/>
  <c r="H147" i="2"/>
  <c r="J147" i="2" s="1"/>
  <c r="H149" i="2"/>
  <c r="J149" i="2" s="1"/>
  <c r="H151" i="2"/>
  <c r="J151" i="2" s="1"/>
  <c r="H153" i="2"/>
  <c r="J153" i="2" s="1"/>
  <c r="H155" i="2"/>
  <c r="H157" i="2"/>
  <c r="J157" i="2" s="1"/>
  <c r="H159" i="2"/>
  <c r="J159" i="2" s="1"/>
  <c r="H161" i="2"/>
  <c r="J161" i="2" s="1"/>
  <c r="H163" i="2"/>
  <c r="J163" i="2" s="1"/>
  <c r="H165" i="2"/>
  <c r="J165" i="2" s="1"/>
  <c r="H167" i="2"/>
  <c r="H169" i="2"/>
  <c r="H171" i="2"/>
  <c r="J171" i="2" s="1"/>
  <c r="H173" i="2"/>
  <c r="J173" i="2" s="1"/>
  <c r="H175" i="2"/>
  <c r="H177" i="2"/>
  <c r="H179" i="2"/>
  <c r="J179" i="2" s="1"/>
  <c r="H181" i="2"/>
  <c r="J181" i="2" s="1"/>
  <c r="H183" i="2"/>
  <c r="J183" i="2" s="1"/>
  <c r="H185" i="2"/>
  <c r="J185" i="2" s="1"/>
  <c r="H187" i="2"/>
  <c r="H189" i="2"/>
  <c r="J189" i="2" s="1"/>
  <c r="H191" i="2"/>
  <c r="J191" i="2" s="1"/>
  <c r="H193" i="2"/>
  <c r="J193" i="2" s="1"/>
  <c r="H195" i="2"/>
  <c r="J195" i="2" s="1"/>
  <c r="H197" i="2"/>
  <c r="J197" i="2" s="1"/>
  <c r="H199" i="2"/>
  <c r="J199" i="2" s="1"/>
  <c r="H201" i="2"/>
  <c r="H203" i="2"/>
  <c r="J203" i="2" s="1"/>
  <c r="H205" i="2"/>
  <c r="J205" i="2" s="1"/>
  <c r="H207" i="2"/>
  <c r="H209" i="2"/>
  <c r="J209" i="2" s="1"/>
  <c r="H211" i="2"/>
  <c r="J211" i="2" s="1"/>
  <c r="H27" i="2"/>
  <c r="J27" i="2" s="1"/>
  <c r="H47" i="2"/>
  <c r="H63" i="2"/>
  <c r="H76" i="2"/>
  <c r="J76" i="2" s="1"/>
  <c r="H87" i="2"/>
  <c r="J87" i="2" s="1"/>
  <c r="H3" i="2"/>
  <c r="J3" i="2" s="1"/>
  <c r="H35" i="2"/>
  <c r="H51" i="2"/>
  <c r="H67" i="2"/>
  <c r="J67" i="2" s="1"/>
  <c r="H79" i="2"/>
  <c r="J79" i="2" s="1"/>
  <c r="H198" i="2"/>
  <c r="H202" i="2"/>
  <c r="J202" i="2" s="1"/>
  <c r="H206" i="2"/>
  <c r="J206" i="2" s="1"/>
  <c r="H210" i="2"/>
  <c r="J210" i="2" s="1"/>
  <c r="H213" i="2"/>
  <c r="J213" i="2" s="1"/>
  <c r="H215" i="2"/>
  <c r="J215" i="2" s="1"/>
  <c r="H217" i="2"/>
  <c r="J217" i="2" s="1"/>
  <c r="H219" i="2"/>
  <c r="J219" i="2" s="1"/>
  <c r="H221" i="2"/>
  <c r="J221" i="2" s="1"/>
  <c r="H223" i="2"/>
  <c r="J223" i="2" s="1"/>
  <c r="H225" i="2"/>
  <c r="J225" i="2" s="1"/>
  <c r="H227" i="2"/>
  <c r="J227" i="2" s="1"/>
  <c r="H229" i="2"/>
  <c r="J229" i="2" s="1"/>
  <c r="H231" i="2"/>
  <c r="J231" i="2" s="1"/>
  <c r="H233" i="2"/>
  <c r="J233" i="2" s="1"/>
  <c r="H235" i="2"/>
  <c r="J235" i="2" s="1"/>
  <c r="H237" i="2"/>
  <c r="J237" i="2" s="1"/>
  <c r="H239" i="2"/>
  <c r="J239" i="2" s="1"/>
  <c r="H241" i="2"/>
  <c r="J241" i="2" s="1"/>
  <c r="H243" i="2"/>
  <c r="J243" i="2" s="1"/>
  <c r="H245" i="2"/>
  <c r="J245" i="2" s="1"/>
  <c r="H247" i="2"/>
  <c r="J247" i="2" s="1"/>
  <c r="H249" i="2"/>
  <c r="J249" i="2" s="1"/>
  <c r="H251" i="2"/>
  <c r="J251" i="2" s="1"/>
  <c r="H253" i="2"/>
  <c r="J253" i="2" s="1"/>
  <c r="H255" i="2"/>
  <c r="J255" i="2" s="1"/>
  <c r="H257" i="2"/>
  <c r="J257" i="2" s="1"/>
  <c r="H259" i="2"/>
  <c r="J259" i="2" s="1"/>
  <c r="H261" i="2"/>
  <c r="J261" i="2" s="1"/>
  <c r="H263" i="2"/>
  <c r="J263" i="2" s="1"/>
  <c r="H265" i="2"/>
  <c r="J265" i="2" s="1"/>
  <c r="H267" i="2"/>
  <c r="J267" i="2" s="1"/>
  <c r="H269" i="2"/>
  <c r="J269" i="2" s="1"/>
  <c r="H271" i="2"/>
  <c r="J271" i="2" s="1"/>
  <c r="H273" i="2"/>
  <c r="J273" i="2" s="1"/>
  <c r="H275" i="2"/>
  <c r="J275" i="2" s="1"/>
  <c r="H277" i="2"/>
  <c r="J277" i="2" s="1"/>
  <c r="H279" i="2"/>
  <c r="J279" i="2" s="1"/>
  <c r="H281" i="2"/>
  <c r="J281" i="2" s="1"/>
  <c r="H283" i="2"/>
  <c r="J283" i="2" s="1"/>
  <c r="H285" i="2"/>
  <c r="J285" i="2" s="1"/>
  <c r="H287" i="2"/>
  <c r="J287" i="2" s="1"/>
  <c r="H289" i="2"/>
  <c r="J289" i="2" s="1"/>
  <c r="H291" i="2"/>
  <c r="J291" i="2" s="1"/>
  <c r="H293" i="2"/>
  <c r="J293" i="2" s="1"/>
  <c r="H295" i="2"/>
  <c r="J295" i="2" s="1"/>
  <c r="H297" i="2"/>
  <c r="J297" i="2" s="1"/>
  <c r="H299" i="2"/>
  <c r="J299" i="2" s="1"/>
  <c r="H301" i="2"/>
  <c r="J301" i="2" s="1"/>
  <c r="H303" i="2"/>
  <c r="J303" i="2" s="1"/>
  <c r="H305" i="2"/>
  <c r="J305" i="2" s="1"/>
  <c r="H307" i="2"/>
  <c r="J307" i="2" s="1"/>
  <c r="H309" i="2"/>
  <c r="J309" i="2" s="1"/>
  <c r="H311" i="2"/>
  <c r="J311" i="2" s="1"/>
  <c r="H313" i="2"/>
  <c r="J313" i="2" s="1"/>
  <c r="H315" i="2"/>
  <c r="J315" i="2" s="1"/>
  <c r="H317" i="2"/>
  <c r="J317" i="2" s="1"/>
  <c r="H319" i="2"/>
  <c r="J319" i="2" s="1"/>
  <c r="H321" i="2"/>
  <c r="J321" i="2" s="1"/>
  <c r="H323" i="2"/>
  <c r="J323" i="2" s="1"/>
  <c r="H325" i="2"/>
  <c r="J325" i="2" s="1"/>
  <c r="H327" i="2"/>
  <c r="J327" i="2" s="1"/>
  <c r="H329" i="2"/>
  <c r="J329" i="2" s="1"/>
  <c r="H331" i="2"/>
  <c r="J331" i="2" s="1"/>
  <c r="H333" i="2"/>
  <c r="J333" i="2" s="1"/>
  <c r="H335" i="2"/>
  <c r="J335" i="2" s="1"/>
  <c r="H337" i="2"/>
  <c r="J337" i="2" s="1"/>
  <c r="H339" i="2"/>
  <c r="J339" i="2" s="1"/>
  <c r="H341" i="2"/>
  <c r="J341" i="2" s="1"/>
  <c r="H343" i="2"/>
  <c r="J343" i="2" s="1"/>
  <c r="H345" i="2"/>
  <c r="J345" i="2" s="1"/>
  <c r="H347" i="2"/>
  <c r="J347" i="2" s="1"/>
  <c r="H349" i="2"/>
  <c r="J349" i="2" s="1"/>
  <c r="H351" i="2"/>
  <c r="J351" i="2" s="1"/>
  <c r="H353" i="2"/>
  <c r="J353" i="2" s="1"/>
  <c r="H355" i="2"/>
  <c r="J355" i="2" s="1"/>
  <c r="H357" i="2"/>
  <c r="J357" i="2" s="1"/>
  <c r="H359" i="2"/>
  <c r="J359" i="2" s="1"/>
  <c r="H361" i="2"/>
  <c r="J361" i="2" s="1"/>
  <c r="H363" i="2"/>
  <c r="J363" i="2" s="1"/>
  <c r="H365" i="2"/>
  <c r="J365" i="2" s="1"/>
  <c r="H367" i="2"/>
  <c r="J367" i="2" s="1"/>
  <c r="H369" i="2"/>
  <c r="J369" i="2" s="1"/>
  <c r="H371" i="2"/>
  <c r="J371" i="2" s="1"/>
  <c r="H373" i="2"/>
  <c r="J373" i="2" s="1"/>
  <c r="H375" i="2"/>
  <c r="J375" i="2" s="1"/>
  <c r="H377" i="2"/>
  <c r="J377" i="2" s="1"/>
  <c r="H379" i="2"/>
  <c r="J379" i="2" s="1"/>
  <c r="H381" i="2"/>
  <c r="J381" i="2" s="1"/>
  <c r="H383" i="2"/>
  <c r="J383" i="2" s="1"/>
  <c r="H385" i="2"/>
  <c r="J385" i="2" s="1"/>
  <c r="H387" i="2"/>
  <c r="J387" i="2" s="1"/>
  <c r="H389" i="2"/>
  <c r="J389" i="2" s="1"/>
  <c r="H391" i="2"/>
  <c r="J391" i="2" s="1"/>
  <c r="H393" i="2"/>
  <c r="J393" i="2" s="1"/>
  <c r="H395" i="2"/>
  <c r="J395" i="2" s="1"/>
  <c r="H397" i="2"/>
  <c r="J397" i="2" s="1"/>
  <c r="H399" i="2"/>
  <c r="J399" i="2" s="1"/>
  <c r="H401" i="2"/>
  <c r="J401" i="2" s="1"/>
  <c r="H403" i="2"/>
  <c r="J403" i="2" s="1"/>
  <c r="H405" i="2"/>
  <c r="J405" i="2" s="1"/>
  <c r="H407" i="2"/>
  <c r="J407" i="2" s="1"/>
  <c r="H409" i="2"/>
  <c r="J409" i="2" s="1"/>
  <c r="H411" i="2"/>
  <c r="J411" i="2" s="1"/>
  <c r="H413" i="2"/>
  <c r="J413" i="2" s="1"/>
  <c r="H415" i="2"/>
  <c r="J415" i="2" s="1"/>
  <c r="H417" i="2"/>
  <c r="J417" i="2" s="1"/>
  <c r="H419" i="2"/>
  <c r="J419" i="2" s="1"/>
  <c r="H421" i="2"/>
  <c r="J421" i="2" s="1"/>
  <c r="H423" i="2"/>
  <c r="J423" i="2" s="1"/>
  <c r="H425" i="2"/>
  <c r="J425" i="2" s="1"/>
  <c r="H427" i="2"/>
  <c r="J427" i="2" s="1"/>
  <c r="H429" i="2"/>
  <c r="J429" i="2" s="1"/>
  <c r="H431" i="2"/>
  <c r="J431" i="2" s="1"/>
  <c r="H433" i="2"/>
  <c r="J433" i="2" s="1"/>
  <c r="H435" i="2"/>
  <c r="J435" i="2" s="1"/>
  <c r="H437" i="2"/>
  <c r="J437" i="2" s="1"/>
  <c r="H439" i="2"/>
  <c r="J439" i="2" s="1"/>
  <c r="H441" i="2"/>
  <c r="J441" i="2" s="1"/>
  <c r="H196" i="2"/>
  <c r="H216" i="2"/>
  <c r="J216" i="2" s="1"/>
  <c r="H11" i="2"/>
  <c r="J11" i="2" s="1"/>
  <c r="H39" i="2"/>
  <c r="J39" i="2" s="1"/>
  <c r="H55" i="2"/>
  <c r="J55" i="2" s="1"/>
  <c r="H71" i="2"/>
  <c r="J71" i="2" s="1"/>
  <c r="H19" i="2"/>
  <c r="J19" i="2" s="1"/>
  <c r="H43" i="2"/>
  <c r="J43" i="2" s="1"/>
  <c r="H59" i="2"/>
  <c r="J59" i="2" s="1"/>
  <c r="H84" i="2"/>
  <c r="J84" i="2" s="1"/>
  <c r="H200" i="2"/>
  <c r="J200" i="2" s="1"/>
  <c r="H204" i="2"/>
  <c r="J204" i="2" s="1"/>
  <c r="H208" i="2"/>
  <c r="J208" i="2" s="1"/>
  <c r="H212" i="2"/>
  <c r="H214" i="2"/>
  <c r="H224" i="2"/>
  <c r="J224" i="2" s="1"/>
  <c r="H232" i="2"/>
  <c r="J232" i="2" s="1"/>
  <c r="H240" i="2"/>
  <c r="J240" i="2" s="1"/>
  <c r="H248" i="2"/>
  <c r="J248" i="2" s="1"/>
  <c r="H256" i="2"/>
  <c r="J256" i="2" s="1"/>
  <c r="H264" i="2"/>
  <c r="J264" i="2" s="1"/>
  <c r="H272" i="2"/>
  <c r="J272" i="2" s="1"/>
  <c r="H280" i="2"/>
  <c r="J280" i="2" s="1"/>
  <c r="H288" i="2"/>
  <c r="J288" i="2" s="1"/>
  <c r="H296" i="2"/>
  <c r="J296" i="2" s="1"/>
  <c r="H304" i="2"/>
  <c r="J304" i="2" s="1"/>
  <c r="H312" i="2"/>
  <c r="J312" i="2" s="1"/>
  <c r="H320" i="2"/>
  <c r="J320" i="2" s="1"/>
  <c r="H328" i="2"/>
  <c r="J328" i="2" s="1"/>
  <c r="H336" i="2"/>
  <c r="J336" i="2" s="1"/>
  <c r="H344" i="2"/>
  <c r="J344" i="2" s="1"/>
  <c r="H352" i="2"/>
  <c r="J352" i="2" s="1"/>
  <c r="H360" i="2"/>
  <c r="J360" i="2" s="1"/>
  <c r="H368" i="2"/>
  <c r="J368" i="2" s="1"/>
  <c r="H376" i="2"/>
  <c r="J376" i="2" s="1"/>
  <c r="H384" i="2"/>
  <c r="J384" i="2" s="1"/>
  <c r="H392" i="2"/>
  <c r="J392" i="2" s="1"/>
  <c r="H400" i="2"/>
  <c r="J400" i="2" s="1"/>
  <c r="H408" i="2"/>
  <c r="J408" i="2" s="1"/>
  <c r="H416" i="2"/>
  <c r="J416" i="2" s="1"/>
  <c r="H424" i="2"/>
  <c r="J424" i="2" s="1"/>
  <c r="H432" i="2"/>
  <c r="H436" i="2"/>
  <c r="H440" i="2"/>
  <c r="J440" i="2" s="1"/>
  <c r="H218" i="2"/>
  <c r="J218" i="2" s="1"/>
  <c r="H226" i="2"/>
  <c r="J226" i="2" s="1"/>
  <c r="H234" i="2"/>
  <c r="J234" i="2" s="1"/>
  <c r="H242" i="2"/>
  <c r="J242" i="2" s="1"/>
  <c r="H250" i="2"/>
  <c r="J250" i="2" s="1"/>
  <c r="H258" i="2"/>
  <c r="J258" i="2" s="1"/>
  <c r="H266" i="2"/>
  <c r="J266" i="2" s="1"/>
  <c r="H274" i="2"/>
  <c r="J274" i="2" s="1"/>
  <c r="H282" i="2"/>
  <c r="J282" i="2" s="1"/>
  <c r="H290" i="2"/>
  <c r="J290" i="2" s="1"/>
  <c r="H298" i="2"/>
  <c r="J298" i="2" s="1"/>
  <c r="H306" i="2"/>
  <c r="J306" i="2" s="1"/>
  <c r="H314" i="2"/>
  <c r="J314" i="2" s="1"/>
  <c r="H322" i="2"/>
  <c r="J322" i="2" s="1"/>
  <c r="H330" i="2"/>
  <c r="J330" i="2" s="1"/>
  <c r="H338" i="2"/>
  <c r="J338" i="2" s="1"/>
  <c r="H346" i="2"/>
  <c r="J346" i="2" s="1"/>
  <c r="H354" i="2"/>
  <c r="J354" i="2" s="1"/>
  <c r="H362" i="2"/>
  <c r="J362" i="2" s="1"/>
  <c r="H370" i="2"/>
  <c r="J370" i="2" s="1"/>
  <c r="H378" i="2"/>
  <c r="J378" i="2" s="1"/>
  <c r="H386" i="2"/>
  <c r="J386" i="2" s="1"/>
  <c r="H394" i="2"/>
  <c r="J394" i="2" s="1"/>
  <c r="H402" i="2"/>
  <c r="J402" i="2" s="1"/>
  <c r="H410" i="2"/>
  <c r="J410" i="2" s="1"/>
  <c r="H418" i="2"/>
  <c r="J418" i="2" s="1"/>
  <c r="H426" i="2"/>
  <c r="J426" i="2" s="1"/>
  <c r="H406" i="2"/>
  <c r="J406" i="2" s="1"/>
  <c r="H422" i="2"/>
  <c r="H2" i="2"/>
  <c r="H220" i="2"/>
  <c r="J220" i="2" s="1"/>
  <c r="H228" i="2"/>
  <c r="J228" i="2" s="1"/>
  <c r="H236" i="2"/>
  <c r="H244" i="2"/>
  <c r="H252" i="2"/>
  <c r="J252" i="2" s="1"/>
  <c r="H260" i="2"/>
  <c r="J260" i="2" s="1"/>
  <c r="H268" i="2"/>
  <c r="H276" i="2"/>
  <c r="H284" i="2"/>
  <c r="J284" i="2" s="1"/>
  <c r="H292" i="2"/>
  <c r="J292" i="2" s="1"/>
  <c r="H300" i="2"/>
  <c r="H308" i="2"/>
  <c r="H316" i="2"/>
  <c r="J316" i="2" s="1"/>
  <c r="H324" i="2"/>
  <c r="J324" i="2" s="1"/>
  <c r="H332" i="2"/>
  <c r="H340" i="2"/>
  <c r="H348" i="2"/>
  <c r="J348" i="2" s="1"/>
  <c r="H356" i="2"/>
  <c r="J356" i="2" s="1"/>
  <c r="H364" i="2"/>
  <c r="H372" i="2"/>
  <c r="H380" i="2"/>
  <c r="J380" i="2" s="1"/>
  <c r="H388" i="2"/>
  <c r="J388" i="2" s="1"/>
  <c r="H396" i="2"/>
  <c r="H404" i="2"/>
  <c r="H412" i="2"/>
  <c r="J412" i="2" s="1"/>
  <c r="H420" i="2"/>
  <c r="J420" i="2" s="1"/>
  <c r="H428" i="2"/>
  <c r="H434" i="2"/>
  <c r="J434" i="2" s="1"/>
  <c r="H438" i="2"/>
  <c r="H222" i="2"/>
  <c r="J222" i="2" s="1"/>
  <c r="H230" i="2"/>
  <c r="H238" i="2"/>
  <c r="H246" i="2"/>
  <c r="H254" i="2"/>
  <c r="J254" i="2" s="1"/>
  <c r="H262" i="2"/>
  <c r="H270" i="2"/>
  <c r="H278" i="2"/>
  <c r="H286" i="2"/>
  <c r="J286" i="2" s="1"/>
  <c r="H294" i="2"/>
  <c r="H302" i="2"/>
  <c r="H310" i="2"/>
  <c r="H318" i="2"/>
  <c r="J318" i="2" s="1"/>
  <c r="H326" i="2"/>
  <c r="H334" i="2"/>
  <c r="H342" i="2"/>
  <c r="H350" i="2"/>
  <c r="J350" i="2" s="1"/>
  <c r="H358" i="2"/>
  <c r="H366" i="2"/>
  <c r="H374" i="2"/>
  <c r="H382" i="2"/>
  <c r="J382" i="2" s="1"/>
  <c r="H390" i="2"/>
  <c r="H398" i="2"/>
  <c r="H414" i="2"/>
  <c r="H430" i="2"/>
  <c r="J430" i="2" s="1"/>
  <c r="J342" i="2" l="1"/>
  <c r="J246" i="2"/>
  <c r="J187" i="2"/>
  <c r="J155" i="2"/>
  <c r="J91" i="2"/>
  <c r="J374" i="2"/>
  <c r="J278" i="2"/>
  <c r="J214" i="2"/>
  <c r="J51" i="2"/>
  <c r="J74" i="2"/>
  <c r="J398" i="2"/>
  <c r="J366" i="2"/>
  <c r="J334" i="2"/>
  <c r="J302" i="2"/>
  <c r="J270" i="2"/>
  <c r="J238" i="2"/>
  <c r="J404" i="2"/>
  <c r="J372" i="2"/>
  <c r="J340" i="2"/>
  <c r="J308" i="2"/>
  <c r="J276" i="2"/>
  <c r="J244" i="2"/>
  <c r="J2" i="2"/>
  <c r="J432" i="2"/>
  <c r="J212" i="2"/>
  <c r="J198" i="2"/>
  <c r="J35" i="2"/>
  <c r="J63" i="2"/>
  <c r="J201" i="2"/>
  <c r="J177" i="2"/>
  <c r="J169" i="2"/>
  <c r="J145" i="2"/>
  <c r="J137" i="2"/>
  <c r="J113" i="2"/>
  <c r="J105" i="2"/>
  <c r="J9" i="2"/>
  <c r="J75" i="2"/>
  <c r="J23" i="2"/>
  <c r="J414" i="2"/>
  <c r="J310" i="2"/>
  <c r="J438" i="2"/>
  <c r="J436" i="2"/>
  <c r="J123" i="2"/>
  <c r="J17" i="2"/>
  <c r="J390" i="2"/>
  <c r="J358" i="2"/>
  <c r="J326" i="2"/>
  <c r="J294" i="2"/>
  <c r="J262" i="2"/>
  <c r="J230" i="2"/>
  <c r="J428" i="2"/>
  <c r="J396" i="2"/>
  <c r="J364" i="2"/>
  <c r="J332" i="2"/>
  <c r="J300" i="2"/>
  <c r="J268" i="2"/>
  <c r="J236" i="2"/>
  <c r="J422" i="2"/>
  <c r="J196" i="2"/>
  <c r="J47" i="2"/>
  <c r="J207" i="2"/>
  <c r="J175" i="2"/>
  <c r="J167" i="2"/>
  <c r="J143" i="2"/>
  <c r="J135" i="2"/>
  <c r="J111" i="2"/>
  <c r="J103" i="2"/>
  <c r="J33" i="2"/>
  <c r="J88" i="2"/>
  <c r="J72" i="2"/>
  <c r="J57" i="2"/>
  <c r="J41" i="2"/>
  <c r="J15" i="2"/>
  <c r="J190" i="2"/>
  <c r="J182" i="2"/>
  <c r="J174" i="2"/>
  <c r="J166" i="2"/>
  <c r="J158" i="2"/>
  <c r="J150" i="2"/>
  <c r="J142" i="2"/>
  <c r="J134" i="2"/>
  <c r="J126" i="2"/>
  <c r="J118" i="2"/>
  <c r="J110" i="2"/>
  <c r="J102" i="2"/>
  <c r="J94" i="2"/>
  <c r="J82" i="2"/>
</calcChain>
</file>

<file path=xl/sharedStrings.xml><?xml version="1.0" encoding="utf-8"?>
<sst xmlns="http://schemas.openxmlformats.org/spreadsheetml/2006/main" count="45" uniqueCount="16">
  <si>
    <t>Fresh</t>
  </si>
  <si>
    <t>Milk</t>
  </si>
  <si>
    <t>Grocery</t>
  </si>
  <si>
    <t>Frozen</t>
  </si>
  <si>
    <t>Detergents_Paper</t>
  </si>
  <si>
    <t>Delicassen</t>
  </si>
  <si>
    <t>Clusters</t>
  </si>
  <si>
    <t>Cluster</t>
  </si>
  <si>
    <t>Centroid</t>
  </si>
  <si>
    <t>k</t>
  </si>
  <si>
    <t>iter</t>
  </si>
  <si>
    <t>Dist-sq</t>
  </si>
  <si>
    <t>Final AssignedCluster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</si>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</sst>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1" fontId="0" fillId="0" borderId="18" xfId="0" applyNumberFormat="1" applyBorder="1"/>
    <xf numFmtId="1" fontId="0" fillId="0" borderId="19" xfId="0" applyNumberFormat="1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2" fontId="0" fillId="0" borderId="14" xfId="0" applyNumberFormat="1" applyBorder="1"/>
    <xf numFmtId="2" fontId="0" fillId="0" borderId="20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0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21" xfId="0" applyNumberFormat="1" applyBorder="1"/>
    <xf numFmtId="2" fontId="0" fillId="0" borderId="19" xfId="0" applyNumberFormat="1" applyBorder="1"/>
    <xf numFmtId="1" fontId="0" fillId="0" borderId="20" xfId="0" applyNumberFormat="1" applyBorder="1"/>
    <xf numFmtId="1" fontId="0" fillId="0" borderId="0" xfId="0" applyNumberFormat="1" applyBorder="1"/>
    <xf numFmtId="1" fontId="0" fillId="0" borderId="21" xfId="0" applyNumberFormat="1" applyBorder="1"/>
    <xf numFmtId="0" fontId="0" fillId="33" borderId="22" xfId="0" applyFill="1" applyBorder="1"/>
    <xf numFmtId="0" fontId="0" fillId="0" borderId="22" xfId="0" applyBorder="1"/>
    <xf numFmtId="2" fontId="0" fillId="0" borderId="22" xfId="0" applyNumberFormat="1" applyBorder="1"/>
    <xf numFmtId="0" fontId="0" fillId="34" borderId="22" xfId="0" applyFill="1" applyBorder="1"/>
    <xf numFmtId="1" fontId="0" fillId="0" borderId="2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shay.ginodia/Downloads/New%20folder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CLU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zoomScale="110" zoomScaleNormal="110" workbookViewId="0">
      <selection sqref="A1:F1048576"/>
    </sheetView>
  </sheetViews>
  <sheetFormatPr defaultRowHeight="15" x14ac:dyDescent="0.25"/>
  <cols>
    <col min="5" max="5" width="17.28515625" bestFit="1" customWidth="1"/>
    <col min="6" max="6" width="10.42578125" bestFit="1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x14ac:dyDescent="0.25">
      <c r="A2" s="34">
        <v>12669</v>
      </c>
      <c r="B2" s="34">
        <v>9656</v>
      </c>
      <c r="C2" s="34">
        <v>7561</v>
      </c>
      <c r="D2" s="34">
        <v>214</v>
      </c>
      <c r="E2" s="34">
        <v>2674</v>
      </c>
      <c r="F2" s="34">
        <v>1338</v>
      </c>
      <c r="G2" s="34">
        <v>3</v>
      </c>
    </row>
    <row r="3" spans="1:7" x14ac:dyDescent="0.25">
      <c r="A3" s="34">
        <v>7057</v>
      </c>
      <c r="B3" s="34">
        <v>9810</v>
      </c>
      <c r="C3" s="34">
        <v>9568</v>
      </c>
      <c r="D3" s="34">
        <v>1762</v>
      </c>
      <c r="E3" s="34">
        <v>3293</v>
      </c>
      <c r="F3" s="34">
        <v>1776</v>
      </c>
      <c r="G3" s="34">
        <v>3</v>
      </c>
    </row>
    <row r="4" spans="1:7" x14ac:dyDescent="0.25">
      <c r="A4" s="34">
        <v>6353</v>
      </c>
      <c r="B4" s="34">
        <v>8808</v>
      </c>
      <c r="C4" s="34">
        <v>7684</v>
      </c>
      <c r="D4" s="34">
        <v>2405</v>
      </c>
      <c r="E4" s="34">
        <v>3516</v>
      </c>
      <c r="F4" s="34">
        <v>7844</v>
      </c>
      <c r="G4" s="34">
        <v>3</v>
      </c>
    </row>
    <row r="5" spans="1:7" x14ac:dyDescent="0.25">
      <c r="A5" s="34">
        <v>13265</v>
      </c>
      <c r="B5" s="34">
        <v>1196</v>
      </c>
      <c r="C5" s="34">
        <v>4221</v>
      </c>
      <c r="D5" s="34">
        <v>6404</v>
      </c>
      <c r="E5" s="34">
        <v>507</v>
      </c>
      <c r="F5" s="34">
        <v>1788</v>
      </c>
      <c r="G5" s="34">
        <v>3</v>
      </c>
    </row>
    <row r="6" spans="1:7" x14ac:dyDescent="0.25">
      <c r="A6" s="34">
        <v>22615</v>
      </c>
      <c r="B6" s="34">
        <v>5410</v>
      </c>
      <c r="C6" s="34">
        <v>7198</v>
      </c>
      <c r="D6" s="34">
        <v>3915</v>
      </c>
      <c r="E6" s="34">
        <v>1777</v>
      </c>
      <c r="F6" s="34">
        <v>5185</v>
      </c>
      <c r="G6" s="34">
        <v>1</v>
      </c>
    </row>
    <row r="7" spans="1:7" x14ac:dyDescent="0.25">
      <c r="A7" s="34">
        <v>9413</v>
      </c>
      <c r="B7" s="34">
        <v>8259</v>
      </c>
      <c r="C7" s="34">
        <v>5126</v>
      </c>
      <c r="D7" s="34">
        <v>666</v>
      </c>
      <c r="E7" s="34">
        <v>1795</v>
      </c>
      <c r="F7" s="34">
        <v>1451</v>
      </c>
      <c r="G7" s="34">
        <v>1</v>
      </c>
    </row>
    <row r="8" spans="1:7" x14ac:dyDescent="0.25">
      <c r="A8" s="34">
        <v>12126</v>
      </c>
      <c r="B8" s="34">
        <v>3199</v>
      </c>
      <c r="C8" s="34">
        <v>6975</v>
      </c>
      <c r="D8" s="34">
        <v>480</v>
      </c>
      <c r="E8" s="34">
        <v>3140</v>
      </c>
      <c r="F8" s="34">
        <v>545</v>
      </c>
      <c r="G8" s="34">
        <v>3</v>
      </c>
    </row>
    <row r="9" spans="1:7" x14ac:dyDescent="0.25">
      <c r="A9" s="34">
        <v>7579</v>
      </c>
      <c r="B9" s="34">
        <v>4956</v>
      </c>
      <c r="C9" s="34">
        <v>9426</v>
      </c>
      <c r="D9" s="34">
        <v>1669</v>
      </c>
      <c r="E9" s="34">
        <v>3321</v>
      </c>
      <c r="F9" s="34">
        <v>2566</v>
      </c>
      <c r="G9" s="34">
        <v>3</v>
      </c>
    </row>
    <row r="10" spans="1:7" x14ac:dyDescent="0.25">
      <c r="A10" s="34">
        <v>5963</v>
      </c>
      <c r="B10" s="34">
        <v>3648</v>
      </c>
      <c r="C10" s="34">
        <v>6192</v>
      </c>
      <c r="D10" s="34">
        <v>425</v>
      </c>
      <c r="E10" s="34">
        <v>1716</v>
      </c>
      <c r="F10" s="34">
        <v>750</v>
      </c>
      <c r="G10" s="34">
        <v>1</v>
      </c>
    </row>
    <row r="11" spans="1:7" x14ac:dyDescent="0.25">
      <c r="A11" s="34">
        <v>6006</v>
      </c>
      <c r="B11" s="34">
        <v>11093</v>
      </c>
      <c r="C11" s="34">
        <v>18881</v>
      </c>
      <c r="D11" s="34">
        <v>1159</v>
      </c>
      <c r="E11" s="34">
        <v>7425</v>
      </c>
      <c r="F11" s="34">
        <v>2098</v>
      </c>
      <c r="G11" s="34">
        <v>1</v>
      </c>
    </row>
    <row r="12" spans="1:7" x14ac:dyDescent="0.25">
      <c r="A12" s="34">
        <v>3366</v>
      </c>
      <c r="B12" s="34">
        <v>5403</v>
      </c>
      <c r="C12" s="34">
        <v>12974</v>
      </c>
      <c r="D12" s="34">
        <v>4400</v>
      </c>
      <c r="E12" s="34">
        <v>5977</v>
      </c>
      <c r="F12" s="34">
        <v>1744</v>
      </c>
      <c r="G12" s="34">
        <v>3</v>
      </c>
    </row>
    <row r="13" spans="1:7" x14ac:dyDescent="0.25">
      <c r="A13" s="34">
        <v>13146</v>
      </c>
      <c r="B13" s="34">
        <v>1124</v>
      </c>
      <c r="C13" s="34">
        <v>4523</v>
      </c>
      <c r="D13" s="34">
        <v>1420</v>
      </c>
      <c r="E13" s="34">
        <v>549</v>
      </c>
      <c r="F13" s="34">
        <v>497</v>
      </c>
      <c r="G13" s="34">
        <v>1</v>
      </c>
    </row>
    <row r="14" spans="1:7" x14ac:dyDescent="0.25">
      <c r="A14" s="34">
        <v>31714</v>
      </c>
      <c r="B14" s="34">
        <v>12319</v>
      </c>
      <c r="C14" s="34">
        <v>11757</v>
      </c>
      <c r="D14" s="34">
        <v>287</v>
      </c>
      <c r="E14" s="34">
        <v>3881</v>
      </c>
      <c r="F14" s="34">
        <v>2931</v>
      </c>
      <c r="G14" s="34">
        <v>2</v>
      </c>
    </row>
    <row r="15" spans="1:7" x14ac:dyDescent="0.25">
      <c r="A15" s="34">
        <v>21217</v>
      </c>
      <c r="B15" s="34">
        <v>6208</v>
      </c>
      <c r="C15" s="34">
        <v>14982</v>
      </c>
      <c r="D15" s="34">
        <v>3095</v>
      </c>
      <c r="E15" s="34">
        <v>6707</v>
      </c>
      <c r="F15" s="34">
        <v>602</v>
      </c>
      <c r="G15" s="34">
        <v>3</v>
      </c>
    </row>
    <row r="16" spans="1:7" x14ac:dyDescent="0.25">
      <c r="A16" s="34">
        <v>24653</v>
      </c>
      <c r="B16" s="34">
        <v>9465</v>
      </c>
      <c r="C16" s="34">
        <v>12091</v>
      </c>
      <c r="D16" s="34">
        <v>294</v>
      </c>
      <c r="E16" s="34">
        <v>5058</v>
      </c>
      <c r="F16" s="34">
        <v>2168</v>
      </c>
      <c r="G16" s="34">
        <v>2</v>
      </c>
    </row>
    <row r="17" spans="1:7" x14ac:dyDescent="0.25">
      <c r="A17" s="34">
        <v>10253</v>
      </c>
      <c r="B17" s="34">
        <v>1114</v>
      </c>
      <c r="C17" s="34">
        <v>3821</v>
      </c>
      <c r="D17" s="34">
        <v>397</v>
      </c>
      <c r="E17" s="34">
        <v>964</v>
      </c>
      <c r="F17" s="34">
        <v>412</v>
      </c>
      <c r="G17" s="34">
        <v>2</v>
      </c>
    </row>
    <row r="18" spans="1:7" x14ac:dyDescent="0.25">
      <c r="A18" s="34">
        <v>1020</v>
      </c>
      <c r="B18" s="34">
        <v>8816</v>
      </c>
      <c r="C18" s="34">
        <v>12121</v>
      </c>
      <c r="D18" s="34">
        <v>134</v>
      </c>
      <c r="E18" s="34">
        <v>4508</v>
      </c>
      <c r="F18" s="34">
        <v>1080</v>
      </c>
      <c r="G18" s="34">
        <v>2</v>
      </c>
    </row>
    <row r="19" spans="1:7" x14ac:dyDescent="0.25">
      <c r="A19" s="34">
        <v>5876</v>
      </c>
      <c r="B19" s="34">
        <v>6157</v>
      </c>
      <c r="C19" s="34">
        <v>2933</v>
      </c>
      <c r="D19" s="34">
        <v>839</v>
      </c>
      <c r="E19" s="34">
        <v>370</v>
      </c>
      <c r="F19" s="34">
        <v>4478</v>
      </c>
      <c r="G19" s="34">
        <v>3</v>
      </c>
    </row>
    <row r="20" spans="1:7" x14ac:dyDescent="0.25">
      <c r="A20" s="34">
        <v>18601</v>
      </c>
      <c r="B20" s="34">
        <v>6327</v>
      </c>
      <c r="C20" s="34">
        <v>10099</v>
      </c>
      <c r="D20" s="34">
        <v>2205</v>
      </c>
      <c r="E20" s="34">
        <v>2767</v>
      </c>
      <c r="F20" s="34">
        <v>3181</v>
      </c>
      <c r="G20" s="34">
        <v>1</v>
      </c>
    </row>
    <row r="21" spans="1:7" x14ac:dyDescent="0.25">
      <c r="A21" s="34">
        <v>7780</v>
      </c>
      <c r="B21" s="34">
        <v>2495</v>
      </c>
      <c r="C21" s="34">
        <v>9464</v>
      </c>
      <c r="D21" s="34">
        <v>669</v>
      </c>
      <c r="E21" s="34">
        <v>2518</v>
      </c>
      <c r="F21" s="34">
        <v>501</v>
      </c>
      <c r="G21" s="34">
        <v>2</v>
      </c>
    </row>
    <row r="22" spans="1:7" x14ac:dyDescent="0.25">
      <c r="A22" s="34">
        <v>17546</v>
      </c>
      <c r="B22" s="34">
        <v>4519</v>
      </c>
      <c r="C22" s="34">
        <v>4602</v>
      </c>
      <c r="D22" s="34">
        <v>1066</v>
      </c>
      <c r="E22" s="34">
        <v>2259</v>
      </c>
      <c r="F22" s="34">
        <v>2124</v>
      </c>
      <c r="G22" s="34">
        <v>2</v>
      </c>
    </row>
    <row r="23" spans="1:7" x14ac:dyDescent="0.25">
      <c r="A23" s="34">
        <v>5567</v>
      </c>
      <c r="B23" s="34">
        <v>871</v>
      </c>
      <c r="C23" s="34">
        <v>2010</v>
      </c>
      <c r="D23" s="34">
        <v>3383</v>
      </c>
      <c r="E23" s="34">
        <v>375</v>
      </c>
      <c r="F23" s="34">
        <v>569</v>
      </c>
      <c r="G23" s="34">
        <v>3</v>
      </c>
    </row>
    <row r="24" spans="1:7" x14ac:dyDescent="0.25">
      <c r="A24" s="34">
        <v>31276</v>
      </c>
      <c r="B24" s="34">
        <v>1917</v>
      </c>
      <c r="C24" s="34">
        <v>4469</v>
      </c>
      <c r="D24" s="34">
        <v>9408</v>
      </c>
      <c r="E24" s="34">
        <v>2381</v>
      </c>
      <c r="F24" s="34">
        <v>4334</v>
      </c>
      <c r="G24" s="34">
        <v>3</v>
      </c>
    </row>
    <row r="25" spans="1:7" x14ac:dyDescent="0.25">
      <c r="A25" s="34">
        <v>26373</v>
      </c>
      <c r="B25" s="34">
        <v>36423</v>
      </c>
      <c r="C25" s="34">
        <v>22019</v>
      </c>
      <c r="D25" s="34">
        <v>5154</v>
      </c>
      <c r="E25" s="34">
        <v>4337</v>
      </c>
      <c r="F25" s="34">
        <v>16523</v>
      </c>
      <c r="G25" s="34">
        <v>1</v>
      </c>
    </row>
    <row r="26" spans="1:7" x14ac:dyDescent="0.25">
      <c r="A26" s="34">
        <v>22647</v>
      </c>
      <c r="B26" s="34">
        <v>9776</v>
      </c>
      <c r="C26" s="34">
        <v>13792</v>
      </c>
      <c r="D26" s="34">
        <v>2915</v>
      </c>
      <c r="E26" s="34">
        <v>4482</v>
      </c>
      <c r="F26" s="34">
        <v>5778</v>
      </c>
      <c r="G26" s="34">
        <v>2</v>
      </c>
    </row>
    <row r="27" spans="1:7" x14ac:dyDescent="0.25">
      <c r="A27" s="34">
        <v>16165</v>
      </c>
      <c r="B27" s="34">
        <v>4230</v>
      </c>
      <c r="C27" s="34">
        <v>7595</v>
      </c>
      <c r="D27" s="34">
        <v>201</v>
      </c>
      <c r="E27" s="34">
        <v>4003</v>
      </c>
      <c r="F27" s="34">
        <v>57</v>
      </c>
      <c r="G27" s="34">
        <v>3</v>
      </c>
    </row>
    <row r="28" spans="1:7" x14ac:dyDescent="0.25">
      <c r="A28" s="34">
        <v>9898</v>
      </c>
      <c r="B28" s="34">
        <v>961</v>
      </c>
      <c r="C28" s="34">
        <v>2861</v>
      </c>
      <c r="D28" s="34">
        <v>3151</v>
      </c>
      <c r="E28" s="34">
        <v>242</v>
      </c>
      <c r="F28" s="34">
        <v>833</v>
      </c>
      <c r="G28" s="34">
        <v>2</v>
      </c>
    </row>
    <row r="29" spans="1:7" x14ac:dyDescent="0.25">
      <c r="A29" s="34">
        <v>14276</v>
      </c>
      <c r="B29" s="34">
        <v>803</v>
      </c>
      <c r="C29" s="34">
        <v>3045</v>
      </c>
      <c r="D29" s="34">
        <v>485</v>
      </c>
      <c r="E29" s="34">
        <v>100</v>
      </c>
      <c r="F29" s="34">
        <v>518</v>
      </c>
      <c r="G29" s="34">
        <v>1</v>
      </c>
    </row>
    <row r="30" spans="1:7" x14ac:dyDescent="0.25">
      <c r="A30" s="34">
        <v>4113</v>
      </c>
      <c r="B30" s="34">
        <v>20484</v>
      </c>
      <c r="C30" s="34">
        <v>25957</v>
      </c>
      <c r="D30" s="34">
        <v>1158</v>
      </c>
      <c r="E30" s="34">
        <v>8604</v>
      </c>
      <c r="F30" s="34">
        <v>5206</v>
      </c>
      <c r="G30" s="34">
        <v>2</v>
      </c>
    </row>
    <row r="31" spans="1:7" x14ac:dyDescent="0.25">
      <c r="A31" s="34">
        <v>43088</v>
      </c>
      <c r="B31" s="34">
        <v>2100</v>
      </c>
      <c r="C31" s="34">
        <v>2609</v>
      </c>
      <c r="D31" s="34">
        <v>1200</v>
      </c>
      <c r="E31" s="34">
        <v>1107</v>
      </c>
      <c r="F31" s="34">
        <v>823</v>
      </c>
      <c r="G31" s="34">
        <v>1</v>
      </c>
    </row>
    <row r="32" spans="1:7" x14ac:dyDescent="0.25">
      <c r="A32" s="34">
        <v>18815</v>
      </c>
      <c r="B32" s="34">
        <v>3610</v>
      </c>
      <c r="C32" s="34">
        <v>11107</v>
      </c>
      <c r="D32" s="34">
        <v>1148</v>
      </c>
      <c r="E32" s="34">
        <v>2134</v>
      </c>
      <c r="F32" s="34">
        <v>2963</v>
      </c>
      <c r="G32" s="34">
        <v>1</v>
      </c>
    </row>
    <row r="33" spans="1:7" x14ac:dyDescent="0.25">
      <c r="A33" s="34">
        <v>2612</v>
      </c>
      <c r="B33" s="34">
        <v>4339</v>
      </c>
      <c r="C33" s="34">
        <v>3133</v>
      </c>
      <c r="D33" s="34">
        <v>2088</v>
      </c>
      <c r="E33" s="34">
        <v>820</v>
      </c>
      <c r="F33" s="34">
        <v>985</v>
      </c>
      <c r="G33" s="34">
        <v>2</v>
      </c>
    </row>
    <row r="34" spans="1:7" x14ac:dyDescent="0.25">
      <c r="A34" s="34">
        <v>21632</v>
      </c>
      <c r="B34" s="34">
        <v>1318</v>
      </c>
      <c r="C34" s="34">
        <v>2886</v>
      </c>
      <c r="D34" s="34">
        <v>266</v>
      </c>
      <c r="E34" s="34">
        <v>918</v>
      </c>
      <c r="F34" s="34">
        <v>405</v>
      </c>
      <c r="G34" s="34">
        <v>2</v>
      </c>
    </row>
    <row r="35" spans="1:7" x14ac:dyDescent="0.25">
      <c r="A35" s="34">
        <v>29729</v>
      </c>
      <c r="B35" s="34">
        <v>4786</v>
      </c>
      <c r="C35" s="34">
        <v>7326</v>
      </c>
      <c r="D35" s="34">
        <v>6130</v>
      </c>
      <c r="E35" s="34">
        <v>361</v>
      </c>
      <c r="F35" s="34">
        <v>1083</v>
      </c>
      <c r="G35" s="34">
        <v>3</v>
      </c>
    </row>
    <row r="36" spans="1:7" x14ac:dyDescent="0.25">
      <c r="A36" s="34">
        <v>1502</v>
      </c>
      <c r="B36" s="34">
        <v>1979</v>
      </c>
      <c r="C36" s="34">
        <v>2262</v>
      </c>
      <c r="D36" s="34">
        <v>425</v>
      </c>
      <c r="E36" s="34">
        <v>483</v>
      </c>
      <c r="F36" s="34">
        <v>395</v>
      </c>
      <c r="G36" s="34">
        <v>1</v>
      </c>
    </row>
    <row r="37" spans="1:7" x14ac:dyDescent="0.25">
      <c r="A37" s="34">
        <v>688</v>
      </c>
      <c r="B37" s="34">
        <v>5491</v>
      </c>
      <c r="C37" s="34">
        <v>11091</v>
      </c>
      <c r="D37" s="34">
        <v>833</v>
      </c>
      <c r="E37" s="34">
        <v>4239</v>
      </c>
      <c r="F37" s="34">
        <v>436</v>
      </c>
      <c r="G37" s="34">
        <v>1</v>
      </c>
    </row>
    <row r="38" spans="1:7" x14ac:dyDescent="0.25">
      <c r="A38" s="34">
        <v>29955</v>
      </c>
      <c r="B38" s="34">
        <v>4362</v>
      </c>
      <c r="C38" s="34">
        <v>5428</v>
      </c>
      <c r="D38" s="34">
        <v>1729</v>
      </c>
      <c r="E38" s="34">
        <v>862</v>
      </c>
      <c r="F38" s="34">
        <v>4626</v>
      </c>
      <c r="G38" s="34">
        <v>2</v>
      </c>
    </row>
    <row r="39" spans="1:7" x14ac:dyDescent="0.25">
      <c r="A39" s="34">
        <v>15168</v>
      </c>
      <c r="B39" s="34">
        <v>10556</v>
      </c>
      <c r="C39" s="34">
        <v>12477</v>
      </c>
      <c r="D39" s="34">
        <v>1920</v>
      </c>
      <c r="E39" s="34">
        <v>6506</v>
      </c>
      <c r="F39" s="34">
        <v>714</v>
      </c>
      <c r="G39" s="34">
        <v>2</v>
      </c>
    </row>
    <row r="40" spans="1:7" x14ac:dyDescent="0.25">
      <c r="A40" s="34">
        <v>4591</v>
      </c>
      <c r="B40" s="34">
        <v>15729</v>
      </c>
      <c r="C40" s="34">
        <v>16709</v>
      </c>
      <c r="D40" s="34">
        <v>33</v>
      </c>
      <c r="E40" s="34">
        <v>6956</v>
      </c>
      <c r="F40" s="34">
        <v>433</v>
      </c>
      <c r="G40" s="34">
        <v>2</v>
      </c>
    </row>
    <row r="41" spans="1:7" x14ac:dyDescent="0.25">
      <c r="A41" s="34">
        <v>56159</v>
      </c>
      <c r="B41" s="34">
        <v>555</v>
      </c>
      <c r="C41" s="34">
        <v>902</v>
      </c>
      <c r="D41" s="34">
        <v>10002</v>
      </c>
      <c r="E41" s="34">
        <v>212</v>
      </c>
      <c r="F41" s="34">
        <v>2916</v>
      </c>
      <c r="G41" s="34">
        <v>3</v>
      </c>
    </row>
    <row r="42" spans="1:7" x14ac:dyDescent="0.25">
      <c r="A42" s="34">
        <v>24025</v>
      </c>
      <c r="B42" s="34">
        <v>4332</v>
      </c>
      <c r="C42" s="34">
        <v>4757</v>
      </c>
      <c r="D42" s="34">
        <v>9510</v>
      </c>
      <c r="E42" s="34">
        <v>1145</v>
      </c>
      <c r="F42" s="34">
        <v>5864</v>
      </c>
      <c r="G42" s="34">
        <v>1</v>
      </c>
    </row>
    <row r="43" spans="1:7" x14ac:dyDescent="0.25">
      <c r="A43" s="34">
        <v>19176</v>
      </c>
      <c r="B43" s="34">
        <v>3065</v>
      </c>
      <c r="C43" s="34">
        <v>5956</v>
      </c>
      <c r="D43" s="34">
        <v>2033</v>
      </c>
      <c r="E43" s="34">
        <v>2575</v>
      </c>
      <c r="F43" s="34">
        <v>2802</v>
      </c>
      <c r="G43" s="34">
        <v>1</v>
      </c>
    </row>
    <row r="44" spans="1:7" x14ac:dyDescent="0.25">
      <c r="A44" s="34">
        <v>10850</v>
      </c>
      <c r="B44" s="34">
        <v>7555</v>
      </c>
      <c r="C44" s="34">
        <v>14961</v>
      </c>
      <c r="D44" s="34">
        <v>188</v>
      </c>
      <c r="E44" s="34">
        <v>6899</v>
      </c>
      <c r="F44" s="34">
        <v>46</v>
      </c>
      <c r="G44" s="34">
        <v>1</v>
      </c>
    </row>
    <row r="45" spans="1:7" x14ac:dyDescent="0.25">
      <c r="A45" s="34">
        <v>630</v>
      </c>
      <c r="B45" s="34">
        <v>11095</v>
      </c>
      <c r="C45" s="34">
        <v>23998</v>
      </c>
      <c r="D45" s="34">
        <v>787</v>
      </c>
      <c r="E45" s="34">
        <v>9529</v>
      </c>
      <c r="F45" s="34">
        <v>72</v>
      </c>
      <c r="G45" s="34">
        <v>3</v>
      </c>
    </row>
    <row r="46" spans="1:7" x14ac:dyDescent="0.25">
      <c r="A46" s="34">
        <v>9670</v>
      </c>
      <c r="B46" s="34">
        <v>7027</v>
      </c>
      <c r="C46" s="34">
        <v>10471</v>
      </c>
      <c r="D46" s="34">
        <v>541</v>
      </c>
      <c r="E46" s="34">
        <v>4618</v>
      </c>
      <c r="F46" s="34">
        <v>65</v>
      </c>
      <c r="G46" s="34">
        <v>3</v>
      </c>
    </row>
    <row r="47" spans="1:7" x14ac:dyDescent="0.25">
      <c r="A47" s="34">
        <v>5181</v>
      </c>
      <c r="B47" s="34">
        <v>22044</v>
      </c>
      <c r="C47" s="34">
        <v>21531</v>
      </c>
      <c r="D47" s="34">
        <v>1740</v>
      </c>
      <c r="E47" s="34">
        <v>7353</v>
      </c>
      <c r="F47" s="34">
        <v>4985</v>
      </c>
      <c r="G47" s="34">
        <v>3</v>
      </c>
    </row>
    <row r="48" spans="1:7" x14ac:dyDescent="0.25">
      <c r="A48" s="34">
        <v>3103</v>
      </c>
      <c r="B48" s="34">
        <v>14069</v>
      </c>
      <c r="C48" s="34">
        <v>21955</v>
      </c>
      <c r="D48" s="34">
        <v>1668</v>
      </c>
      <c r="E48" s="34">
        <v>6792</v>
      </c>
      <c r="F48" s="34">
        <v>1452</v>
      </c>
      <c r="G48" s="34">
        <v>2</v>
      </c>
    </row>
    <row r="49" spans="1:7" x14ac:dyDescent="0.25">
      <c r="A49" s="34">
        <v>44466</v>
      </c>
      <c r="B49" s="34">
        <v>54259</v>
      </c>
      <c r="C49" s="34">
        <v>55571</v>
      </c>
      <c r="D49" s="34">
        <v>7782</v>
      </c>
      <c r="E49" s="34">
        <v>24171</v>
      </c>
      <c r="F49" s="34">
        <v>6465</v>
      </c>
      <c r="G49" s="34">
        <v>2</v>
      </c>
    </row>
    <row r="50" spans="1:7" x14ac:dyDescent="0.25">
      <c r="A50" s="34">
        <v>11519</v>
      </c>
      <c r="B50" s="34">
        <v>6152</v>
      </c>
      <c r="C50" s="34">
        <v>10868</v>
      </c>
      <c r="D50" s="34">
        <v>584</v>
      </c>
      <c r="E50" s="34">
        <v>5121</v>
      </c>
      <c r="F50" s="34">
        <v>1476</v>
      </c>
      <c r="G50" s="34">
        <v>2</v>
      </c>
    </row>
    <row r="51" spans="1:7" x14ac:dyDescent="0.25">
      <c r="A51" s="34">
        <v>4967</v>
      </c>
      <c r="B51" s="34">
        <v>21412</v>
      </c>
      <c r="C51" s="34">
        <v>28921</v>
      </c>
      <c r="D51" s="34">
        <v>1798</v>
      </c>
      <c r="E51" s="34">
        <v>13583</v>
      </c>
      <c r="F51" s="34">
        <v>1163</v>
      </c>
      <c r="G51" s="34">
        <v>3</v>
      </c>
    </row>
    <row r="52" spans="1:7" x14ac:dyDescent="0.25">
      <c r="A52" s="34">
        <v>6269</v>
      </c>
      <c r="B52" s="34">
        <v>1095</v>
      </c>
      <c r="C52" s="34">
        <v>1980</v>
      </c>
      <c r="D52" s="34">
        <v>3860</v>
      </c>
      <c r="E52" s="34">
        <v>609</v>
      </c>
      <c r="F52" s="34">
        <v>2162</v>
      </c>
      <c r="G52" s="34">
        <v>1</v>
      </c>
    </row>
    <row r="53" spans="1:7" x14ac:dyDescent="0.25">
      <c r="A53" s="34">
        <v>3347</v>
      </c>
      <c r="B53" s="34">
        <v>4051</v>
      </c>
      <c r="C53" s="34">
        <v>6996</v>
      </c>
      <c r="D53" s="34">
        <v>239</v>
      </c>
      <c r="E53" s="34">
        <v>1538</v>
      </c>
      <c r="F53" s="34">
        <v>301</v>
      </c>
      <c r="G53" s="34">
        <v>1</v>
      </c>
    </row>
    <row r="54" spans="1:7" x14ac:dyDescent="0.25">
      <c r="A54" s="34">
        <v>40721</v>
      </c>
      <c r="B54" s="34">
        <v>3916</v>
      </c>
      <c r="C54" s="34">
        <v>5876</v>
      </c>
      <c r="D54" s="34">
        <v>532</v>
      </c>
      <c r="E54" s="34">
        <v>2587</v>
      </c>
      <c r="F54" s="34">
        <v>1278</v>
      </c>
      <c r="G54" s="34">
        <v>3</v>
      </c>
    </row>
    <row r="55" spans="1:7" x14ac:dyDescent="0.25">
      <c r="A55" s="34">
        <v>491</v>
      </c>
      <c r="B55" s="34">
        <v>10473</v>
      </c>
      <c r="C55" s="34">
        <v>11532</v>
      </c>
      <c r="D55" s="34">
        <v>744</v>
      </c>
      <c r="E55" s="34">
        <v>5611</v>
      </c>
      <c r="F55" s="34">
        <v>224</v>
      </c>
      <c r="G55" s="34">
        <v>3</v>
      </c>
    </row>
    <row r="56" spans="1:7" x14ac:dyDescent="0.25">
      <c r="A56" s="34">
        <v>27329</v>
      </c>
      <c r="B56" s="34">
        <v>1449</v>
      </c>
      <c r="C56" s="34">
        <v>1947</v>
      </c>
      <c r="D56" s="34">
        <v>2436</v>
      </c>
      <c r="E56" s="34">
        <v>204</v>
      </c>
      <c r="F56" s="34">
        <v>1333</v>
      </c>
      <c r="G56" s="34">
        <v>1</v>
      </c>
    </row>
    <row r="57" spans="1:7" x14ac:dyDescent="0.25">
      <c r="A57" s="34">
        <v>5264</v>
      </c>
      <c r="B57" s="34">
        <v>3683</v>
      </c>
      <c r="C57" s="34">
        <v>5005</v>
      </c>
      <c r="D57" s="34">
        <v>1057</v>
      </c>
      <c r="E57" s="34">
        <v>2024</v>
      </c>
      <c r="F57" s="34">
        <v>1130</v>
      </c>
      <c r="G57" s="34">
        <v>3</v>
      </c>
    </row>
    <row r="58" spans="1:7" x14ac:dyDescent="0.25">
      <c r="A58" s="34">
        <v>4098</v>
      </c>
      <c r="B58" s="34">
        <v>29892</v>
      </c>
      <c r="C58" s="34">
        <v>26866</v>
      </c>
      <c r="D58" s="34">
        <v>2616</v>
      </c>
      <c r="E58" s="34">
        <v>17740</v>
      </c>
      <c r="F58" s="34">
        <v>1340</v>
      </c>
      <c r="G58" s="34">
        <v>2</v>
      </c>
    </row>
    <row r="59" spans="1:7" x14ac:dyDescent="0.25">
      <c r="A59" s="34">
        <v>5417</v>
      </c>
      <c r="B59" s="34">
        <v>9933</v>
      </c>
      <c r="C59" s="34">
        <v>10487</v>
      </c>
      <c r="D59" s="34">
        <v>38</v>
      </c>
      <c r="E59" s="34">
        <v>7572</v>
      </c>
      <c r="F59" s="34">
        <v>1282</v>
      </c>
      <c r="G59" s="34">
        <v>2</v>
      </c>
    </row>
    <row r="60" spans="1:7" x14ac:dyDescent="0.25">
      <c r="A60" s="34">
        <v>13779</v>
      </c>
      <c r="B60" s="34">
        <v>1970</v>
      </c>
      <c r="C60" s="34">
        <v>1648</v>
      </c>
      <c r="D60" s="34">
        <v>596</v>
      </c>
      <c r="E60" s="34">
        <v>227</v>
      </c>
      <c r="F60" s="34">
        <v>436</v>
      </c>
      <c r="G60" s="34">
        <v>2</v>
      </c>
    </row>
    <row r="61" spans="1:7" x14ac:dyDescent="0.25">
      <c r="A61" s="34">
        <v>6137</v>
      </c>
      <c r="B61" s="34">
        <v>5360</v>
      </c>
      <c r="C61" s="34">
        <v>8040</v>
      </c>
      <c r="D61" s="34">
        <v>129</v>
      </c>
      <c r="E61" s="34">
        <v>3084</v>
      </c>
      <c r="F61" s="34">
        <v>1603</v>
      </c>
      <c r="G61" s="34">
        <v>3</v>
      </c>
    </row>
    <row r="62" spans="1:7" x14ac:dyDescent="0.25">
      <c r="A62" s="34">
        <v>8590</v>
      </c>
      <c r="B62" s="34">
        <v>3045</v>
      </c>
      <c r="C62" s="34">
        <v>7854</v>
      </c>
      <c r="D62" s="34">
        <v>96</v>
      </c>
      <c r="E62" s="34">
        <v>4095</v>
      </c>
      <c r="F62" s="34">
        <v>225</v>
      </c>
      <c r="G62" s="34">
        <v>1</v>
      </c>
    </row>
    <row r="63" spans="1:7" x14ac:dyDescent="0.25">
      <c r="A63" s="34">
        <v>35942</v>
      </c>
      <c r="B63" s="34">
        <v>38369</v>
      </c>
      <c r="C63" s="34">
        <v>59598</v>
      </c>
      <c r="D63" s="34">
        <v>3254</v>
      </c>
      <c r="E63" s="34">
        <v>26701</v>
      </c>
      <c r="F63" s="34">
        <v>2017</v>
      </c>
      <c r="G63" s="34">
        <v>1</v>
      </c>
    </row>
    <row r="64" spans="1:7" x14ac:dyDescent="0.25">
      <c r="A64" s="34">
        <v>7823</v>
      </c>
      <c r="B64" s="34">
        <v>6245</v>
      </c>
      <c r="C64" s="34">
        <v>6544</v>
      </c>
      <c r="D64" s="34">
        <v>4154</v>
      </c>
      <c r="E64" s="34">
        <v>4074</v>
      </c>
      <c r="F64" s="34">
        <v>964</v>
      </c>
      <c r="G64" s="34">
        <v>1</v>
      </c>
    </row>
    <row r="65" spans="1:7" x14ac:dyDescent="0.25">
      <c r="A65" s="34">
        <v>9396</v>
      </c>
      <c r="B65" s="34">
        <v>11601</v>
      </c>
      <c r="C65" s="34">
        <v>15775</v>
      </c>
      <c r="D65" s="34">
        <v>2896</v>
      </c>
      <c r="E65" s="34">
        <v>7677</v>
      </c>
      <c r="F65" s="34">
        <v>1295</v>
      </c>
      <c r="G65" s="34">
        <v>2</v>
      </c>
    </row>
    <row r="66" spans="1:7" x14ac:dyDescent="0.25">
      <c r="A66" s="34">
        <v>4760</v>
      </c>
      <c r="B66" s="34">
        <v>1227</v>
      </c>
      <c r="C66" s="34">
        <v>3250</v>
      </c>
      <c r="D66" s="34">
        <v>3724</v>
      </c>
      <c r="E66" s="34">
        <v>1247</v>
      </c>
      <c r="F66" s="34">
        <v>1145</v>
      </c>
      <c r="G66" s="34">
        <v>1</v>
      </c>
    </row>
    <row r="67" spans="1:7" x14ac:dyDescent="0.25">
      <c r="A67" s="34">
        <v>85</v>
      </c>
      <c r="B67" s="34">
        <v>20959</v>
      </c>
      <c r="C67" s="34">
        <v>45828</v>
      </c>
      <c r="D67" s="34">
        <v>36</v>
      </c>
      <c r="E67" s="34">
        <v>24231</v>
      </c>
      <c r="F67" s="34">
        <v>1423</v>
      </c>
      <c r="G67" s="34">
        <v>2</v>
      </c>
    </row>
    <row r="68" spans="1:7" x14ac:dyDescent="0.25">
      <c r="A68" s="34">
        <v>9</v>
      </c>
      <c r="B68" s="34">
        <v>1534</v>
      </c>
      <c r="C68" s="34">
        <v>7417</v>
      </c>
      <c r="D68" s="34">
        <v>175</v>
      </c>
      <c r="E68" s="34">
        <v>3468</v>
      </c>
      <c r="F68" s="34">
        <v>27</v>
      </c>
      <c r="G68" s="34">
        <v>3</v>
      </c>
    </row>
    <row r="69" spans="1:7" x14ac:dyDescent="0.25">
      <c r="A69" s="34">
        <v>19913</v>
      </c>
      <c r="B69" s="34">
        <v>6759</v>
      </c>
      <c r="C69" s="34">
        <v>13462</v>
      </c>
      <c r="D69" s="34">
        <v>1256</v>
      </c>
      <c r="E69" s="34">
        <v>5141</v>
      </c>
      <c r="F69" s="34">
        <v>834</v>
      </c>
      <c r="G69" s="34">
        <v>1</v>
      </c>
    </row>
    <row r="70" spans="1:7" x14ac:dyDescent="0.25">
      <c r="A70" s="34">
        <v>2446</v>
      </c>
      <c r="B70" s="34">
        <v>7260</v>
      </c>
      <c r="C70" s="34">
        <v>3993</v>
      </c>
      <c r="D70" s="34">
        <v>5870</v>
      </c>
      <c r="E70" s="34">
        <v>788</v>
      </c>
      <c r="F70" s="34">
        <v>3095</v>
      </c>
      <c r="G70" s="34">
        <v>1</v>
      </c>
    </row>
    <row r="71" spans="1:7" x14ac:dyDescent="0.25">
      <c r="A71" s="34">
        <v>8352</v>
      </c>
      <c r="B71" s="34">
        <v>2820</v>
      </c>
      <c r="C71" s="34">
        <v>1293</v>
      </c>
      <c r="D71" s="34">
        <v>779</v>
      </c>
      <c r="E71" s="34">
        <v>656</v>
      </c>
      <c r="F71" s="34">
        <v>144</v>
      </c>
      <c r="G71" s="34">
        <v>3</v>
      </c>
    </row>
    <row r="72" spans="1:7" x14ac:dyDescent="0.25">
      <c r="A72" s="34">
        <v>16705</v>
      </c>
      <c r="B72" s="34">
        <v>2037</v>
      </c>
      <c r="C72" s="34">
        <v>3202</v>
      </c>
      <c r="D72" s="34">
        <v>10643</v>
      </c>
      <c r="E72" s="34">
        <v>116</v>
      </c>
      <c r="F72" s="34">
        <v>1365</v>
      </c>
      <c r="G72" s="34">
        <v>3</v>
      </c>
    </row>
    <row r="73" spans="1:7" x14ac:dyDescent="0.25">
      <c r="A73" s="34">
        <v>18291</v>
      </c>
      <c r="B73" s="34">
        <v>1266</v>
      </c>
      <c r="C73" s="34">
        <v>21042</v>
      </c>
      <c r="D73" s="34">
        <v>5373</v>
      </c>
      <c r="E73" s="34">
        <v>4173</v>
      </c>
      <c r="F73" s="34">
        <v>14472</v>
      </c>
      <c r="G73" s="34">
        <v>3</v>
      </c>
    </row>
    <row r="74" spans="1:7" x14ac:dyDescent="0.25">
      <c r="A74" s="34">
        <v>4420</v>
      </c>
      <c r="B74" s="34">
        <v>5139</v>
      </c>
      <c r="C74" s="34">
        <v>2661</v>
      </c>
      <c r="D74" s="34">
        <v>8872</v>
      </c>
      <c r="E74" s="34">
        <v>1321</v>
      </c>
      <c r="F74" s="34">
        <v>181</v>
      </c>
      <c r="G74" s="34">
        <v>3</v>
      </c>
    </row>
    <row r="75" spans="1:7" x14ac:dyDescent="0.25">
      <c r="A75" s="34">
        <v>19899</v>
      </c>
      <c r="B75" s="34">
        <v>5332</v>
      </c>
      <c r="C75" s="34">
        <v>8713</v>
      </c>
      <c r="D75" s="34">
        <v>8132</v>
      </c>
      <c r="E75" s="34">
        <v>764</v>
      </c>
      <c r="F75" s="34">
        <v>648</v>
      </c>
      <c r="G75" s="34">
        <v>1</v>
      </c>
    </row>
    <row r="76" spans="1:7" x14ac:dyDescent="0.25">
      <c r="A76" s="34">
        <v>8190</v>
      </c>
      <c r="B76" s="34">
        <v>6343</v>
      </c>
      <c r="C76" s="34">
        <v>9794</v>
      </c>
      <c r="D76" s="34">
        <v>1285</v>
      </c>
      <c r="E76" s="34">
        <v>1901</v>
      </c>
      <c r="F76" s="34">
        <v>1780</v>
      </c>
      <c r="G76" s="34">
        <v>2</v>
      </c>
    </row>
    <row r="77" spans="1:7" x14ac:dyDescent="0.25">
      <c r="A77" s="34">
        <v>20398</v>
      </c>
      <c r="B77" s="34">
        <v>1137</v>
      </c>
      <c r="C77" s="34">
        <v>3</v>
      </c>
      <c r="D77" s="34">
        <v>4407</v>
      </c>
      <c r="E77" s="34">
        <v>3</v>
      </c>
      <c r="F77" s="34">
        <v>975</v>
      </c>
      <c r="G77" s="34">
        <v>3</v>
      </c>
    </row>
    <row r="78" spans="1:7" x14ac:dyDescent="0.25">
      <c r="A78" s="34">
        <v>717</v>
      </c>
      <c r="B78" s="34">
        <v>3587</v>
      </c>
      <c r="C78" s="34">
        <v>6532</v>
      </c>
      <c r="D78" s="34">
        <v>7530</v>
      </c>
      <c r="E78" s="34">
        <v>529</v>
      </c>
      <c r="F78" s="34">
        <v>894</v>
      </c>
      <c r="G78" s="34">
        <v>3</v>
      </c>
    </row>
    <row r="79" spans="1:7" x14ac:dyDescent="0.25">
      <c r="A79" s="34">
        <v>12205</v>
      </c>
      <c r="B79" s="34">
        <v>12697</v>
      </c>
      <c r="C79" s="34">
        <v>28540</v>
      </c>
      <c r="D79" s="34">
        <v>869</v>
      </c>
      <c r="E79" s="34">
        <v>12034</v>
      </c>
      <c r="F79" s="34">
        <v>1009</v>
      </c>
      <c r="G79" s="34">
        <v>2</v>
      </c>
    </row>
    <row r="80" spans="1:7" x14ac:dyDescent="0.25">
      <c r="A80" s="34">
        <v>10766</v>
      </c>
      <c r="B80" s="34">
        <v>1175</v>
      </c>
      <c r="C80" s="34">
        <v>2067</v>
      </c>
      <c r="D80" s="34">
        <v>2096</v>
      </c>
      <c r="E80" s="34">
        <v>301</v>
      </c>
      <c r="F80" s="34">
        <v>167</v>
      </c>
      <c r="G80" s="34">
        <v>3</v>
      </c>
    </row>
    <row r="81" spans="1:7" x14ac:dyDescent="0.25">
      <c r="A81" s="34">
        <v>1640</v>
      </c>
      <c r="B81" s="34">
        <v>3259</v>
      </c>
      <c r="C81" s="34">
        <v>3655</v>
      </c>
      <c r="D81" s="34">
        <v>868</v>
      </c>
      <c r="E81" s="34">
        <v>1202</v>
      </c>
      <c r="F81" s="34">
        <v>1653</v>
      </c>
      <c r="G81" s="34">
        <v>2</v>
      </c>
    </row>
    <row r="82" spans="1:7" x14ac:dyDescent="0.25">
      <c r="A82" s="34">
        <v>7005</v>
      </c>
      <c r="B82" s="34">
        <v>829</v>
      </c>
      <c r="C82" s="34">
        <v>3009</v>
      </c>
      <c r="D82" s="34">
        <v>430</v>
      </c>
      <c r="E82" s="34">
        <v>610</v>
      </c>
      <c r="F82" s="34">
        <v>529</v>
      </c>
      <c r="G82" s="34">
        <v>1</v>
      </c>
    </row>
    <row r="83" spans="1:7" x14ac:dyDescent="0.25">
      <c r="A83" s="34">
        <v>219</v>
      </c>
      <c r="B83" s="34">
        <v>9540</v>
      </c>
      <c r="C83" s="34">
        <v>14403</v>
      </c>
      <c r="D83" s="34">
        <v>283</v>
      </c>
      <c r="E83" s="34">
        <v>7818</v>
      </c>
      <c r="F83" s="34">
        <v>156</v>
      </c>
      <c r="G83" s="34">
        <v>3</v>
      </c>
    </row>
    <row r="84" spans="1:7" x14ac:dyDescent="0.25">
      <c r="A84" s="34">
        <v>10362</v>
      </c>
      <c r="B84" s="34">
        <v>9232</v>
      </c>
      <c r="C84" s="34">
        <v>11009</v>
      </c>
      <c r="D84" s="34">
        <v>737</v>
      </c>
      <c r="E84" s="34">
        <v>3537</v>
      </c>
      <c r="F84" s="34">
        <v>2342</v>
      </c>
      <c r="G84" s="34">
        <v>1</v>
      </c>
    </row>
    <row r="85" spans="1:7" x14ac:dyDescent="0.25">
      <c r="A85" s="34">
        <v>20874</v>
      </c>
      <c r="B85" s="34">
        <v>1563</v>
      </c>
      <c r="C85" s="34">
        <v>1783</v>
      </c>
      <c r="D85" s="34">
        <v>2320</v>
      </c>
      <c r="E85" s="34">
        <v>550</v>
      </c>
      <c r="F85" s="34">
        <v>772</v>
      </c>
      <c r="G85" s="34">
        <v>3</v>
      </c>
    </row>
    <row r="86" spans="1:7" x14ac:dyDescent="0.25">
      <c r="A86" s="34">
        <v>11867</v>
      </c>
      <c r="B86" s="34">
        <v>3327</v>
      </c>
      <c r="C86" s="34">
        <v>4814</v>
      </c>
      <c r="D86" s="34">
        <v>1178</v>
      </c>
      <c r="E86" s="34">
        <v>3837</v>
      </c>
      <c r="F86" s="34">
        <v>120</v>
      </c>
      <c r="G86" s="34">
        <v>3</v>
      </c>
    </row>
    <row r="87" spans="1:7" x14ac:dyDescent="0.25">
      <c r="A87" s="34">
        <v>16117</v>
      </c>
      <c r="B87" s="34">
        <v>46197</v>
      </c>
      <c r="C87" s="34">
        <v>92780</v>
      </c>
      <c r="D87" s="34">
        <v>1026</v>
      </c>
      <c r="E87" s="34">
        <v>40827</v>
      </c>
      <c r="F87" s="34">
        <v>2944</v>
      </c>
      <c r="G87" s="34">
        <v>3</v>
      </c>
    </row>
    <row r="88" spans="1:7" x14ac:dyDescent="0.25">
      <c r="A88" s="34">
        <v>22925</v>
      </c>
      <c r="B88" s="34">
        <v>73498</v>
      </c>
      <c r="C88" s="34">
        <v>32114</v>
      </c>
      <c r="D88" s="34">
        <v>987</v>
      </c>
      <c r="E88" s="34">
        <v>20070</v>
      </c>
      <c r="F88" s="34">
        <v>903</v>
      </c>
      <c r="G88" s="34">
        <v>1</v>
      </c>
    </row>
    <row r="89" spans="1:7" x14ac:dyDescent="0.25">
      <c r="A89" s="34">
        <v>43265</v>
      </c>
      <c r="B89" s="34">
        <v>5025</v>
      </c>
      <c r="C89" s="34">
        <v>8117</v>
      </c>
      <c r="D89" s="34">
        <v>6312</v>
      </c>
      <c r="E89" s="34">
        <v>1579</v>
      </c>
      <c r="F89" s="34">
        <v>14351</v>
      </c>
      <c r="G89" s="34">
        <v>1</v>
      </c>
    </row>
    <row r="90" spans="1:7" x14ac:dyDescent="0.25">
      <c r="A90" s="34">
        <v>7864</v>
      </c>
      <c r="B90" s="34">
        <v>542</v>
      </c>
      <c r="C90" s="34">
        <v>4042</v>
      </c>
      <c r="D90" s="34">
        <v>9735</v>
      </c>
      <c r="E90" s="34">
        <v>165</v>
      </c>
      <c r="F90" s="34">
        <v>46</v>
      </c>
      <c r="G90" s="34">
        <v>2</v>
      </c>
    </row>
    <row r="91" spans="1:7" x14ac:dyDescent="0.25">
      <c r="A91" s="34">
        <v>24904</v>
      </c>
      <c r="B91" s="34">
        <v>3836</v>
      </c>
      <c r="C91" s="34">
        <v>5330</v>
      </c>
      <c r="D91" s="34">
        <v>3443</v>
      </c>
      <c r="E91" s="34">
        <v>454</v>
      </c>
      <c r="F91" s="34">
        <v>3178</v>
      </c>
      <c r="G91" s="34">
        <v>1</v>
      </c>
    </row>
    <row r="92" spans="1:7" x14ac:dyDescent="0.25">
      <c r="A92" s="34">
        <v>11405</v>
      </c>
      <c r="B92" s="34">
        <v>596</v>
      </c>
      <c r="C92" s="34">
        <v>1638</v>
      </c>
      <c r="D92" s="34">
        <v>3347</v>
      </c>
      <c r="E92" s="34">
        <v>69</v>
      </c>
      <c r="F92" s="34">
        <v>360</v>
      </c>
      <c r="G92" s="34">
        <v>1</v>
      </c>
    </row>
    <row r="93" spans="1:7" x14ac:dyDescent="0.25">
      <c r="A93" s="34">
        <v>12754</v>
      </c>
      <c r="B93" s="34">
        <v>2762</v>
      </c>
      <c r="C93" s="34">
        <v>2530</v>
      </c>
      <c r="D93" s="34">
        <v>8693</v>
      </c>
      <c r="E93" s="34">
        <v>627</v>
      </c>
      <c r="F93" s="34">
        <v>1117</v>
      </c>
      <c r="G93" s="34">
        <v>2</v>
      </c>
    </row>
    <row r="94" spans="1:7" x14ac:dyDescent="0.25">
      <c r="A94" s="34">
        <v>9198</v>
      </c>
      <c r="B94" s="34">
        <v>27472</v>
      </c>
      <c r="C94" s="34">
        <v>32034</v>
      </c>
      <c r="D94" s="34">
        <v>3232</v>
      </c>
      <c r="E94" s="34">
        <v>18906</v>
      </c>
      <c r="F94" s="34">
        <v>5130</v>
      </c>
      <c r="G94" s="34">
        <v>1</v>
      </c>
    </row>
    <row r="95" spans="1:7" x14ac:dyDescent="0.25">
      <c r="A95" s="34">
        <v>11314</v>
      </c>
      <c r="B95" s="34">
        <v>3090</v>
      </c>
      <c r="C95" s="34">
        <v>2062</v>
      </c>
      <c r="D95" s="34">
        <v>35009</v>
      </c>
      <c r="E95" s="34">
        <v>71</v>
      </c>
      <c r="F95" s="34">
        <v>2698</v>
      </c>
      <c r="G95" s="34">
        <v>3</v>
      </c>
    </row>
    <row r="96" spans="1:7" x14ac:dyDescent="0.25">
      <c r="A96" s="34">
        <v>5626</v>
      </c>
      <c r="B96" s="34">
        <v>12220</v>
      </c>
      <c r="C96" s="34">
        <v>11323</v>
      </c>
      <c r="D96" s="34">
        <v>206</v>
      </c>
      <c r="E96" s="34">
        <v>5038</v>
      </c>
      <c r="F96" s="34">
        <v>244</v>
      </c>
      <c r="G96" s="34">
        <v>2</v>
      </c>
    </row>
    <row r="97" spans="1:7" x14ac:dyDescent="0.25">
      <c r="A97" s="34">
        <v>3</v>
      </c>
      <c r="B97" s="34">
        <v>2920</v>
      </c>
      <c r="C97" s="34">
        <v>6252</v>
      </c>
      <c r="D97" s="34">
        <v>440</v>
      </c>
      <c r="E97" s="34">
        <v>223</v>
      </c>
      <c r="F97" s="34">
        <v>709</v>
      </c>
      <c r="G97" s="34">
        <v>1</v>
      </c>
    </row>
    <row r="98" spans="1:7" x14ac:dyDescent="0.25">
      <c r="A98" s="34">
        <v>23</v>
      </c>
      <c r="B98" s="34">
        <v>2616</v>
      </c>
      <c r="C98" s="34">
        <v>8118</v>
      </c>
      <c r="D98" s="34">
        <v>145</v>
      </c>
      <c r="E98" s="34">
        <v>3874</v>
      </c>
      <c r="F98" s="34">
        <v>217</v>
      </c>
      <c r="G98" s="34">
        <v>2</v>
      </c>
    </row>
    <row r="99" spans="1:7" x14ac:dyDescent="0.25">
      <c r="A99" s="34">
        <v>403</v>
      </c>
      <c r="B99" s="34">
        <v>254</v>
      </c>
      <c r="C99" s="34">
        <v>610</v>
      </c>
      <c r="D99" s="34">
        <v>774</v>
      </c>
      <c r="E99" s="34">
        <v>54</v>
      </c>
      <c r="F99" s="34">
        <v>63</v>
      </c>
      <c r="G99" s="34">
        <v>1</v>
      </c>
    </row>
    <row r="100" spans="1:7" x14ac:dyDescent="0.25">
      <c r="A100" s="34">
        <v>503</v>
      </c>
      <c r="B100" s="34">
        <v>112</v>
      </c>
      <c r="C100" s="34">
        <v>778</v>
      </c>
      <c r="D100" s="34">
        <v>895</v>
      </c>
      <c r="E100" s="34">
        <v>56</v>
      </c>
      <c r="F100" s="34">
        <v>132</v>
      </c>
      <c r="G100" s="34">
        <v>3</v>
      </c>
    </row>
    <row r="101" spans="1:7" x14ac:dyDescent="0.25">
      <c r="A101" s="34">
        <v>9658</v>
      </c>
      <c r="B101" s="34">
        <v>2182</v>
      </c>
      <c r="C101" s="34">
        <v>1909</v>
      </c>
      <c r="D101" s="34">
        <v>5639</v>
      </c>
      <c r="E101" s="34">
        <v>215</v>
      </c>
      <c r="F101" s="34">
        <v>323</v>
      </c>
      <c r="G101" s="34">
        <v>3</v>
      </c>
    </row>
    <row r="102" spans="1:7" x14ac:dyDescent="0.25">
      <c r="A102" s="34">
        <v>11594</v>
      </c>
      <c r="B102" s="34">
        <v>7779</v>
      </c>
      <c r="C102" s="34">
        <v>12144</v>
      </c>
      <c r="D102" s="34">
        <v>3252</v>
      </c>
      <c r="E102" s="34">
        <v>8035</v>
      </c>
      <c r="F102" s="34">
        <v>3029</v>
      </c>
      <c r="G102" s="34">
        <v>2</v>
      </c>
    </row>
    <row r="103" spans="1:7" x14ac:dyDescent="0.25">
      <c r="A103" s="34">
        <v>1420</v>
      </c>
      <c r="B103" s="34">
        <v>10810</v>
      </c>
      <c r="C103" s="34">
        <v>16267</v>
      </c>
      <c r="D103" s="34">
        <v>1593</v>
      </c>
      <c r="E103" s="34">
        <v>6766</v>
      </c>
      <c r="F103" s="34">
        <v>1838</v>
      </c>
      <c r="G103" s="34">
        <v>1</v>
      </c>
    </row>
    <row r="104" spans="1:7" x14ac:dyDescent="0.25">
      <c r="A104" s="34">
        <v>2932</v>
      </c>
      <c r="B104" s="34">
        <v>6459</v>
      </c>
      <c r="C104" s="34">
        <v>7677</v>
      </c>
      <c r="D104" s="34">
        <v>2561</v>
      </c>
      <c r="E104" s="34">
        <v>4573</v>
      </c>
      <c r="F104" s="34">
        <v>1386</v>
      </c>
      <c r="G104" s="34">
        <v>2</v>
      </c>
    </row>
    <row r="105" spans="1:7" x14ac:dyDescent="0.25">
      <c r="A105" s="34">
        <v>56082</v>
      </c>
      <c r="B105" s="34">
        <v>3504</v>
      </c>
      <c r="C105" s="34">
        <v>8906</v>
      </c>
      <c r="D105" s="34">
        <v>18028</v>
      </c>
      <c r="E105" s="34">
        <v>1480</v>
      </c>
      <c r="F105" s="34">
        <v>2498</v>
      </c>
      <c r="G105" s="34">
        <v>3</v>
      </c>
    </row>
    <row r="106" spans="1:7" x14ac:dyDescent="0.25">
      <c r="A106" s="34">
        <v>14100</v>
      </c>
      <c r="B106" s="34">
        <v>2132</v>
      </c>
      <c r="C106" s="34">
        <v>3445</v>
      </c>
      <c r="D106" s="34">
        <v>1336</v>
      </c>
      <c r="E106" s="34">
        <v>1491</v>
      </c>
      <c r="F106" s="34">
        <v>548</v>
      </c>
      <c r="G106" s="34">
        <v>2</v>
      </c>
    </row>
    <row r="107" spans="1:7" x14ac:dyDescent="0.25">
      <c r="A107" s="34">
        <v>15587</v>
      </c>
      <c r="B107" s="34">
        <v>1014</v>
      </c>
      <c r="C107" s="34">
        <v>3970</v>
      </c>
      <c r="D107" s="34">
        <v>910</v>
      </c>
      <c r="E107" s="34">
        <v>139</v>
      </c>
      <c r="F107" s="34">
        <v>1378</v>
      </c>
      <c r="G107" s="34">
        <v>2</v>
      </c>
    </row>
    <row r="108" spans="1:7" x14ac:dyDescent="0.25">
      <c r="A108" s="34">
        <v>1454</v>
      </c>
      <c r="B108" s="34">
        <v>6337</v>
      </c>
      <c r="C108" s="34">
        <v>10704</v>
      </c>
      <c r="D108" s="34">
        <v>133</v>
      </c>
      <c r="E108" s="34">
        <v>6830</v>
      </c>
      <c r="F108" s="34">
        <v>1831</v>
      </c>
      <c r="G108" s="34">
        <v>2</v>
      </c>
    </row>
    <row r="109" spans="1:7" x14ac:dyDescent="0.25">
      <c r="A109" s="34">
        <v>8797</v>
      </c>
      <c r="B109" s="34">
        <v>10646</v>
      </c>
      <c r="C109" s="34">
        <v>14886</v>
      </c>
      <c r="D109" s="34">
        <v>2471</v>
      </c>
      <c r="E109" s="34">
        <v>8969</v>
      </c>
      <c r="F109" s="34">
        <v>1438</v>
      </c>
      <c r="G109" s="34">
        <v>3</v>
      </c>
    </row>
    <row r="110" spans="1:7" x14ac:dyDescent="0.25">
      <c r="A110" s="34">
        <v>1531</v>
      </c>
      <c r="B110" s="34">
        <v>8397</v>
      </c>
      <c r="C110" s="34">
        <v>6981</v>
      </c>
      <c r="D110" s="34">
        <v>247</v>
      </c>
      <c r="E110" s="34">
        <v>2505</v>
      </c>
      <c r="F110" s="34">
        <v>1236</v>
      </c>
      <c r="G110" s="34">
        <v>1</v>
      </c>
    </row>
    <row r="111" spans="1:7" x14ac:dyDescent="0.25">
      <c r="A111" s="34">
        <v>1406</v>
      </c>
      <c r="B111" s="34">
        <v>16729</v>
      </c>
      <c r="C111" s="34">
        <v>28986</v>
      </c>
      <c r="D111" s="34">
        <v>673</v>
      </c>
      <c r="E111" s="34">
        <v>836</v>
      </c>
      <c r="F111" s="34">
        <v>3</v>
      </c>
      <c r="G111" s="34">
        <v>2</v>
      </c>
    </row>
    <row r="112" spans="1:7" x14ac:dyDescent="0.25">
      <c r="A112" s="34">
        <v>11818</v>
      </c>
      <c r="B112" s="34">
        <v>1648</v>
      </c>
      <c r="C112" s="34">
        <v>1694</v>
      </c>
      <c r="D112" s="34">
        <v>2276</v>
      </c>
      <c r="E112" s="34">
        <v>169</v>
      </c>
      <c r="F112" s="34">
        <v>1647</v>
      </c>
      <c r="G112" s="34">
        <v>3</v>
      </c>
    </row>
    <row r="113" spans="1:7" x14ac:dyDescent="0.25">
      <c r="A113" s="34">
        <v>12579</v>
      </c>
      <c r="B113" s="34">
        <v>11114</v>
      </c>
      <c r="C113" s="34">
        <v>17569</v>
      </c>
      <c r="D113" s="34">
        <v>805</v>
      </c>
      <c r="E113" s="34">
        <v>6457</v>
      </c>
      <c r="F113" s="34">
        <v>1519</v>
      </c>
      <c r="G113" s="34">
        <v>2</v>
      </c>
    </row>
    <row r="114" spans="1:7" x14ac:dyDescent="0.25">
      <c r="A114" s="34">
        <v>19046</v>
      </c>
      <c r="B114" s="34">
        <v>2770</v>
      </c>
      <c r="C114" s="34">
        <v>2469</v>
      </c>
      <c r="D114" s="34">
        <v>8853</v>
      </c>
      <c r="E114" s="34">
        <v>483</v>
      </c>
      <c r="F114" s="34">
        <v>2708</v>
      </c>
      <c r="G114" s="34">
        <v>2</v>
      </c>
    </row>
    <row r="115" spans="1:7" x14ac:dyDescent="0.25">
      <c r="A115" s="34">
        <v>14438</v>
      </c>
      <c r="B115" s="34">
        <v>2295</v>
      </c>
      <c r="C115" s="34">
        <v>1733</v>
      </c>
      <c r="D115" s="34">
        <v>3220</v>
      </c>
      <c r="E115" s="34">
        <v>585</v>
      </c>
      <c r="F115" s="34">
        <v>1561</v>
      </c>
      <c r="G115" s="34">
        <v>2</v>
      </c>
    </row>
    <row r="116" spans="1:7" x14ac:dyDescent="0.25">
      <c r="A116" s="34">
        <v>18044</v>
      </c>
      <c r="B116" s="34">
        <v>1080</v>
      </c>
      <c r="C116" s="34">
        <v>2000</v>
      </c>
      <c r="D116" s="34">
        <v>2555</v>
      </c>
      <c r="E116" s="34">
        <v>118</v>
      </c>
      <c r="F116" s="34">
        <v>1266</v>
      </c>
      <c r="G116" s="34">
        <v>1</v>
      </c>
    </row>
    <row r="117" spans="1:7" x14ac:dyDescent="0.25">
      <c r="A117" s="34">
        <v>11134</v>
      </c>
      <c r="B117" s="34">
        <v>793</v>
      </c>
      <c r="C117" s="34">
        <v>2988</v>
      </c>
      <c r="D117" s="34">
        <v>2715</v>
      </c>
      <c r="E117" s="34">
        <v>276</v>
      </c>
      <c r="F117" s="34">
        <v>610</v>
      </c>
      <c r="G117" s="34">
        <v>3</v>
      </c>
    </row>
    <row r="118" spans="1:7" x14ac:dyDescent="0.25">
      <c r="A118" s="34">
        <v>11173</v>
      </c>
      <c r="B118" s="34">
        <v>2521</v>
      </c>
      <c r="C118" s="34">
        <v>3355</v>
      </c>
      <c r="D118" s="34">
        <v>1517</v>
      </c>
      <c r="E118" s="34">
        <v>310</v>
      </c>
      <c r="F118" s="34">
        <v>222</v>
      </c>
      <c r="G118" s="34">
        <v>1</v>
      </c>
    </row>
    <row r="119" spans="1:7" x14ac:dyDescent="0.25">
      <c r="A119" s="34">
        <v>6990</v>
      </c>
      <c r="B119" s="34">
        <v>3880</v>
      </c>
      <c r="C119" s="34">
        <v>5380</v>
      </c>
      <c r="D119" s="34">
        <v>1647</v>
      </c>
      <c r="E119" s="34">
        <v>319</v>
      </c>
      <c r="F119" s="34">
        <v>1160</v>
      </c>
      <c r="G119" s="34">
        <v>1</v>
      </c>
    </row>
    <row r="120" spans="1:7" x14ac:dyDescent="0.25">
      <c r="A120" s="34">
        <v>20049</v>
      </c>
      <c r="B120" s="34">
        <v>1891</v>
      </c>
      <c r="C120" s="34">
        <v>2362</v>
      </c>
      <c r="D120" s="34">
        <v>5343</v>
      </c>
      <c r="E120" s="34">
        <v>411</v>
      </c>
      <c r="F120" s="34">
        <v>933</v>
      </c>
      <c r="G120" s="34">
        <v>2</v>
      </c>
    </row>
    <row r="121" spans="1:7" x14ac:dyDescent="0.25">
      <c r="A121" s="34">
        <v>8258</v>
      </c>
      <c r="B121" s="34">
        <v>2344</v>
      </c>
      <c r="C121" s="34">
        <v>2147</v>
      </c>
      <c r="D121" s="34">
        <v>3896</v>
      </c>
      <c r="E121" s="34">
        <v>266</v>
      </c>
      <c r="F121" s="34">
        <v>635</v>
      </c>
      <c r="G121" s="34">
        <v>3</v>
      </c>
    </row>
    <row r="122" spans="1:7" x14ac:dyDescent="0.25">
      <c r="A122" s="34">
        <v>17160</v>
      </c>
      <c r="B122" s="34">
        <v>1200</v>
      </c>
      <c r="C122" s="34">
        <v>3412</v>
      </c>
      <c r="D122" s="34">
        <v>2417</v>
      </c>
      <c r="E122" s="34">
        <v>174</v>
      </c>
      <c r="F122" s="34">
        <v>1136</v>
      </c>
      <c r="G122" s="34">
        <v>3</v>
      </c>
    </row>
    <row r="123" spans="1:7" x14ac:dyDescent="0.25">
      <c r="A123" s="34">
        <v>4020</v>
      </c>
      <c r="B123" s="34">
        <v>3234</v>
      </c>
      <c r="C123" s="34">
        <v>1498</v>
      </c>
      <c r="D123" s="34">
        <v>2395</v>
      </c>
      <c r="E123" s="34">
        <v>264</v>
      </c>
      <c r="F123" s="34">
        <v>255</v>
      </c>
      <c r="G123" s="34">
        <v>3</v>
      </c>
    </row>
    <row r="124" spans="1:7" x14ac:dyDescent="0.25">
      <c r="A124" s="34">
        <v>12212</v>
      </c>
      <c r="B124" s="34">
        <v>201</v>
      </c>
      <c r="C124" s="34">
        <v>245</v>
      </c>
      <c r="D124" s="34">
        <v>1991</v>
      </c>
      <c r="E124" s="34">
        <v>25</v>
      </c>
      <c r="F124" s="34">
        <v>860</v>
      </c>
      <c r="G124" s="34">
        <v>3</v>
      </c>
    </row>
    <row r="125" spans="1:7" x14ac:dyDescent="0.25">
      <c r="A125" s="34">
        <v>11170</v>
      </c>
      <c r="B125" s="34">
        <v>10769</v>
      </c>
      <c r="C125" s="34">
        <v>8814</v>
      </c>
      <c r="D125" s="34">
        <v>2194</v>
      </c>
      <c r="E125" s="34">
        <v>1976</v>
      </c>
      <c r="F125" s="34">
        <v>143</v>
      </c>
      <c r="G125" s="34">
        <v>3</v>
      </c>
    </row>
    <row r="126" spans="1:7" x14ac:dyDescent="0.25">
      <c r="A126" s="34">
        <v>36050</v>
      </c>
      <c r="B126" s="34">
        <v>1642</v>
      </c>
      <c r="C126" s="34">
        <v>2961</v>
      </c>
      <c r="D126" s="34">
        <v>4787</v>
      </c>
      <c r="E126" s="34">
        <v>500</v>
      </c>
      <c r="F126" s="34">
        <v>1621</v>
      </c>
      <c r="G126" s="34">
        <v>3</v>
      </c>
    </row>
    <row r="127" spans="1:7" x14ac:dyDescent="0.25">
      <c r="A127" s="34">
        <v>76237</v>
      </c>
      <c r="B127" s="34">
        <v>3473</v>
      </c>
      <c r="C127" s="34">
        <v>7102</v>
      </c>
      <c r="D127" s="34">
        <v>16538</v>
      </c>
      <c r="E127" s="34">
        <v>778</v>
      </c>
      <c r="F127" s="34">
        <v>918</v>
      </c>
      <c r="G127" s="34">
        <v>3</v>
      </c>
    </row>
    <row r="128" spans="1:7" x14ac:dyDescent="0.25">
      <c r="A128" s="34">
        <v>19219</v>
      </c>
      <c r="B128" s="34">
        <v>1840</v>
      </c>
      <c r="C128" s="34">
        <v>1658</v>
      </c>
      <c r="D128" s="34">
        <v>8195</v>
      </c>
      <c r="E128" s="34">
        <v>349</v>
      </c>
      <c r="F128" s="34">
        <v>483</v>
      </c>
      <c r="G128" s="34">
        <v>2</v>
      </c>
    </row>
    <row r="129" spans="1:7" x14ac:dyDescent="0.25">
      <c r="A129" s="34">
        <v>21465</v>
      </c>
      <c r="B129" s="34">
        <v>7243</v>
      </c>
      <c r="C129" s="34">
        <v>10685</v>
      </c>
      <c r="D129" s="34">
        <v>880</v>
      </c>
      <c r="E129" s="34">
        <v>2386</v>
      </c>
      <c r="F129" s="34">
        <v>2749</v>
      </c>
      <c r="G129" s="34">
        <v>3</v>
      </c>
    </row>
    <row r="130" spans="1:7" x14ac:dyDescent="0.25">
      <c r="A130" s="34">
        <v>140</v>
      </c>
      <c r="B130" s="34">
        <v>8847</v>
      </c>
      <c r="C130" s="34">
        <v>3823</v>
      </c>
      <c r="D130" s="34">
        <v>142</v>
      </c>
      <c r="E130" s="34">
        <v>1062</v>
      </c>
      <c r="F130" s="34">
        <v>3</v>
      </c>
      <c r="G130" s="34">
        <v>2</v>
      </c>
    </row>
    <row r="131" spans="1:7" x14ac:dyDescent="0.25">
      <c r="A131" s="34">
        <v>42312</v>
      </c>
      <c r="B131" s="34">
        <v>926</v>
      </c>
      <c r="C131" s="34">
        <v>1510</v>
      </c>
      <c r="D131" s="34">
        <v>1718</v>
      </c>
      <c r="E131" s="34">
        <v>410</v>
      </c>
      <c r="F131" s="34">
        <v>1819</v>
      </c>
      <c r="G131" s="34">
        <v>2</v>
      </c>
    </row>
    <row r="132" spans="1:7" x14ac:dyDescent="0.25">
      <c r="A132" s="34">
        <v>7149</v>
      </c>
      <c r="B132" s="34">
        <v>2428</v>
      </c>
      <c r="C132" s="34">
        <v>699</v>
      </c>
      <c r="D132" s="34">
        <v>6316</v>
      </c>
      <c r="E132" s="34">
        <v>395</v>
      </c>
      <c r="F132" s="34">
        <v>911</v>
      </c>
      <c r="G132" s="34">
        <v>3</v>
      </c>
    </row>
    <row r="133" spans="1:7" x14ac:dyDescent="0.25">
      <c r="A133" s="34">
        <v>2101</v>
      </c>
      <c r="B133" s="34">
        <v>589</v>
      </c>
      <c r="C133" s="34">
        <v>314</v>
      </c>
      <c r="D133" s="34">
        <v>346</v>
      </c>
      <c r="E133" s="34">
        <v>70</v>
      </c>
      <c r="F133" s="34">
        <v>310</v>
      </c>
      <c r="G133" s="34">
        <v>2</v>
      </c>
    </row>
    <row r="134" spans="1:7" x14ac:dyDescent="0.25">
      <c r="A134" s="34">
        <v>14903</v>
      </c>
      <c r="B134" s="34">
        <v>2032</v>
      </c>
      <c r="C134" s="34">
        <v>2479</v>
      </c>
      <c r="D134" s="34">
        <v>576</v>
      </c>
      <c r="E134" s="34">
        <v>955</v>
      </c>
      <c r="F134" s="34">
        <v>328</v>
      </c>
      <c r="G134" s="34">
        <v>2</v>
      </c>
    </row>
    <row r="135" spans="1:7" x14ac:dyDescent="0.25">
      <c r="A135" s="34">
        <v>9434</v>
      </c>
      <c r="B135" s="34">
        <v>1042</v>
      </c>
      <c r="C135" s="34">
        <v>1235</v>
      </c>
      <c r="D135" s="34">
        <v>436</v>
      </c>
      <c r="E135" s="34">
        <v>256</v>
      </c>
      <c r="F135" s="34">
        <v>396</v>
      </c>
      <c r="G135" s="34">
        <v>1</v>
      </c>
    </row>
    <row r="136" spans="1:7" x14ac:dyDescent="0.25">
      <c r="A136" s="34">
        <v>7388</v>
      </c>
      <c r="B136" s="34">
        <v>1882</v>
      </c>
      <c r="C136" s="34">
        <v>2174</v>
      </c>
      <c r="D136" s="34">
        <v>720</v>
      </c>
      <c r="E136" s="34">
        <v>47</v>
      </c>
      <c r="F136" s="34">
        <v>537</v>
      </c>
      <c r="G136" s="34">
        <v>3</v>
      </c>
    </row>
    <row r="137" spans="1:7" x14ac:dyDescent="0.25">
      <c r="A137" s="34">
        <v>6300</v>
      </c>
      <c r="B137" s="34">
        <v>1289</v>
      </c>
      <c r="C137" s="34">
        <v>2591</v>
      </c>
      <c r="D137" s="34">
        <v>1170</v>
      </c>
      <c r="E137" s="34">
        <v>199</v>
      </c>
      <c r="F137" s="34">
        <v>326</v>
      </c>
      <c r="G137" s="34">
        <v>2</v>
      </c>
    </row>
    <row r="138" spans="1:7" x14ac:dyDescent="0.25">
      <c r="A138" s="34">
        <v>4625</v>
      </c>
      <c r="B138" s="34">
        <v>8579</v>
      </c>
      <c r="C138" s="34">
        <v>7030</v>
      </c>
      <c r="D138" s="34">
        <v>4575</v>
      </c>
      <c r="E138" s="34">
        <v>2447</v>
      </c>
      <c r="F138" s="34">
        <v>1542</v>
      </c>
      <c r="G138" s="34">
        <v>1</v>
      </c>
    </row>
    <row r="139" spans="1:7" x14ac:dyDescent="0.25">
      <c r="A139" s="34">
        <v>3087</v>
      </c>
      <c r="B139" s="34">
        <v>8080</v>
      </c>
      <c r="C139" s="34">
        <v>8282</v>
      </c>
      <c r="D139" s="34">
        <v>661</v>
      </c>
      <c r="E139" s="34">
        <v>721</v>
      </c>
      <c r="F139" s="34">
        <v>36</v>
      </c>
      <c r="G139" s="34">
        <v>3</v>
      </c>
    </row>
    <row r="140" spans="1:7" x14ac:dyDescent="0.25">
      <c r="A140" s="34">
        <v>13537</v>
      </c>
      <c r="B140" s="34">
        <v>4257</v>
      </c>
      <c r="C140" s="34">
        <v>5034</v>
      </c>
      <c r="D140" s="34">
        <v>155</v>
      </c>
      <c r="E140" s="34">
        <v>249</v>
      </c>
      <c r="F140" s="34">
        <v>3271</v>
      </c>
      <c r="G140" s="34">
        <v>3</v>
      </c>
    </row>
    <row r="141" spans="1:7" x14ac:dyDescent="0.25">
      <c r="A141" s="34">
        <v>5387</v>
      </c>
      <c r="B141" s="34">
        <v>4979</v>
      </c>
      <c r="C141" s="34">
        <v>3343</v>
      </c>
      <c r="D141" s="34">
        <v>825</v>
      </c>
      <c r="E141" s="34">
        <v>637</v>
      </c>
      <c r="F141" s="34">
        <v>929</v>
      </c>
      <c r="G141" s="34">
        <v>2</v>
      </c>
    </row>
    <row r="142" spans="1:7" x14ac:dyDescent="0.25">
      <c r="A142" s="34">
        <v>17623</v>
      </c>
      <c r="B142" s="34">
        <v>4280</v>
      </c>
      <c r="C142" s="34">
        <v>7305</v>
      </c>
      <c r="D142" s="34">
        <v>2279</v>
      </c>
      <c r="E142" s="34">
        <v>960</v>
      </c>
      <c r="F142" s="34">
        <v>2616</v>
      </c>
      <c r="G142" s="34">
        <v>3</v>
      </c>
    </row>
    <row r="143" spans="1:7" x14ac:dyDescent="0.25">
      <c r="A143" s="34">
        <v>30379</v>
      </c>
      <c r="B143" s="34">
        <v>13252</v>
      </c>
      <c r="C143" s="34">
        <v>5189</v>
      </c>
      <c r="D143" s="34">
        <v>321</v>
      </c>
      <c r="E143" s="34">
        <v>51</v>
      </c>
      <c r="F143" s="34">
        <v>1450</v>
      </c>
      <c r="G143" s="34">
        <v>1</v>
      </c>
    </row>
    <row r="144" spans="1:7" x14ac:dyDescent="0.25">
      <c r="A144" s="34">
        <v>37036</v>
      </c>
      <c r="B144" s="34">
        <v>7152</v>
      </c>
      <c r="C144" s="34">
        <v>8253</v>
      </c>
      <c r="D144" s="34">
        <v>2995</v>
      </c>
      <c r="E144" s="34">
        <v>20</v>
      </c>
      <c r="F144" s="34">
        <v>3</v>
      </c>
      <c r="G144" s="34">
        <v>3</v>
      </c>
    </row>
    <row r="145" spans="1:7" x14ac:dyDescent="0.25">
      <c r="A145" s="34">
        <v>10405</v>
      </c>
      <c r="B145" s="34">
        <v>1596</v>
      </c>
      <c r="C145" s="34">
        <v>1096</v>
      </c>
      <c r="D145" s="34">
        <v>8425</v>
      </c>
      <c r="E145" s="34">
        <v>399</v>
      </c>
      <c r="F145" s="34">
        <v>318</v>
      </c>
      <c r="G145" s="34">
        <v>2</v>
      </c>
    </row>
    <row r="146" spans="1:7" x14ac:dyDescent="0.25">
      <c r="A146" s="34">
        <v>18827</v>
      </c>
      <c r="B146" s="34">
        <v>3677</v>
      </c>
      <c r="C146" s="34">
        <v>1988</v>
      </c>
      <c r="D146" s="34">
        <v>118</v>
      </c>
      <c r="E146" s="34">
        <v>516</v>
      </c>
      <c r="F146" s="34">
        <v>201</v>
      </c>
      <c r="G146" s="34">
        <v>3</v>
      </c>
    </row>
    <row r="147" spans="1:7" x14ac:dyDescent="0.25">
      <c r="A147" s="34">
        <v>22039</v>
      </c>
      <c r="B147" s="34">
        <v>8384</v>
      </c>
      <c r="C147" s="34">
        <v>34792</v>
      </c>
      <c r="D147" s="34">
        <v>42</v>
      </c>
      <c r="E147" s="34">
        <v>12591</v>
      </c>
      <c r="F147" s="34">
        <v>4430</v>
      </c>
      <c r="G147" s="34">
        <v>2</v>
      </c>
    </row>
    <row r="148" spans="1:7" x14ac:dyDescent="0.25">
      <c r="A148" s="34">
        <v>7769</v>
      </c>
      <c r="B148" s="34">
        <v>1936</v>
      </c>
      <c r="C148" s="34">
        <v>2177</v>
      </c>
      <c r="D148" s="34">
        <v>926</v>
      </c>
      <c r="E148" s="34">
        <v>73</v>
      </c>
      <c r="F148" s="34">
        <v>520</v>
      </c>
      <c r="G148" s="34">
        <v>3</v>
      </c>
    </row>
    <row r="149" spans="1:7" x14ac:dyDescent="0.25">
      <c r="A149" s="34">
        <v>9203</v>
      </c>
      <c r="B149" s="34">
        <v>3373</v>
      </c>
      <c r="C149" s="34">
        <v>2707</v>
      </c>
      <c r="D149" s="34">
        <v>1286</v>
      </c>
      <c r="E149" s="34">
        <v>1082</v>
      </c>
      <c r="F149" s="34">
        <v>526</v>
      </c>
      <c r="G149" s="34">
        <v>1</v>
      </c>
    </row>
    <row r="150" spans="1:7" x14ac:dyDescent="0.25">
      <c r="A150" s="34">
        <v>5924</v>
      </c>
      <c r="B150" s="34">
        <v>584</v>
      </c>
      <c r="C150" s="34">
        <v>542</v>
      </c>
      <c r="D150" s="34">
        <v>4052</v>
      </c>
      <c r="E150" s="34">
        <v>283</v>
      </c>
      <c r="F150" s="34">
        <v>434</v>
      </c>
      <c r="G150" s="34">
        <v>2</v>
      </c>
    </row>
    <row r="151" spans="1:7" x14ac:dyDescent="0.25">
      <c r="A151" s="34">
        <v>31812</v>
      </c>
      <c r="B151" s="34">
        <v>1433</v>
      </c>
      <c r="C151" s="34">
        <v>1651</v>
      </c>
      <c r="D151" s="34">
        <v>800</v>
      </c>
      <c r="E151" s="34">
        <v>113</v>
      </c>
      <c r="F151" s="34">
        <v>1440</v>
      </c>
      <c r="G151" s="34">
        <v>1</v>
      </c>
    </row>
    <row r="152" spans="1:7" x14ac:dyDescent="0.25">
      <c r="A152" s="34">
        <v>16225</v>
      </c>
      <c r="B152" s="34">
        <v>1825</v>
      </c>
      <c r="C152" s="34">
        <v>1765</v>
      </c>
      <c r="D152" s="34">
        <v>853</v>
      </c>
      <c r="E152" s="34">
        <v>170</v>
      </c>
      <c r="F152" s="34">
        <v>1067</v>
      </c>
      <c r="G152" s="34">
        <v>3</v>
      </c>
    </row>
    <row r="153" spans="1:7" x14ac:dyDescent="0.25">
      <c r="A153" s="34">
        <v>1289</v>
      </c>
      <c r="B153" s="34">
        <v>3328</v>
      </c>
      <c r="C153" s="34">
        <v>2022</v>
      </c>
      <c r="D153" s="34">
        <v>531</v>
      </c>
      <c r="E153" s="34">
        <v>255</v>
      </c>
      <c r="F153" s="34">
        <v>1774</v>
      </c>
      <c r="G153" s="34">
        <v>1</v>
      </c>
    </row>
    <row r="154" spans="1:7" x14ac:dyDescent="0.25">
      <c r="A154" s="34">
        <v>18840</v>
      </c>
      <c r="B154" s="34">
        <v>1371</v>
      </c>
      <c r="C154" s="34">
        <v>3135</v>
      </c>
      <c r="D154" s="34">
        <v>3001</v>
      </c>
      <c r="E154" s="34">
        <v>352</v>
      </c>
      <c r="F154" s="34">
        <v>184</v>
      </c>
      <c r="G154" s="34">
        <v>3</v>
      </c>
    </row>
    <row r="155" spans="1:7" x14ac:dyDescent="0.25">
      <c r="A155" s="34">
        <v>3463</v>
      </c>
      <c r="B155" s="34">
        <v>9250</v>
      </c>
      <c r="C155" s="34">
        <v>2368</v>
      </c>
      <c r="D155" s="34">
        <v>779</v>
      </c>
      <c r="E155" s="34">
        <v>302</v>
      </c>
      <c r="F155" s="34">
        <v>1627</v>
      </c>
      <c r="G155" s="34">
        <v>3</v>
      </c>
    </row>
    <row r="156" spans="1:7" x14ac:dyDescent="0.25">
      <c r="A156" s="34">
        <v>622</v>
      </c>
      <c r="B156" s="34">
        <v>55</v>
      </c>
      <c r="C156" s="34">
        <v>137</v>
      </c>
      <c r="D156" s="34">
        <v>75</v>
      </c>
      <c r="E156" s="34">
        <v>7</v>
      </c>
      <c r="F156" s="34">
        <v>8</v>
      </c>
      <c r="G156" s="34">
        <v>1</v>
      </c>
    </row>
    <row r="157" spans="1:7" x14ac:dyDescent="0.25">
      <c r="A157" s="34">
        <v>1989</v>
      </c>
      <c r="B157" s="34">
        <v>10690</v>
      </c>
      <c r="C157" s="34">
        <v>19460</v>
      </c>
      <c r="D157" s="34">
        <v>233</v>
      </c>
      <c r="E157" s="34">
        <v>11577</v>
      </c>
      <c r="F157" s="34">
        <v>2153</v>
      </c>
      <c r="G157" s="34">
        <v>2</v>
      </c>
    </row>
    <row r="158" spans="1:7" x14ac:dyDescent="0.25">
      <c r="A158" s="34">
        <v>3830</v>
      </c>
      <c r="B158" s="34">
        <v>5291</v>
      </c>
      <c r="C158" s="34">
        <v>14855</v>
      </c>
      <c r="D158" s="34">
        <v>317</v>
      </c>
      <c r="E158" s="34">
        <v>6694</v>
      </c>
      <c r="F158" s="34">
        <v>3182</v>
      </c>
      <c r="G158" s="34">
        <v>2</v>
      </c>
    </row>
    <row r="159" spans="1:7" x14ac:dyDescent="0.25">
      <c r="A159" s="34">
        <v>17773</v>
      </c>
      <c r="B159" s="34">
        <v>1366</v>
      </c>
      <c r="C159" s="34">
        <v>2474</v>
      </c>
      <c r="D159" s="34">
        <v>3378</v>
      </c>
      <c r="E159" s="34">
        <v>811</v>
      </c>
      <c r="F159" s="34">
        <v>418</v>
      </c>
      <c r="G159" s="34">
        <v>2</v>
      </c>
    </row>
    <row r="160" spans="1:7" x14ac:dyDescent="0.25">
      <c r="A160" s="34">
        <v>2861</v>
      </c>
      <c r="B160" s="34">
        <v>6570</v>
      </c>
      <c r="C160" s="34">
        <v>9618</v>
      </c>
      <c r="D160" s="34">
        <v>930</v>
      </c>
      <c r="E160" s="34">
        <v>4004</v>
      </c>
      <c r="F160" s="34">
        <v>1682</v>
      </c>
      <c r="G160" s="34">
        <v>3</v>
      </c>
    </row>
    <row r="161" spans="1:7" x14ac:dyDescent="0.25">
      <c r="A161" s="34">
        <v>355</v>
      </c>
      <c r="B161" s="34">
        <v>7704</v>
      </c>
      <c r="C161" s="34">
        <v>14682</v>
      </c>
      <c r="D161" s="34">
        <v>398</v>
      </c>
      <c r="E161" s="34">
        <v>8077</v>
      </c>
      <c r="F161" s="34">
        <v>303</v>
      </c>
      <c r="G161" s="34">
        <v>3</v>
      </c>
    </row>
    <row r="162" spans="1:7" x14ac:dyDescent="0.25">
      <c r="A162" s="34">
        <v>1725</v>
      </c>
      <c r="B162" s="34">
        <v>3651</v>
      </c>
      <c r="C162" s="34">
        <v>12822</v>
      </c>
      <c r="D162" s="34">
        <v>824</v>
      </c>
      <c r="E162" s="34">
        <v>4424</v>
      </c>
      <c r="F162" s="34">
        <v>2157</v>
      </c>
      <c r="G162" s="34">
        <v>1</v>
      </c>
    </row>
    <row r="163" spans="1:7" x14ac:dyDescent="0.25">
      <c r="A163" s="34">
        <v>12434</v>
      </c>
      <c r="B163" s="34">
        <v>540</v>
      </c>
      <c r="C163" s="34">
        <v>283</v>
      </c>
      <c r="D163" s="34">
        <v>1092</v>
      </c>
      <c r="E163" s="34">
        <v>3</v>
      </c>
      <c r="F163" s="34">
        <v>2233</v>
      </c>
      <c r="G163" s="34">
        <v>2</v>
      </c>
    </row>
    <row r="164" spans="1:7" x14ac:dyDescent="0.25">
      <c r="A164" s="34">
        <v>15177</v>
      </c>
      <c r="B164" s="34">
        <v>2024</v>
      </c>
      <c r="C164" s="34">
        <v>3810</v>
      </c>
      <c r="D164" s="34">
        <v>2665</v>
      </c>
      <c r="E164" s="34">
        <v>232</v>
      </c>
      <c r="F164" s="34">
        <v>610</v>
      </c>
      <c r="G164" s="34">
        <v>3</v>
      </c>
    </row>
    <row r="165" spans="1:7" x14ac:dyDescent="0.25">
      <c r="A165" s="34">
        <v>5531</v>
      </c>
      <c r="B165" s="34">
        <v>15726</v>
      </c>
      <c r="C165" s="34">
        <v>26870</v>
      </c>
      <c r="D165" s="34">
        <v>2367</v>
      </c>
      <c r="E165" s="34">
        <v>13726</v>
      </c>
      <c r="F165" s="34">
        <v>446</v>
      </c>
      <c r="G165" s="34">
        <v>3</v>
      </c>
    </row>
    <row r="166" spans="1:7" x14ac:dyDescent="0.25">
      <c r="A166" s="34">
        <v>5224</v>
      </c>
      <c r="B166" s="34">
        <v>7603</v>
      </c>
      <c r="C166" s="34">
        <v>8584</v>
      </c>
      <c r="D166" s="34">
        <v>2540</v>
      </c>
      <c r="E166" s="34">
        <v>3674</v>
      </c>
      <c r="F166" s="34">
        <v>238</v>
      </c>
      <c r="G166" s="34">
        <v>2</v>
      </c>
    </row>
    <row r="167" spans="1:7" x14ac:dyDescent="0.25">
      <c r="A167" s="34">
        <v>15615</v>
      </c>
      <c r="B167" s="34">
        <v>12653</v>
      </c>
      <c r="C167" s="34">
        <v>19858</v>
      </c>
      <c r="D167" s="34">
        <v>4425</v>
      </c>
      <c r="E167" s="34">
        <v>7108</v>
      </c>
      <c r="F167" s="34">
        <v>2379</v>
      </c>
      <c r="G167" s="34">
        <v>1</v>
      </c>
    </row>
    <row r="168" spans="1:7" x14ac:dyDescent="0.25">
      <c r="A168" s="34">
        <v>4822</v>
      </c>
      <c r="B168" s="34">
        <v>6721</v>
      </c>
      <c r="C168" s="34">
        <v>9170</v>
      </c>
      <c r="D168" s="34">
        <v>993</v>
      </c>
      <c r="E168" s="34">
        <v>4973</v>
      </c>
      <c r="F168" s="34">
        <v>3637</v>
      </c>
      <c r="G168" s="34">
        <v>2</v>
      </c>
    </row>
    <row r="169" spans="1:7" x14ac:dyDescent="0.25">
      <c r="A169" s="34">
        <v>2926</v>
      </c>
      <c r="B169" s="34">
        <v>3195</v>
      </c>
      <c r="C169" s="34">
        <v>3268</v>
      </c>
      <c r="D169" s="34">
        <v>405</v>
      </c>
      <c r="E169" s="34">
        <v>1680</v>
      </c>
      <c r="F169" s="34">
        <v>693</v>
      </c>
      <c r="G169" s="34">
        <v>2</v>
      </c>
    </row>
    <row r="170" spans="1:7" x14ac:dyDescent="0.25">
      <c r="A170" s="34">
        <v>5809</v>
      </c>
      <c r="B170" s="34">
        <v>735</v>
      </c>
      <c r="C170" s="34">
        <v>803</v>
      </c>
      <c r="D170" s="34">
        <v>1393</v>
      </c>
      <c r="E170" s="34">
        <v>79</v>
      </c>
      <c r="F170" s="34">
        <v>429</v>
      </c>
      <c r="G170" s="34">
        <v>1</v>
      </c>
    </row>
    <row r="171" spans="1:7" x14ac:dyDescent="0.25">
      <c r="A171" s="34">
        <v>5414</v>
      </c>
      <c r="B171" s="34">
        <v>717</v>
      </c>
      <c r="C171" s="34">
        <v>2155</v>
      </c>
      <c r="D171" s="34">
        <v>2399</v>
      </c>
      <c r="E171" s="34">
        <v>69</v>
      </c>
      <c r="F171" s="34">
        <v>750</v>
      </c>
      <c r="G171" s="34">
        <v>3</v>
      </c>
    </row>
    <row r="172" spans="1:7" x14ac:dyDescent="0.25">
      <c r="A172" s="34">
        <v>260</v>
      </c>
      <c r="B172" s="34">
        <v>8675</v>
      </c>
      <c r="C172" s="34">
        <v>13430</v>
      </c>
      <c r="D172" s="34">
        <v>1116</v>
      </c>
      <c r="E172" s="34">
        <v>7015</v>
      </c>
      <c r="F172" s="34">
        <v>323</v>
      </c>
      <c r="G172" s="34">
        <v>2</v>
      </c>
    </row>
    <row r="173" spans="1:7" x14ac:dyDescent="0.25">
      <c r="A173" s="34">
        <v>200</v>
      </c>
      <c r="B173" s="34">
        <v>25862</v>
      </c>
      <c r="C173" s="34">
        <v>19816</v>
      </c>
      <c r="D173" s="34">
        <v>651</v>
      </c>
      <c r="E173" s="34">
        <v>8773</v>
      </c>
      <c r="F173" s="34">
        <v>6250</v>
      </c>
      <c r="G173" s="34">
        <v>2</v>
      </c>
    </row>
    <row r="174" spans="1:7" x14ac:dyDescent="0.25">
      <c r="A174" s="34">
        <v>955</v>
      </c>
      <c r="B174" s="34">
        <v>5479</v>
      </c>
      <c r="C174" s="34">
        <v>6536</v>
      </c>
      <c r="D174" s="34">
        <v>333</v>
      </c>
      <c r="E174" s="34">
        <v>2840</v>
      </c>
      <c r="F174" s="34">
        <v>707</v>
      </c>
      <c r="G174" s="34">
        <v>1</v>
      </c>
    </row>
    <row r="175" spans="1:7" x14ac:dyDescent="0.25">
      <c r="A175" s="34">
        <v>514</v>
      </c>
      <c r="B175" s="34">
        <v>7677</v>
      </c>
      <c r="C175" s="34">
        <v>19805</v>
      </c>
      <c r="D175" s="34">
        <v>937</v>
      </c>
      <c r="E175" s="34">
        <v>9836</v>
      </c>
      <c r="F175" s="34">
        <v>716</v>
      </c>
      <c r="G175" s="34">
        <v>3</v>
      </c>
    </row>
    <row r="176" spans="1:7" x14ac:dyDescent="0.25">
      <c r="A176" s="34">
        <v>286</v>
      </c>
      <c r="B176" s="34">
        <v>1208</v>
      </c>
      <c r="C176" s="34">
        <v>5241</v>
      </c>
      <c r="D176" s="34">
        <v>2515</v>
      </c>
      <c r="E176" s="34">
        <v>153</v>
      </c>
      <c r="F176" s="34">
        <v>1442</v>
      </c>
      <c r="G176" s="34">
        <v>2</v>
      </c>
    </row>
    <row r="177" spans="1:7" x14ac:dyDescent="0.25">
      <c r="A177" s="34">
        <v>2343</v>
      </c>
      <c r="B177" s="34">
        <v>7845</v>
      </c>
      <c r="C177" s="34">
        <v>11874</v>
      </c>
      <c r="D177" s="34">
        <v>52</v>
      </c>
      <c r="E177" s="34">
        <v>4196</v>
      </c>
      <c r="F177" s="34">
        <v>1697</v>
      </c>
      <c r="G177" s="34">
        <v>1</v>
      </c>
    </row>
    <row r="178" spans="1:7" x14ac:dyDescent="0.25">
      <c r="A178" s="34">
        <v>45640</v>
      </c>
      <c r="B178" s="34">
        <v>6958</v>
      </c>
      <c r="C178" s="34">
        <v>6536</v>
      </c>
      <c r="D178" s="34">
        <v>7368</v>
      </c>
      <c r="E178" s="34">
        <v>1532</v>
      </c>
      <c r="F178" s="34">
        <v>230</v>
      </c>
      <c r="G178" s="34">
        <v>1</v>
      </c>
    </row>
    <row r="179" spans="1:7" x14ac:dyDescent="0.25">
      <c r="A179" s="34">
        <v>12759</v>
      </c>
      <c r="B179" s="34">
        <v>7330</v>
      </c>
      <c r="C179" s="34">
        <v>4533</v>
      </c>
      <c r="D179" s="34">
        <v>1752</v>
      </c>
      <c r="E179" s="34">
        <v>20</v>
      </c>
      <c r="F179" s="34">
        <v>2631</v>
      </c>
      <c r="G179" s="34">
        <v>1</v>
      </c>
    </row>
    <row r="180" spans="1:7" x14ac:dyDescent="0.25">
      <c r="A180" s="34">
        <v>11002</v>
      </c>
      <c r="B180" s="34">
        <v>7075</v>
      </c>
      <c r="C180" s="34">
        <v>4945</v>
      </c>
      <c r="D180" s="34">
        <v>1152</v>
      </c>
      <c r="E180" s="34">
        <v>120</v>
      </c>
      <c r="F180" s="34">
        <v>395</v>
      </c>
      <c r="G180" s="34">
        <v>3</v>
      </c>
    </row>
    <row r="181" spans="1:7" x14ac:dyDescent="0.25">
      <c r="A181" s="34">
        <v>3157</v>
      </c>
      <c r="B181" s="34">
        <v>4888</v>
      </c>
      <c r="C181" s="34">
        <v>2500</v>
      </c>
      <c r="D181" s="34">
        <v>4477</v>
      </c>
      <c r="E181" s="34">
        <v>273</v>
      </c>
      <c r="F181" s="34">
        <v>2165</v>
      </c>
      <c r="G181" s="34">
        <v>3</v>
      </c>
    </row>
    <row r="182" spans="1:7" x14ac:dyDescent="0.25">
      <c r="A182" s="34">
        <v>12356</v>
      </c>
      <c r="B182" s="34">
        <v>6036</v>
      </c>
      <c r="C182" s="34">
        <v>8887</v>
      </c>
      <c r="D182" s="34">
        <v>402</v>
      </c>
      <c r="E182" s="34">
        <v>1382</v>
      </c>
      <c r="F182" s="34">
        <v>2794</v>
      </c>
      <c r="G182" s="34">
        <v>1</v>
      </c>
    </row>
    <row r="183" spans="1:7" x14ac:dyDescent="0.25">
      <c r="A183" s="34">
        <v>112151</v>
      </c>
      <c r="B183" s="34">
        <v>29627</v>
      </c>
      <c r="C183" s="34">
        <v>18148</v>
      </c>
      <c r="D183" s="34">
        <v>16745</v>
      </c>
      <c r="E183" s="34">
        <v>4948</v>
      </c>
      <c r="F183" s="34">
        <v>8550</v>
      </c>
      <c r="G183" s="34">
        <v>1</v>
      </c>
    </row>
    <row r="184" spans="1:7" x14ac:dyDescent="0.25">
      <c r="A184" s="34">
        <v>694</v>
      </c>
      <c r="B184" s="34">
        <v>8533</v>
      </c>
      <c r="C184" s="34">
        <v>10518</v>
      </c>
      <c r="D184" s="34">
        <v>443</v>
      </c>
      <c r="E184" s="34">
        <v>6907</v>
      </c>
      <c r="F184" s="34">
        <v>156</v>
      </c>
      <c r="G184" s="34">
        <v>1</v>
      </c>
    </row>
    <row r="185" spans="1:7" x14ac:dyDescent="0.25">
      <c r="A185" s="34">
        <v>36847</v>
      </c>
      <c r="B185" s="34">
        <v>43950</v>
      </c>
      <c r="C185" s="34">
        <v>20170</v>
      </c>
      <c r="D185" s="34">
        <v>36534</v>
      </c>
      <c r="E185" s="34">
        <v>239</v>
      </c>
      <c r="F185" s="34">
        <v>47943</v>
      </c>
      <c r="G185" s="34">
        <v>1</v>
      </c>
    </row>
    <row r="186" spans="1:7" x14ac:dyDescent="0.25">
      <c r="A186" s="34">
        <v>327</v>
      </c>
      <c r="B186" s="34">
        <v>918</v>
      </c>
      <c r="C186" s="34">
        <v>4710</v>
      </c>
      <c r="D186" s="34">
        <v>74</v>
      </c>
      <c r="E186" s="34">
        <v>334</v>
      </c>
      <c r="F186" s="34">
        <v>11</v>
      </c>
      <c r="G186" s="34">
        <v>1</v>
      </c>
    </row>
    <row r="187" spans="1:7" x14ac:dyDescent="0.25">
      <c r="A187" s="34">
        <v>8170</v>
      </c>
      <c r="B187" s="34">
        <v>6448</v>
      </c>
      <c r="C187" s="34">
        <v>1139</v>
      </c>
      <c r="D187" s="34">
        <v>2181</v>
      </c>
      <c r="E187" s="34">
        <v>58</v>
      </c>
      <c r="F187" s="34">
        <v>247</v>
      </c>
      <c r="G187" s="34">
        <v>3</v>
      </c>
    </row>
    <row r="188" spans="1:7" x14ac:dyDescent="0.25">
      <c r="A188" s="34">
        <v>3009</v>
      </c>
      <c r="B188" s="34">
        <v>521</v>
      </c>
      <c r="C188" s="34">
        <v>854</v>
      </c>
      <c r="D188" s="34">
        <v>3470</v>
      </c>
      <c r="E188" s="34">
        <v>949</v>
      </c>
      <c r="F188" s="34">
        <v>727</v>
      </c>
      <c r="G188" s="34">
        <v>3</v>
      </c>
    </row>
    <row r="189" spans="1:7" x14ac:dyDescent="0.25">
      <c r="A189" s="34">
        <v>2438</v>
      </c>
      <c r="B189" s="34">
        <v>8002</v>
      </c>
      <c r="C189" s="34">
        <v>9819</v>
      </c>
      <c r="D189" s="34">
        <v>6269</v>
      </c>
      <c r="E189" s="34">
        <v>3459</v>
      </c>
      <c r="F189" s="34">
        <v>3</v>
      </c>
      <c r="G189" s="34">
        <v>3</v>
      </c>
    </row>
    <row r="190" spans="1:7" x14ac:dyDescent="0.25">
      <c r="A190" s="34">
        <v>8040</v>
      </c>
      <c r="B190" s="34">
        <v>7639</v>
      </c>
      <c r="C190" s="34">
        <v>11687</v>
      </c>
      <c r="D190" s="34">
        <v>2758</v>
      </c>
      <c r="E190" s="34">
        <v>6839</v>
      </c>
      <c r="F190" s="34">
        <v>404</v>
      </c>
      <c r="G190" s="34">
        <v>2</v>
      </c>
    </row>
    <row r="191" spans="1:7" x14ac:dyDescent="0.25">
      <c r="A191" s="34">
        <v>834</v>
      </c>
      <c r="B191" s="34">
        <v>11577</v>
      </c>
      <c r="C191" s="34">
        <v>11522</v>
      </c>
      <c r="D191" s="34">
        <v>275</v>
      </c>
      <c r="E191" s="34">
        <v>4027</v>
      </c>
      <c r="F191" s="34">
        <v>1856</v>
      </c>
      <c r="G191" s="34">
        <v>1</v>
      </c>
    </row>
    <row r="192" spans="1:7" x14ac:dyDescent="0.25">
      <c r="A192" s="34">
        <v>16936</v>
      </c>
      <c r="B192" s="34">
        <v>6250</v>
      </c>
      <c r="C192" s="34">
        <v>1981</v>
      </c>
      <c r="D192" s="34">
        <v>7332</v>
      </c>
      <c r="E192" s="34">
        <v>118</v>
      </c>
      <c r="F192" s="34">
        <v>64</v>
      </c>
      <c r="G192" s="34">
        <v>2</v>
      </c>
    </row>
    <row r="193" spans="1:7" x14ac:dyDescent="0.25">
      <c r="A193" s="34">
        <v>13624</v>
      </c>
      <c r="B193" s="34">
        <v>295</v>
      </c>
      <c r="C193" s="34">
        <v>1381</v>
      </c>
      <c r="D193" s="34">
        <v>890</v>
      </c>
      <c r="E193" s="34">
        <v>43</v>
      </c>
      <c r="F193" s="34">
        <v>84</v>
      </c>
      <c r="G193" s="34">
        <v>1</v>
      </c>
    </row>
    <row r="194" spans="1:7" x14ac:dyDescent="0.25">
      <c r="A194" s="34">
        <v>5509</v>
      </c>
      <c r="B194" s="34">
        <v>1461</v>
      </c>
      <c r="C194" s="34">
        <v>2251</v>
      </c>
      <c r="D194" s="34">
        <v>547</v>
      </c>
      <c r="E194" s="34">
        <v>187</v>
      </c>
      <c r="F194" s="34">
        <v>409</v>
      </c>
      <c r="G194" s="34">
        <v>1</v>
      </c>
    </row>
    <row r="195" spans="1:7" x14ac:dyDescent="0.25">
      <c r="A195" s="34">
        <v>180</v>
      </c>
      <c r="B195" s="34">
        <v>3485</v>
      </c>
      <c r="C195" s="34">
        <v>20292</v>
      </c>
      <c r="D195" s="34">
        <v>959</v>
      </c>
      <c r="E195" s="34">
        <v>5618</v>
      </c>
      <c r="F195" s="34">
        <v>666</v>
      </c>
      <c r="G195" s="34">
        <v>1</v>
      </c>
    </row>
    <row r="196" spans="1:7" x14ac:dyDescent="0.25">
      <c r="A196" s="34">
        <v>7107</v>
      </c>
      <c r="B196" s="34">
        <v>1012</v>
      </c>
      <c r="C196" s="34">
        <v>2974</v>
      </c>
      <c r="D196" s="34">
        <v>806</v>
      </c>
      <c r="E196" s="34">
        <v>355</v>
      </c>
      <c r="F196" s="34">
        <v>1142</v>
      </c>
      <c r="G196" s="34">
        <v>2</v>
      </c>
    </row>
    <row r="197" spans="1:7" x14ac:dyDescent="0.25">
      <c r="A197" s="34">
        <v>17023</v>
      </c>
      <c r="B197" s="34">
        <v>5139</v>
      </c>
      <c r="C197" s="34">
        <v>5230</v>
      </c>
      <c r="D197" s="34">
        <v>7888</v>
      </c>
      <c r="E197" s="34">
        <v>330</v>
      </c>
      <c r="F197" s="34">
        <v>1755</v>
      </c>
      <c r="G197" s="34">
        <v>1</v>
      </c>
    </row>
    <row r="198" spans="1:7" x14ac:dyDescent="0.25">
      <c r="A198" s="34">
        <v>30624</v>
      </c>
      <c r="B198" s="34">
        <v>7209</v>
      </c>
      <c r="C198" s="34">
        <v>4897</v>
      </c>
      <c r="D198" s="34">
        <v>18711</v>
      </c>
      <c r="E198" s="34">
        <v>763</v>
      </c>
      <c r="F198" s="34">
        <v>2876</v>
      </c>
      <c r="G198" s="34">
        <v>3</v>
      </c>
    </row>
    <row r="199" spans="1:7" x14ac:dyDescent="0.25">
      <c r="A199" s="34">
        <v>2427</v>
      </c>
      <c r="B199" s="34">
        <v>7097</v>
      </c>
      <c r="C199" s="34">
        <v>10391</v>
      </c>
      <c r="D199" s="34">
        <v>1127</v>
      </c>
      <c r="E199" s="34">
        <v>4314</v>
      </c>
      <c r="F199" s="34">
        <v>1468</v>
      </c>
      <c r="G199" s="34">
        <v>1</v>
      </c>
    </row>
    <row r="200" spans="1:7" x14ac:dyDescent="0.25">
      <c r="A200" s="34">
        <v>11686</v>
      </c>
      <c r="B200" s="34">
        <v>2154</v>
      </c>
      <c r="C200" s="34">
        <v>6824</v>
      </c>
      <c r="D200" s="34">
        <v>3527</v>
      </c>
      <c r="E200" s="34">
        <v>592</v>
      </c>
      <c r="F200" s="34">
        <v>697</v>
      </c>
      <c r="G200" s="34">
        <v>1</v>
      </c>
    </row>
    <row r="201" spans="1:7" x14ac:dyDescent="0.25">
      <c r="A201" s="34">
        <v>9670</v>
      </c>
      <c r="B201" s="34">
        <v>2280</v>
      </c>
      <c r="C201" s="34">
        <v>2112</v>
      </c>
      <c r="D201" s="34">
        <v>520</v>
      </c>
      <c r="E201" s="34">
        <v>402</v>
      </c>
      <c r="F201" s="34">
        <v>347</v>
      </c>
      <c r="G201" s="34">
        <v>2</v>
      </c>
    </row>
    <row r="202" spans="1:7" x14ac:dyDescent="0.25">
      <c r="A202" s="34">
        <v>3067</v>
      </c>
      <c r="B202" s="34">
        <v>13240</v>
      </c>
      <c r="C202" s="34">
        <v>23127</v>
      </c>
      <c r="D202" s="34">
        <v>3941</v>
      </c>
      <c r="E202" s="34">
        <v>9959</v>
      </c>
      <c r="F202" s="34">
        <v>731</v>
      </c>
      <c r="G202" s="34">
        <v>3</v>
      </c>
    </row>
    <row r="203" spans="1:7" x14ac:dyDescent="0.25">
      <c r="A203" s="34">
        <v>4484</v>
      </c>
      <c r="B203" s="34">
        <v>14399</v>
      </c>
      <c r="C203" s="34">
        <v>24708</v>
      </c>
      <c r="D203" s="34">
        <v>3549</v>
      </c>
      <c r="E203" s="34">
        <v>14235</v>
      </c>
      <c r="F203" s="34">
        <v>1681</v>
      </c>
      <c r="G203" s="34">
        <v>3</v>
      </c>
    </row>
    <row r="204" spans="1:7" x14ac:dyDescent="0.25">
      <c r="A204" s="34">
        <v>25203</v>
      </c>
      <c r="B204" s="34">
        <v>11487</v>
      </c>
      <c r="C204" s="34">
        <v>9490</v>
      </c>
      <c r="D204" s="34">
        <v>5065</v>
      </c>
      <c r="E204" s="34">
        <v>284</v>
      </c>
      <c r="F204" s="34">
        <v>6854</v>
      </c>
      <c r="G204" s="34">
        <v>2</v>
      </c>
    </row>
    <row r="205" spans="1:7" x14ac:dyDescent="0.25">
      <c r="A205" s="34">
        <v>583</v>
      </c>
      <c r="B205" s="34">
        <v>685</v>
      </c>
      <c r="C205" s="34">
        <v>2216</v>
      </c>
      <c r="D205" s="34">
        <v>469</v>
      </c>
      <c r="E205" s="34">
        <v>954</v>
      </c>
      <c r="F205" s="34">
        <v>18</v>
      </c>
      <c r="G205" s="34">
        <v>3</v>
      </c>
    </row>
    <row r="206" spans="1:7" x14ac:dyDescent="0.25">
      <c r="A206" s="34">
        <v>1956</v>
      </c>
      <c r="B206" s="34">
        <v>891</v>
      </c>
      <c r="C206" s="34">
        <v>5226</v>
      </c>
      <c r="D206" s="34">
        <v>1383</v>
      </c>
      <c r="E206" s="34">
        <v>5</v>
      </c>
      <c r="F206" s="34">
        <v>1328</v>
      </c>
      <c r="G206" s="34">
        <v>1</v>
      </c>
    </row>
    <row r="207" spans="1:7" x14ac:dyDescent="0.25">
      <c r="A207" s="34">
        <v>1107</v>
      </c>
      <c r="B207" s="34">
        <v>11711</v>
      </c>
      <c r="C207" s="34">
        <v>23596</v>
      </c>
      <c r="D207" s="34">
        <v>955</v>
      </c>
      <c r="E207" s="34">
        <v>9265</v>
      </c>
      <c r="F207" s="34">
        <v>710</v>
      </c>
      <c r="G207" s="34">
        <v>2</v>
      </c>
    </row>
    <row r="208" spans="1:7" x14ac:dyDescent="0.25">
      <c r="A208" s="34">
        <v>6373</v>
      </c>
      <c r="B208" s="34">
        <v>780</v>
      </c>
      <c r="C208" s="34">
        <v>950</v>
      </c>
      <c r="D208" s="34">
        <v>878</v>
      </c>
      <c r="E208" s="34">
        <v>288</v>
      </c>
      <c r="F208" s="34">
        <v>285</v>
      </c>
      <c r="G208" s="34">
        <v>1</v>
      </c>
    </row>
    <row r="209" spans="1:7" x14ac:dyDescent="0.25">
      <c r="A209" s="34">
        <v>2541</v>
      </c>
      <c r="B209" s="34">
        <v>4737</v>
      </c>
      <c r="C209" s="34">
        <v>6089</v>
      </c>
      <c r="D209" s="34">
        <v>2946</v>
      </c>
      <c r="E209" s="34">
        <v>5316</v>
      </c>
      <c r="F209" s="34">
        <v>120</v>
      </c>
      <c r="G209" s="34">
        <v>3</v>
      </c>
    </row>
    <row r="210" spans="1:7" x14ac:dyDescent="0.25">
      <c r="A210" s="34">
        <v>1537</v>
      </c>
      <c r="B210" s="34">
        <v>3748</v>
      </c>
      <c r="C210" s="34">
        <v>5838</v>
      </c>
      <c r="D210" s="34">
        <v>1859</v>
      </c>
      <c r="E210" s="34">
        <v>3381</v>
      </c>
      <c r="F210" s="34">
        <v>806</v>
      </c>
      <c r="G210" s="34">
        <v>1</v>
      </c>
    </row>
    <row r="211" spans="1:7" x14ac:dyDescent="0.25">
      <c r="A211" s="34">
        <v>5550</v>
      </c>
      <c r="B211" s="34">
        <v>12729</v>
      </c>
      <c r="C211" s="34">
        <v>16767</v>
      </c>
      <c r="D211" s="34">
        <v>864</v>
      </c>
      <c r="E211" s="34">
        <v>12420</v>
      </c>
      <c r="F211" s="34">
        <v>797</v>
      </c>
      <c r="G211" s="34">
        <v>1</v>
      </c>
    </row>
    <row r="212" spans="1:7" x14ac:dyDescent="0.25">
      <c r="A212" s="34">
        <v>18567</v>
      </c>
      <c r="B212" s="34">
        <v>1895</v>
      </c>
      <c r="C212" s="34">
        <v>1393</v>
      </c>
      <c r="D212" s="34">
        <v>1801</v>
      </c>
      <c r="E212" s="34">
        <v>244</v>
      </c>
      <c r="F212" s="34">
        <v>2100</v>
      </c>
      <c r="G212" s="34">
        <v>1</v>
      </c>
    </row>
    <row r="213" spans="1:7" x14ac:dyDescent="0.25">
      <c r="A213" s="34">
        <v>12119</v>
      </c>
      <c r="B213" s="34">
        <v>28326</v>
      </c>
      <c r="C213" s="34">
        <v>39694</v>
      </c>
      <c r="D213" s="34">
        <v>4736</v>
      </c>
      <c r="E213" s="34">
        <v>19410</v>
      </c>
      <c r="F213" s="34">
        <v>2870</v>
      </c>
      <c r="G213" s="34">
        <v>1</v>
      </c>
    </row>
    <row r="214" spans="1:7" x14ac:dyDescent="0.25">
      <c r="A214" s="34">
        <v>7291</v>
      </c>
      <c r="B214" s="34">
        <v>1012</v>
      </c>
      <c r="C214" s="34">
        <v>2062</v>
      </c>
      <c r="D214" s="34">
        <v>1291</v>
      </c>
      <c r="E214" s="34">
        <v>240</v>
      </c>
      <c r="F214" s="34">
        <v>1775</v>
      </c>
      <c r="G214" s="34">
        <v>3</v>
      </c>
    </row>
    <row r="215" spans="1:7" x14ac:dyDescent="0.25">
      <c r="A215" s="34">
        <v>3317</v>
      </c>
      <c r="B215" s="34">
        <v>6602</v>
      </c>
      <c r="C215" s="34">
        <v>6861</v>
      </c>
      <c r="D215" s="34">
        <v>1329</v>
      </c>
      <c r="E215" s="34">
        <v>3961</v>
      </c>
      <c r="F215" s="34">
        <v>1215</v>
      </c>
      <c r="G215" s="34">
        <v>3</v>
      </c>
    </row>
    <row r="216" spans="1:7" x14ac:dyDescent="0.25">
      <c r="A216" s="34">
        <v>2362</v>
      </c>
      <c r="B216" s="34">
        <v>6551</v>
      </c>
      <c r="C216" s="34">
        <v>11364</v>
      </c>
      <c r="D216" s="34">
        <v>913</v>
      </c>
      <c r="E216" s="34">
        <v>5957</v>
      </c>
      <c r="F216" s="34">
        <v>791</v>
      </c>
      <c r="G216" s="34">
        <v>1</v>
      </c>
    </row>
    <row r="217" spans="1:7" x14ac:dyDescent="0.25">
      <c r="A217" s="34">
        <v>2806</v>
      </c>
      <c r="B217" s="34">
        <v>10765</v>
      </c>
      <c r="C217" s="34">
        <v>15538</v>
      </c>
      <c r="D217" s="34">
        <v>1374</v>
      </c>
      <c r="E217" s="34">
        <v>5828</v>
      </c>
      <c r="F217" s="34">
        <v>2388</v>
      </c>
      <c r="G217" s="34">
        <v>1</v>
      </c>
    </row>
    <row r="218" spans="1:7" x14ac:dyDescent="0.25">
      <c r="A218" s="34">
        <v>2532</v>
      </c>
      <c r="B218" s="34">
        <v>16599</v>
      </c>
      <c r="C218" s="34">
        <v>36486</v>
      </c>
      <c r="D218" s="34">
        <v>179</v>
      </c>
      <c r="E218" s="34">
        <v>13308</v>
      </c>
      <c r="F218" s="34">
        <v>674</v>
      </c>
      <c r="G218" s="34">
        <v>3</v>
      </c>
    </row>
    <row r="219" spans="1:7" x14ac:dyDescent="0.25">
      <c r="A219" s="34">
        <v>18044</v>
      </c>
      <c r="B219" s="34">
        <v>1475</v>
      </c>
      <c r="C219" s="34">
        <v>2046</v>
      </c>
      <c r="D219" s="34">
        <v>2532</v>
      </c>
      <c r="E219" s="34">
        <v>130</v>
      </c>
      <c r="F219" s="34">
        <v>1158</v>
      </c>
      <c r="G219" s="34">
        <v>3</v>
      </c>
    </row>
    <row r="220" spans="1:7" x14ac:dyDescent="0.25">
      <c r="A220" s="34">
        <v>18</v>
      </c>
      <c r="B220" s="34">
        <v>7504</v>
      </c>
      <c r="C220" s="34">
        <v>15205</v>
      </c>
      <c r="D220" s="34">
        <v>1285</v>
      </c>
      <c r="E220" s="34">
        <v>4797</v>
      </c>
      <c r="F220" s="34">
        <v>6372</v>
      </c>
      <c r="G220" s="34">
        <v>3</v>
      </c>
    </row>
    <row r="221" spans="1:7" x14ac:dyDescent="0.25">
      <c r="A221" s="34">
        <v>4155</v>
      </c>
      <c r="B221" s="34">
        <v>367</v>
      </c>
      <c r="C221" s="34">
        <v>1390</v>
      </c>
      <c r="D221" s="34">
        <v>2306</v>
      </c>
      <c r="E221" s="34">
        <v>86</v>
      </c>
      <c r="F221" s="34">
        <v>130</v>
      </c>
      <c r="G221" s="34">
        <v>1</v>
      </c>
    </row>
    <row r="222" spans="1:7" x14ac:dyDescent="0.25">
      <c r="A222" s="34">
        <v>14755</v>
      </c>
      <c r="B222" s="34">
        <v>899</v>
      </c>
      <c r="C222" s="34">
        <v>1382</v>
      </c>
      <c r="D222" s="34">
        <v>1765</v>
      </c>
      <c r="E222" s="34">
        <v>56</v>
      </c>
      <c r="F222" s="34">
        <v>749</v>
      </c>
      <c r="G222" s="34">
        <v>3</v>
      </c>
    </row>
    <row r="223" spans="1:7" x14ac:dyDescent="0.25">
      <c r="A223" s="34">
        <v>5396</v>
      </c>
      <c r="B223" s="34">
        <v>7503</v>
      </c>
      <c r="C223" s="34">
        <v>10646</v>
      </c>
      <c r="D223" s="34">
        <v>91</v>
      </c>
      <c r="E223" s="34">
        <v>4167</v>
      </c>
      <c r="F223" s="34">
        <v>239</v>
      </c>
      <c r="G223" s="34">
        <v>3</v>
      </c>
    </row>
    <row r="224" spans="1:7" x14ac:dyDescent="0.25">
      <c r="A224" s="34">
        <v>5041</v>
      </c>
      <c r="B224" s="34">
        <v>1115</v>
      </c>
      <c r="C224" s="34">
        <v>2856</v>
      </c>
      <c r="D224" s="34">
        <v>7496</v>
      </c>
      <c r="E224" s="34">
        <v>256</v>
      </c>
      <c r="F224" s="34">
        <v>375</v>
      </c>
      <c r="G224" s="34">
        <v>2</v>
      </c>
    </row>
    <row r="225" spans="1:7" x14ac:dyDescent="0.25">
      <c r="A225" s="34">
        <v>2790</v>
      </c>
      <c r="B225" s="34">
        <v>2527</v>
      </c>
      <c r="C225" s="34">
        <v>5265</v>
      </c>
      <c r="D225" s="34">
        <v>5612</v>
      </c>
      <c r="E225" s="34">
        <v>788</v>
      </c>
      <c r="F225" s="34">
        <v>1360</v>
      </c>
      <c r="G225" s="34">
        <v>3</v>
      </c>
    </row>
    <row r="226" spans="1:7" x14ac:dyDescent="0.25">
      <c r="A226" s="34">
        <v>7274</v>
      </c>
      <c r="B226" s="34">
        <v>659</v>
      </c>
      <c r="C226" s="34">
        <v>1499</v>
      </c>
      <c r="D226" s="34">
        <v>784</v>
      </c>
      <c r="E226" s="34">
        <v>70</v>
      </c>
      <c r="F226" s="34">
        <v>659</v>
      </c>
      <c r="G226" s="34">
        <v>1</v>
      </c>
    </row>
    <row r="227" spans="1:7" x14ac:dyDescent="0.25">
      <c r="A227" s="34">
        <v>12680</v>
      </c>
      <c r="B227" s="34">
        <v>3243</v>
      </c>
      <c r="C227" s="34">
        <v>4157</v>
      </c>
      <c r="D227" s="34">
        <v>660</v>
      </c>
      <c r="E227" s="34">
        <v>761</v>
      </c>
      <c r="F227" s="34">
        <v>786</v>
      </c>
      <c r="G227" s="34">
        <v>3</v>
      </c>
    </row>
    <row r="228" spans="1:7" x14ac:dyDescent="0.25">
      <c r="A228" s="34">
        <v>20782</v>
      </c>
      <c r="B228" s="34">
        <v>5921</v>
      </c>
      <c r="C228" s="34">
        <v>9212</v>
      </c>
      <c r="D228" s="34">
        <v>1759</v>
      </c>
      <c r="E228" s="34">
        <v>2568</v>
      </c>
      <c r="F228" s="34">
        <v>1553</v>
      </c>
      <c r="G228" s="34">
        <v>1</v>
      </c>
    </row>
    <row r="229" spans="1:7" x14ac:dyDescent="0.25">
      <c r="A229" s="34">
        <v>4042</v>
      </c>
      <c r="B229" s="34">
        <v>2204</v>
      </c>
      <c r="C229" s="34">
        <v>1563</v>
      </c>
      <c r="D229" s="34">
        <v>2286</v>
      </c>
      <c r="E229" s="34">
        <v>263</v>
      </c>
      <c r="F229" s="34">
        <v>689</v>
      </c>
      <c r="G229" s="34">
        <v>1</v>
      </c>
    </row>
    <row r="230" spans="1:7" x14ac:dyDescent="0.25">
      <c r="A230" s="34">
        <v>1869</v>
      </c>
      <c r="B230" s="34">
        <v>577</v>
      </c>
      <c r="C230" s="34">
        <v>572</v>
      </c>
      <c r="D230" s="34">
        <v>950</v>
      </c>
      <c r="E230" s="34">
        <v>4762</v>
      </c>
      <c r="F230" s="34">
        <v>203</v>
      </c>
      <c r="G230" s="34">
        <v>1</v>
      </c>
    </row>
    <row r="231" spans="1:7" x14ac:dyDescent="0.25">
      <c r="A231" s="34">
        <v>8656</v>
      </c>
      <c r="B231" s="34">
        <v>2746</v>
      </c>
      <c r="C231" s="34">
        <v>2501</v>
      </c>
      <c r="D231" s="34">
        <v>6845</v>
      </c>
      <c r="E231" s="34">
        <v>694</v>
      </c>
      <c r="F231" s="34">
        <v>980</v>
      </c>
      <c r="G231" s="34">
        <v>1</v>
      </c>
    </row>
    <row r="232" spans="1:7" x14ac:dyDescent="0.25">
      <c r="A232" s="34">
        <v>11072</v>
      </c>
      <c r="B232" s="34">
        <v>5989</v>
      </c>
      <c r="C232" s="34">
        <v>5615</v>
      </c>
      <c r="D232" s="34">
        <v>8321</v>
      </c>
      <c r="E232" s="34">
        <v>955</v>
      </c>
      <c r="F232" s="34">
        <v>2137</v>
      </c>
      <c r="G232" s="34">
        <v>2</v>
      </c>
    </row>
    <row r="233" spans="1:7" x14ac:dyDescent="0.25">
      <c r="A233" s="34">
        <v>2344</v>
      </c>
      <c r="B233" s="34">
        <v>10678</v>
      </c>
      <c r="C233" s="34">
        <v>3828</v>
      </c>
      <c r="D233" s="34">
        <v>1439</v>
      </c>
      <c r="E233" s="34">
        <v>1566</v>
      </c>
      <c r="F233" s="34">
        <v>490</v>
      </c>
      <c r="G233" s="34">
        <v>1</v>
      </c>
    </row>
    <row r="234" spans="1:7" x14ac:dyDescent="0.25">
      <c r="A234" s="34">
        <v>25962</v>
      </c>
      <c r="B234" s="34">
        <v>1780</v>
      </c>
      <c r="C234" s="34">
        <v>3838</v>
      </c>
      <c r="D234" s="34">
        <v>638</v>
      </c>
      <c r="E234" s="34">
        <v>284</v>
      </c>
      <c r="F234" s="34">
        <v>834</v>
      </c>
      <c r="G234" s="34">
        <v>1</v>
      </c>
    </row>
    <row r="235" spans="1:7" x14ac:dyDescent="0.25">
      <c r="A235" s="34">
        <v>964</v>
      </c>
      <c r="B235" s="34">
        <v>4984</v>
      </c>
      <c r="C235" s="34">
        <v>3316</v>
      </c>
      <c r="D235" s="34">
        <v>937</v>
      </c>
      <c r="E235" s="34">
        <v>409</v>
      </c>
      <c r="F235" s="34">
        <v>7</v>
      </c>
      <c r="G235" s="34">
        <v>2</v>
      </c>
    </row>
    <row r="236" spans="1:7" x14ac:dyDescent="0.25">
      <c r="A236" s="34">
        <v>15603</v>
      </c>
      <c r="B236" s="34">
        <v>2703</v>
      </c>
      <c r="C236" s="34">
        <v>3833</v>
      </c>
      <c r="D236" s="34">
        <v>4260</v>
      </c>
      <c r="E236" s="34">
        <v>325</v>
      </c>
      <c r="F236" s="34">
        <v>2563</v>
      </c>
      <c r="G236" s="34">
        <v>3</v>
      </c>
    </row>
    <row r="237" spans="1:7" x14ac:dyDescent="0.25">
      <c r="A237" s="34">
        <v>1838</v>
      </c>
      <c r="B237" s="34">
        <v>6380</v>
      </c>
      <c r="C237" s="34">
        <v>2824</v>
      </c>
      <c r="D237" s="34">
        <v>1218</v>
      </c>
      <c r="E237" s="34">
        <v>1216</v>
      </c>
      <c r="F237" s="34">
        <v>295</v>
      </c>
      <c r="G237" s="34">
        <v>1</v>
      </c>
    </row>
    <row r="238" spans="1:7" x14ac:dyDescent="0.25">
      <c r="A238" s="34">
        <v>8635</v>
      </c>
      <c r="B238" s="34">
        <v>820</v>
      </c>
      <c r="C238" s="34">
        <v>3047</v>
      </c>
      <c r="D238" s="34">
        <v>2312</v>
      </c>
      <c r="E238" s="34">
        <v>415</v>
      </c>
      <c r="F238" s="34">
        <v>225</v>
      </c>
      <c r="G238" s="34">
        <v>2</v>
      </c>
    </row>
    <row r="239" spans="1:7" x14ac:dyDescent="0.25">
      <c r="A239" s="34">
        <v>18692</v>
      </c>
      <c r="B239" s="34">
        <v>3838</v>
      </c>
      <c r="C239" s="34">
        <v>593</v>
      </c>
      <c r="D239" s="34">
        <v>4634</v>
      </c>
      <c r="E239" s="34">
        <v>28</v>
      </c>
      <c r="F239" s="34">
        <v>1215</v>
      </c>
      <c r="G239" s="34">
        <v>3</v>
      </c>
    </row>
    <row r="240" spans="1:7" x14ac:dyDescent="0.25">
      <c r="A240" s="34">
        <v>7363</v>
      </c>
      <c r="B240" s="34">
        <v>475</v>
      </c>
      <c r="C240" s="34">
        <v>585</v>
      </c>
      <c r="D240" s="34">
        <v>1112</v>
      </c>
      <c r="E240" s="34">
        <v>72</v>
      </c>
      <c r="F240" s="34">
        <v>216</v>
      </c>
      <c r="G240" s="34">
        <v>3</v>
      </c>
    </row>
    <row r="241" spans="1:7" x14ac:dyDescent="0.25">
      <c r="A241" s="34">
        <v>47493</v>
      </c>
      <c r="B241" s="34">
        <v>2567</v>
      </c>
      <c r="C241" s="34">
        <v>3779</v>
      </c>
      <c r="D241" s="34">
        <v>5243</v>
      </c>
      <c r="E241" s="34">
        <v>828</v>
      </c>
      <c r="F241" s="34">
        <v>2253</v>
      </c>
      <c r="G241" s="34">
        <v>3</v>
      </c>
    </row>
    <row r="242" spans="1:7" x14ac:dyDescent="0.25">
      <c r="A242" s="34">
        <v>22096</v>
      </c>
      <c r="B242" s="34">
        <v>3575</v>
      </c>
      <c r="C242" s="34">
        <v>7041</v>
      </c>
      <c r="D242" s="34">
        <v>11422</v>
      </c>
      <c r="E242" s="34">
        <v>343</v>
      </c>
      <c r="F242" s="34">
        <v>2564</v>
      </c>
      <c r="G242" s="34">
        <v>2</v>
      </c>
    </row>
    <row r="243" spans="1:7" x14ac:dyDescent="0.25">
      <c r="A243" s="34">
        <v>24929</v>
      </c>
      <c r="B243" s="34">
        <v>1801</v>
      </c>
      <c r="C243" s="34">
        <v>2475</v>
      </c>
      <c r="D243" s="34">
        <v>2216</v>
      </c>
      <c r="E243" s="34">
        <v>412</v>
      </c>
      <c r="F243" s="34">
        <v>1047</v>
      </c>
      <c r="G243" s="34">
        <v>1</v>
      </c>
    </row>
    <row r="244" spans="1:7" x14ac:dyDescent="0.25">
      <c r="A244" s="34">
        <v>18226</v>
      </c>
      <c r="B244" s="34">
        <v>659</v>
      </c>
      <c r="C244" s="34">
        <v>2914</v>
      </c>
      <c r="D244" s="34">
        <v>3752</v>
      </c>
      <c r="E244" s="34">
        <v>586</v>
      </c>
      <c r="F244" s="34">
        <v>578</v>
      </c>
      <c r="G244" s="34">
        <v>3</v>
      </c>
    </row>
    <row r="245" spans="1:7" x14ac:dyDescent="0.25">
      <c r="A245" s="34">
        <v>11210</v>
      </c>
      <c r="B245" s="34">
        <v>3576</v>
      </c>
      <c r="C245" s="34">
        <v>5119</v>
      </c>
      <c r="D245" s="34">
        <v>561</v>
      </c>
      <c r="E245" s="34">
        <v>1682</v>
      </c>
      <c r="F245" s="34">
        <v>2398</v>
      </c>
      <c r="G245" s="34">
        <v>3</v>
      </c>
    </row>
    <row r="246" spans="1:7" x14ac:dyDescent="0.25">
      <c r="A246" s="34">
        <v>6202</v>
      </c>
      <c r="B246" s="34">
        <v>7775</v>
      </c>
      <c r="C246" s="34">
        <v>10817</v>
      </c>
      <c r="D246" s="34">
        <v>1183</v>
      </c>
      <c r="E246" s="34">
        <v>3143</v>
      </c>
      <c r="F246" s="34">
        <v>1970</v>
      </c>
      <c r="G246" s="34">
        <v>3</v>
      </c>
    </row>
    <row r="247" spans="1:7" x14ac:dyDescent="0.25">
      <c r="A247" s="34">
        <v>3062</v>
      </c>
      <c r="B247" s="34">
        <v>6154</v>
      </c>
      <c r="C247" s="34">
        <v>13916</v>
      </c>
      <c r="D247" s="34">
        <v>230</v>
      </c>
      <c r="E247" s="34">
        <v>8933</v>
      </c>
      <c r="F247" s="34">
        <v>2784</v>
      </c>
      <c r="G247" s="34">
        <v>2</v>
      </c>
    </row>
    <row r="248" spans="1:7" x14ac:dyDescent="0.25">
      <c r="A248" s="34">
        <v>8885</v>
      </c>
      <c r="B248" s="34">
        <v>2428</v>
      </c>
      <c r="C248" s="34">
        <v>1777</v>
      </c>
      <c r="D248" s="34">
        <v>1777</v>
      </c>
      <c r="E248" s="34">
        <v>430</v>
      </c>
      <c r="F248" s="34">
        <v>610</v>
      </c>
      <c r="G248" s="34">
        <v>3</v>
      </c>
    </row>
    <row r="249" spans="1:7" x14ac:dyDescent="0.25">
      <c r="A249" s="34">
        <v>13569</v>
      </c>
      <c r="B249" s="34">
        <v>346</v>
      </c>
      <c r="C249" s="34">
        <v>489</v>
      </c>
      <c r="D249" s="34">
        <v>2077</v>
      </c>
      <c r="E249" s="34">
        <v>44</v>
      </c>
      <c r="F249" s="34">
        <v>659</v>
      </c>
      <c r="G249" s="34">
        <v>2</v>
      </c>
    </row>
    <row r="250" spans="1:7" x14ac:dyDescent="0.25">
      <c r="A250" s="34">
        <v>15671</v>
      </c>
      <c r="B250" s="34">
        <v>5279</v>
      </c>
      <c r="C250" s="34">
        <v>2406</v>
      </c>
      <c r="D250" s="34">
        <v>559</v>
      </c>
      <c r="E250" s="34">
        <v>562</v>
      </c>
      <c r="F250" s="34">
        <v>572</v>
      </c>
      <c r="G250" s="34">
        <v>2</v>
      </c>
    </row>
    <row r="251" spans="1:7" x14ac:dyDescent="0.25">
      <c r="A251" s="34">
        <v>8040</v>
      </c>
      <c r="B251" s="34">
        <v>3795</v>
      </c>
      <c r="C251" s="34">
        <v>2070</v>
      </c>
      <c r="D251" s="34">
        <v>6340</v>
      </c>
      <c r="E251" s="34">
        <v>918</v>
      </c>
      <c r="F251" s="34">
        <v>291</v>
      </c>
      <c r="G251" s="34">
        <v>2</v>
      </c>
    </row>
    <row r="252" spans="1:7" x14ac:dyDescent="0.25">
      <c r="A252" s="34">
        <v>3191</v>
      </c>
      <c r="B252" s="34">
        <v>1993</v>
      </c>
      <c r="C252" s="34">
        <v>1799</v>
      </c>
      <c r="D252" s="34">
        <v>1730</v>
      </c>
      <c r="E252" s="34">
        <v>234</v>
      </c>
      <c r="F252" s="34">
        <v>710</v>
      </c>
      <c r="G252" s="34">
        <v>1</v>
      </c>
    </row>
    <row r="253" spans="1:7" x14ac:dyDescent="0.25">
      <c r="A253" s="34">
        <v>6134</v>
      </c>
      <c r="B253" s="34">
        <v>23133</v>
      </c>
      <c r="C253" s="34">
        <v>33586</v>
      </c>
      <c r="D253" s="34">
        <v>6746</v>
      </c>
      <c r="E253" s="34">
        <v>18594</v>
      </c>
      <c r="F253" s="34">
        <v>5121</v>
      </c>
      <c r="G253" s="34">
        <v>1</v>
      </c>
    </row>
    <row r="254" spans="1:7" x14ac:dyDescent="0.25">
      <c r="A254" s="34">
        <v>6623</v>
      </c>
      <c r="B254" s="34">
        <v>1860</v>
      </c>
      <c r="C254" s="34">
        <v>4740</v>
      </c>
      <c r="D254" s="34">
        <v>7683</v>
      </c>
      <c r="E254" s="34">
        <v>205</v>
      </c>
      <c r="F254" s="34">
        <v>1693</v>
      </c>
      <c r="G254" s="34">
        <v>2</v>
      </c>
    </row>
    <row r="255" spans="1:7" x14ac:dyDescent="0.25">
      <c r="A255" s="34">
        <v>29526</v>
      </c>
      <c r="B255" s="34">
        <v>7961</v>
      </c>
      <c r="C255" s="34">
        <v>16966</v>
      </c>
      <c r="D255" s="34">
        <v>432</v>
      </c>
      <c r="E255" s="34">
        <v>363</v>
      </c>
      <c r="F255" s="34">
        <v>1391</v>
      </c>
      <c r="G255" s="34">
        <v>3</v>
      </c>
    </row>
    <row r="256" spans="1:7" x14ac:dyDescent="0.25">
      <c r="A256" s="34">
        <v>10379</v>
      </c>
      <c r="B256" s="34">
        <v>17972</v>
      </c>
      <c r="C256" s="34">
        <v>4748</v>
      </c>
      <c r="D256" s="34">
        <v>4686</v>
      </c>
      <c r="E256" s="34">
        <v>1547</v>
      </c>
      <c r="F256" s="34">
        <v>3265</v>
      </c>
      <c r="G256" s="34">
        <v>2</v>
      </c>
    </row>
    <row r="257" spans="1:7" x14ac:dyDescent="0.25">
      <c r="A257" s="34">
        <v>31614</v>
      </c>
      <c r="B257" s="34">
        <v>489</v>
      </c>
      <c r="C257" s="34">
        <v>1495</v>
      </c>
      <c r="D257" s="34">
        <v>3242</v>
      </c>
      <c r="E257" s="34">
        <v>111</v>
      </c>
      <c r="F257" s="34">
        <v>615</v>
      </c>
      <c r="G257" s="34">
        <v>3</v>
      </c>
    </row>
    <row r="258" spans="1:7" x14ac:dyDescent="0.25">
      <c r="A258" s="34">
        <v>11092</v>
      </c>
      <c r="B258" s="34">
        <v>5008</v>
      </c>
      <c r="C258" s="34">
        <v>5249</v>
      </c>
      <c r="D258" s="34">
        <v>453</v>
      </c>
      <c r="E258" s="34">
        <v>392</v>
      </c>
      <c r="F258" s="34">
        <v>373</v>
      </c>
      <c r="G258" s="34">
        <v>1</v>
      </c>
    </row>
    <row r="259" spans="1:7" x14ac:dyDescent="0.25">
      <c r="A259" s="34">
        <v>8475</v>
      </c>
      <c r="B259" s="34">
        <v>1931</v>
      </c>
      <c r="C259" s="34">
        <v>1883</v>
      </c>
      <c r="D259" s="34">
        <v>5004</v>
      </c>
      <c r="E259" s="34">
        <v>3593</v>
      </c>
      <c r="F259" s="34">
        <v>987</v>
      </c>
      <c r="G259" s="34">
        <v>3</v>
      </c>
    </row>
    <row r="260" spans="1:7" x14ac:dyDescent="0.25">
      <c r="A260" s="34">
        <v>56083</v>
      </c>
      <c r="B260" s="34">
        <v>4563</v>
      </c>
      <c r="C260" s="34">
        <v>2124</v>
      </c>
      <c r="D260" s="34">
        <v>6422</v>
      </c>
      <c r="E260" s="34">
        <v>730</v>
      </c>
      <c r="F260" s="34">
        <v>3321</v>
      </c>
      <c r="G260" s="34">
        <v>2</v>
      </c>
    </row>
    <row r="261" spans="1:7" x14ac:dyDescent="0.25">
      <c r="A261" s="34">
        <v>53205</v>
      </c>
      <c r="B261" s="34">
        <v>4959</v>
      </c>
      <c r="C261" s="34">
        <v>7336</v>
      </c>
      <c r="D261" s="34">
        <v>3012</v>
      </c>
      <c r="E261" s="34">
        <v>967</v>
      </c>
      <c r="F261" s="34">
        <v>818</v>
      </c>
      <c r="G261" s="34">
        <v>3</v>
      </c>
    </row>
    <row r="262" spans="1:7" x14ac:dyDescent="0.25">
      <c r="A262" s="34">
        <v>9193</v>
      </c>
      <c r="B262" s="34">
        <v>4885</v>
      </c>
      <c r="C262" s="34">
        <v>2157</v>
      </c>
      <c r="D262" s="34">
        <v>327</v>
      </c>
      <c r="E262" s="34">
        <v>780</v>
      </c>
      <c r="F262" s="34">
        <v>548</v>
      </c>
      <c r="G262" s="34">
        <v>2</v>
      </c>
    </row>
    <row r="263" spans="1:7" x14ac:dyDescent="0.25">
      <c r="A263" s="34">
        <v>7858</v>
      </c>
      <c r="B263" s="34">
        <v>1110</v>
      </c>
      <c r="C263" s="34">
        <v>1094</v>
      </c>
      <c r="D263" s="34">
        <v>6818</v>
      </c>
      <c r="E263" s="34">
        <v>49</v>
      </c>
      <c r="F263" s="34">
        <v>287</v>
      </c>
      <c r="G263" s="34">
        <v>1</v>
      </c>
    </row>
    <row r="264" spans="1:7" x14ac:dyDescent="0.25">
      <c r="A264" s="34">
        <v>23257</v>
      </c>
      <c r="B264" s="34">
        <v>1372</v>
      </c>
      <c r="C264" s="34">
        <v>1677</v>
      </c>
      <c r="D264" s="34">
        <v>982</v>
      </c>
      <c r="E264" s="34">
        <v>429</v>
      </c>
      <c r="F264" s="34">
        <v>655</v>
      </c>
      <c r="G264" s="34">
        <v>2</v>
      </c>
    </row>
    <row r="265" spans="1:7" x14ac:dyDescent="0.25">
      <c r="A265" s="34">
        <v>2153</v>
      </c>
      <c r="B265" s="34">
        <v>1115</v>
      </c>
      <c r="C265" s="34">
        <v>6684</v>
      </c>
      <c r="D265" s="34">
        <v>4324</v>
      </c>
      <c r="E265" s="34">
        <v>2894</v>
      </c>
      <c r="F265" s="34">
        <v>411</v>
      </c>
      <c r="G265" s="34">
        <v>3</v>
      </c>
    </row>
    <row r="266" spans="1:7" x14ac:dyDescent="0.25">
      <c r="A266" s="34">
        <v>1073</v>
      </c>
      <c r="B266" s="34">
        <v>9679</v>
      </c>
      <c r="C266" s="34">
        <v>15445</v>
      </c>
      <c r="D266" s="34">
        <v>61</v>
      </c>
      <c r="E266" s="34">
        <v>5980</v>
      </c>
      <c r="F266" s="34">
        <v>1265</v>
      </c>
      <c r="G266" s="34">
        <v>2</v>
      </c>
    </row>
    <row r="267" spans="1:7" x14ac:dyDescent="0.25">
      <c r="A267" s="34">
        <v>5909</v>
      </c>
      <c r="B267" s="34">
        <v>23527</v>
      </c>
      <c r="C267" s="34">
        <v>13699</v>
      </c>
      <c r="D267" s="34">
        <v>10155</v>
      </c>
      <c r="E267" s="34">
        <v>830</v>
      </c>
      <c r="F267" s="34">
        <v>3636</v>
      </c>
      <c r="G267" s="34">
        <v>3</v>
      </c>
    </row>
    <row r="268" spans="1:7" x14ac:dyDescent="0.25">
      <c r="A268" s="34">
        <v>572</v>
      </c>
      <c r="B268" s="34">
        <v>9763</v>
      </c>
      <c r="C268" s="34">
        <v>22182</v>
      </c>
      <c r="D268" s="34">
        <v>2221</v>
      </c>
      <c r="E268" s="34">
        <v>4882</v>
      </c>
      <c r="F268" s="34">
        <v>2563</v>
      </c>
      <c r="G268" s="34">
        <v>3</v>
      </c>
    </row>
    <row r="269" spans="1:7" x14ac:dyDescent="0.25">
      <c r="A269" s="34">
        <v>20893</v>
      </c>
      <c r="B269" s="34">
        <v>1222</v>
      </c>
      <c r="C269" s="34">
        <v>2576</v>
      </c>
      <c r="D269" s="34">
        <v>3975</v>
      </c>
      <c r="E269" s="34">
        <v>737</v>
      </c>
      <c r="F269" s="34">
        <v>3628</v>
      </c>
      <c r="G269" s="34">
        <v>3</v>
      </c>
    </row>
    <row r="270" spans="1:7" x14ac:dyDescent="0.25">
      <c r="A270" s="34">
        <v>11908</v>
      </c>
      <c r="B270" s="34">
        <v>8053</v>
      </c>
      <c r="C270" s="34">
        <v>19847</v>
      </c>
      <c r="D270" s="34">
        <v>1069</v>
      </c>
      <c r="E270" s="34">
        <v>6374</v>
      </c>
      <c r="F270" s="34">
        <v>698</v>
      </c>
      <c r="G270" s="34">
        <v>1</v>
      </c>
    </row>
    <row r="271" spans="1:7" x14ac:dyDescent="0.25">
      <c r="A271" s="34">
        <v>15218</v>
      </c>
      <c r="B271" s="34">
        <v>258</v>
      </c>
      <c r="C271" s="34">
        <v>1138</v>
      </c>
      <c r="D271" s="34">
        <v>2516</v>
      </c>
      <c r="E271" s="34">
        <v>333</v>
      </c>
      <c r="F271" s="34">
        <v>204</v>
      </c>
      <c r="G271" s="34">
        <v>3</v>
      </c>
    </row>
    <row r="272" spans="1:7" x14ac:dyDescent="0.25">
      <c r="A272" s="34">
        <v>4720</v>
      </c>
      <c r="B272" s="34">
        <v>1032</v>
      </c>
      <c r="C272" s="34">
        <v>975</v>
      </c>
      <c r="D272" s="34">
        <v>5500</v>
      </c>
      <c r="E272" s="34">
        <v>197</v>
      </c>
      <c r="F272" s="34">
        <v>56</v>
      </c>
      <c r="G272" s="34">
        <v>2</v>
      </c>
    </row>
    <row r="273" spans="1:7" x14ac:dyDescent="0.25">
      <c r="A273" s="34">
        <v>2083</v>
      </c>
      <c r="B273" s="34">
        <v>5007</v>
      </c>
      <c r="C273" s="34">
        <v>1563</v>
      </c>
      <c r="D273" s="34">
        <v>1120</v>
      </c>
      <c r="E273" s="34">
        <v>147</v>
      </c>
      <c r="F273" s="34">
        <v>1550</v>
      </c>
      <c r="G273" s="34">
        <v>2</v>
      </c>
    </row>
    <row r="274" spans="1:7" x14ac:dyDescent="0.25">
      <c r="A274" s="34">
        <v>514</v>
      </c>
      <c r="B274" s="34">
        <v>8323</v>
      </c>
      <c r="C274" s="34">
        <v>6869</v>
      </c>
      <c r="D274" s="34">
        <v>529</v>
      </c>
      <c r="E274" s="34">
        <v>93</v>
      </c>
      <c r="F274" s="34">
        <v>1040</v>
      </c>
      <c r="G274" s="34">
        <v>3</v>
      </c>
    </row>
    <row r="275" spans="1:7" x14ac:dyDescent="0.25">
      <c r="A275" s="34">
        <v>36817</v>
      </c>
      <c r="B275" s="34">
        <v>3045</v>
      </c>
      <c r="C275" s="34">
        <v>1493</v>
      </c>
      <c r="D275" s="34">
        <v>4802</v>
      </c>
      <c r="E275" s="34">
        <v>210</v>
      </c>
      <c r="F275" s="34">
        <v>1824</v>
      </c>
      <c r="G275" s="34">
        <v>3</v>
      </c>
    </row>
    <row r="276" spans="1:7" x14ac:dyDescent="0.25">
      <c r="A276" s="34">
        <v>894</v>
      </c>
      <c r="B276" s="34">
        <v>1703</v>
      </c>
      <c r="C276" s="34">
        <v>1841</v>
      </c>
      <c r="D276" s="34">
        <v>744</v>
      </c>
      <c r="E276" s="34">
        <v>759</v>
      </c>
      <c r="F276" s="34">
        <v>1153</v>
      </c>
      <c r="G276" s="34">
        <v>3</v>
      </c>
    </row>
    <row r="277" spans="1:7" x14ac:dyDescent="0.25">
      <c r="A277" s="34">
        <v>680</v>
      </c>
      <c r="B277" s="34">
        <v>1610</v>
      </c>
      <c r="C277" s="34">
        <v>223</v>
      </c>
      <c r="D277" s="34">
        <v>862</v>
      </c>
      <c r="E277" s="34">
        <v>96</v>
      </c>
      <c r="F277" s="34">
        <v>379</v>
      </c>
      <c r="G277" s="34">
        <v>3</v>
      </c>
    </row>
    <row r="278" spans="1:7" x14ac:dyDescent="0.25">
      <c r="A278" s="34">
        <v>27901</v>
      </c>
      <c r="B278" s="34">
        <v>3749</v>
      </c>
      <c r="C278" s="34">
        <v>6964</v>
      </c>
      <c r="D278" s="34">
        <v>4479</v>
      </c>
      <c r="E278" s="34">
        <v>603</v>
      </c>
      <c r="F278" s="34">
        <v>2503</v>
      </c>
      <c r="G278" s="34">
        <v>1</v>
      </c>
    </row>
    <row r="279" spans="1:7" x14ac:dyDescent="0.25">
      <c r="A279" s="34">
        <v>9061</v>
      </c>
      <c r="B279" s="34">
        <v>829</v>
      </c>
      <c r="C279" s="34">
        <v>683</v>
      </c>
      <c r="D279" s="34">
        <v>16919</v>
      </c>
      <c r="E279" s="34">
        <v>621</v>
      </c>
      <c r="F279" s="34">
        <v>139</v>
      </c>
      <c r="G279" s="34">
        <v>2</v>
      </c>
    </row>
    <row r="280" spans="1:7" x14ac:dyDescent="0.25">
      <c r="A280" s="34">
        <v>11693</v>
      </c>
      <c r="B280" s="34">
        <v>2317</v>
      </c>
      <c r="C280" s="34">
        <v>2543</v>
      </c>
      <c r="D280" s="34">
        <v>5845</v>
      </c>
      <c r="E280" s="34">
        <v>274</v>
      </c>
      <c r="F280" s="34">
        <v>1409</v>
      </c>
      <c r="G280" s="34">
        <v>3</v>
      </c>
    </row>
    <row r="281" spans="1:7" x14ac:dyDescent="0.25">
      <c r="A281" s="34">
        <v>17360</v>
      </c>
      <c r="B281" s="34">
        <v>6200</v>
      </c>
      <c r="C281" s="34">
        <v>9694</v>
      </c>
      <c r="D281" s="34">
        <v>1293</v>
      </c>
      <c r="E281" s="34">
        <v>3620</v>
      </c>
      <c r="F281" s="34">
        <v>1721</v>
      </c>
      <c r="G281" s="34">
        <v>2</v>
      </c>
    </row>
    <row r="282" spans="1:7" x14ac:dyDescent="0.25">
      <c r="A282" s="34">
        <v>3366</v>
      </c>
      <c r="B282" s="34">
        <v>2884</v>
      </c>
      <c r="C282" s="34">
        <v>2431</v>
      </c>
      <c r="D282" s="34">
        <v>977</v>
      </c>
      <c r="E282" s="34">
        <v>167</v>
      </c>
      <c r="F282" s="34">
        <v>1104</v>
      </c>
      <c r="G282" s="34">
        <v>2</v>
      </c>
    </row>
    <row r="283" spans="1:7" x14ac:dyDescent="0.25">
      <c r="A283" s="34">
        <v>12238</v>
      </c>
      <c r="B283" s="34">
        <v>7108</v>
      </c>
      <c r="C283" s="34">
        <v>6235</v>
      </c>
      <c r="D283" s="34">
        <v>1093</v>
      </c>
      <c r="E283" s="34">
        <v>2328</v>
      </c>
      <c r="F283" s="34">
        <v>2079</v>
      </c>
      <c r="G283" s="34">
        <v>1</v>
      </c>
    </row>
    <row r="284" spans="1:7" x14ac:dyDescent="0.25">
      <c r="A284" s="34">
        <v>49063</v>
      </c>
      <c r="B284" s="34">
        <v>3965</v>
      </c>
      <c r="C284" s="34">
        <v>4252</v>
      </c>
      <c r="D284" s="34">
        <v>5970</v>
      </c>
      <c r="E284" s="34">
        <v>1041</v>
      </c>
      <c r="F284" s="34">
        <v>1404</v>
      </c>
      <c r="G284" s="34">
        <v>1</v>
      </c>
    </row>
    <row r="285" spans="1:7" x14ac:dyDescent="0.25">
      <c r="A285" s="34">
        <v>25767</v>
      </c>
      <c r="B285" s="34">
        <v>3613</v>
      </c>
      <c r="C285" s="34">
        <v>2013</v>
      </c>
      <c r="D285" s="34">
        <v>10303</v>
      </c>
      <c r="E285" s="34">
        <v>314</v>
      </c>
      <c r="F285" s="34">
        <v>1384</v>
      </c>
      <c r="G285" s="34">
        <v>1</v>
      </c>
    </row>
    <row r="286" spans="1:7" x14ac:dyDescent="0.25">
      <c r="A286" s="34">
        <v>68951</v>
      </c>
      <c r="B286" s="34">
        <v>4411</v>
      </c>
      <c r="C286" s="34">
        <v>12609</v>
      </c>
      <c r="D286" s="34">
        <v>8692</v>
      </c>
      <c r="E286" s="34">
        <v>751</v>
      </c>
      <c r="F286" s="34">
        <v>2406</v>
      </c>
      <c r="G286" s="34">
        <v>3</v>
      </c>
    </row>
    <row r="287" spans="1:7" x14ac:dyDescent="0.25">
      <c r="A287" s="34">
        <v>40254</v>
      </c>
      <c r="B287" s="34">
        <v>640</v>
      </c>
      <c r="C287" s="34">
        <v>3600</v>
      </c>
      <c r="D287" s="34">
        <v>1042</v>
      </c>
      <c r="E287" s="34">
        <v>436</v>
      </c>
      <c r="F287" s="34">
        <v>18</v>
      </c>
      <c r="G287" s="34">
        <v>1</v>
      </c>
    </row>
    <row r="288" spans="1:7" x14ac:dyDescent="0.25">
      <c r="A288" s="34">
        <v>7149</v>
      </c>
      <c r="B288" s="34">
        <v>2247</v>
      </c>
      <c r="C288" s="34">
        <v>1242</v>
      </c>
      <c r="D288" s="34">
        <v>1619</v>
      </c>
      <c r="E288" s="34">
        <v>1226</v>
      </c>
      <c r="F288" s="34">
        <v>128</v>
      </c>
      <c r="G288" s="34">
        <v>2</v>
      </c>
    </row>
    <row r="289" spans="1:7" x14ac:dyDescent="0.25">
      <c r="A289" s="34">
        <v>15354</v>
      </c>
      <c r="B289" s="34">
        <v>2102</v>
      </c>
      <c r="C289" s="34">
        <v>2828</v>
      </c>
      <c r="D289" s="34">
        <v>8366</v>
      </c>
      <c r="E289" s="34">
        <v>386</v>
      </c>
      <c r="F289" s="34">
        <v>1027</v>
      </c>
      <c r="G289" s="34">
        <v>3</v>
      </c>
    </row>
    <row r="290" spans="1:7" x14ac:dyDescent="0.25">
      <c r="A290" s="34">
        <v>16260</v>
      </c>
      <c r="B290" s="34">
        <v>594</v>
      </c>
      <c r="C290" s="34">
        <v>1296</v>
      </c>
      <c r="D290" s="34">
        <v>848</v>
      </c>
      <c r="E290" s="34">
        <v>445</v>
      </c>
      <c r="F290" s="34">
        <v>258</v>
      </c>
      <c r="G290" s="34">
        <v>1</v>
      </c>
    </row>
    <row r="291" spans="1:7" x14ac:dyDescent="0.25">
      <c r="A291" s="34">
        <v>42786</v>
      </c>
      <c r="B291" s="34">
        <v>286</v>
      </c>
      <c r="C291" s="34">
        <v>471</v>
      </c>
      <c r="D291" s="34">
        <v>1388</v>
      </c>
      <c r="E291" s="34">
        <v>32</v>
      </c>
      <c r="F291" s="34">
        <v>22</v>
      </c>
      <c r="G291" s="34">
        <v>2</v>
      </c>
    </row>
    <row r="292" spans="1:7" x14ac:dyDescent="0.25">
      <c r="A292" s="34">
        <v>2708</v>
      </c>
      <c r="B292" s="34">
        <v>2160</v>
      </c>
      <c r="C292" s="34">
        <v>2642</v>
      </c>
      <c r="D292" s="34">
        <v>502</v>
      </c>
      <c r="E292" s="34">
        <v>965</v>
      </c>
      <c r="F292" s="34">
        <v>1522</v>
      </c>
      <c r="G292" s="34">
        <v>2</v>
      </c>
    </row>
    <row r="293" spans="1:7" x14ac:dyDescent="0.25">
      <c r="A293" s="34">
        <v>6022</v>
      </c>
      <c r="B293" s="34">
        <v>3354</v>
      </c>
      <c r="C293" s="34">
        <v>3261</v>
      </c>
      <c r="D293" s="34">
        <v>2507</v>
      </c>
      <c r="E293" s="34">
        <v>212</v>
      </c>
      <c r="F293" s="34">
        <v>686</v>
      </c>
      <c r="G293" s="34">
        <v>3</v>
      </c>
    </row>
    <row r="294" spans="1:7" x14ac:dyDescent="0.25">
      <c r="A294" s="34">
        <v>2838</v>
      </c>
      <c r="B294" s="34">
        <v>3086</v>
      </c>
      <c r="C294" s="34">
        <v>4329</v>
      </c>
      <c r="D294" s="34">
        <v>3838</v>
      </c>
      <c r="E294" s="34">
        <v>825</v>
      </c>
      <c r="F294" s="34">
        <v>1060</v>
      </c>
      <c r="G294" s="34">
        <v>2</v>
      </c>
    </row>
    <row r="295" spans="1:7" x14ac:dyDescent="0.25">
      <c r="A295" s="34">
        <v>3996</v>
      </c>
      <c r="B295" s="34">
        <v>11103</v>
      </c>
      <c r="C295" s="34">
        <v>12469</v>
      </c>
      <c r="D295" s="34">
        <v>902</v>
      </c>
      <c r="E295" s="34">
        <v>5952</v>
      </c>
      <c r="F295" s="34">
        <v>741</v>
      </c>
      <c r="G295" s="34">
        <v>1</v>
      </c>
    </row>
    <row r="296" spans="1:7" x14ac:dyDescent="0.25">
      <c r="A296" s="34">
        <v>21273</v>
      </c>
      <c r="B296" s="34">
        <v>2013</v>
      </c>
      <c r="C296" s="34">
        <v>6550</v>
      </c>
      <c r="D296" s="34">
        <v>909</v>
      </c>
      <c r="E296" s="34">
        <v>811</v>
      </c>
      <c r="F296" s="34">
        <v>1854</v>
      </c>
      <c r="G296" s="34">
        <v>1</v>
      </c>
    </row>
    <row r="297" spans="1:7" x14ac:dyDescent="0.25">
      <c r="A297" s="34">
        <v>7588</v>
      </c>
      <c r="B297" s="34">
        <v>1897</v>
      </c>
      <c r="C297" s="34">
        <v>5234</v>
      </c>
      <c r="D297" s="34">
        <v>417</v>
      </c>
      <c r="E297" s="34">
        <v>2208</v>
      </c>
      <c r="F297" s="34">
        <v>254</v>
      </c>
      <c r="G297" s="34">
        <v>3</v>
      </c>
    </row>
    <row r="298" spans="1:7" x14ac:dyDescent="0.25">
      <c r="A298" s="34">
        <v>19087</v>
      </c>
      <c r="B298" s="34">
        <v>1304</v>
      </c>
      <c r="C298" s="34">
        <v>3643</v>
      </c>
      <c r="D298" s="34">
        <v>3045</v>
      </c>
      <c r="E298" s="34">
        <v>710</v>
      </c>
      <c r="F298" s="34">
        <v>898</v>
      </c>
      <c r="G298" s="34">
        <v>3</v>
      </c>
    </row>
    <row r="299" spans="1:7" x14ac:dyDescent="0.25">
      <c r="A299" s="34">
        <v>8090</v>
      </c>
      <c r="B299" s="34">
        <v>3199</v>
      </c>
      <c r="C299" s="34">
        <v>6986</v>
      </c>
      <c r="D299" s="34">
        <v>1455</v>
      </c>
      <c r="E299" s="34">
        <v>3712</v>
      </c>
      <c r="F299" s="34">
        <v>531</v>
      </c>
      <c r="G299" s="34">
        <v>2</v>
      </c>
    </row>
    <row r="300" spans="1:7" x14ac:dyDescent="0.25">
      <c r="A300" s="34">
        <v>6758</v>
      </c>
      <c r="B300" s="34">
        <v>4560</v>
      </c>
      <c r="C300" s="34">
        <v>9965</v>
      </c>
      <c r="D300" s="34">
        <v>934</v>
      </c>
      <c r="E300" s="34">
        <v>4538</v>
      </c>
      <c r="F300" s="34">
        <v>1037</v>
      </c>
      <c r="G300" s="34">
        <v>1</v>
      </c>
    </row>
    <row r="301" spans="1:7" x14ac:dyDescent="0.25">
      <c r="A301" s="34">
        <v>444</v>
      </c>
      <c r="B301" s="34">
        <v>879</v>
      </c>
      <c r="C301" s="34">
        <v>2060</v>
      </c>
      <c r="D301" s="34">
        <v>264</v>
      </c>
      <c r="E301" s="34">
        <v>290</v>
      </c>
      <c r="F301" s="34">
        <v>259</v>
      </c>
      <c r="G301" s="34">
        <v>3</v>
      </c>
    </row>
    <row r="302" spans="1:7" x14ac:dyDescent="0.25">
      <c r="A302" s="34">
        <v>16448</v>
      </c>
      <c r="B302" s="34">
        <v>6243</v>
      </c>
      <c r="C302" s="34">
        <v>6360</v>
      </c>
      <c r="D302" s="34">
        <v>824</v>
      </c>
      <c r="E302" s="34">
        <v>2662</v>
      </c>
      <c r="F302" s="34">
        <v>2005</v>
      </c>
      <c r="G302" s="34">
        <v>2</v>
      </c>
    </row>
    <row r="303" spans="1:7" x14ac:dyDescent="0.25">
      <c r="A303" s="34">
        <v>5283</v>
      </c>
      <c r="B303" s="34">
        <v>13316</v>
      </c>
      <c r="C303" s="34">
        <v>20399</v>
      </c>
      <c r="D303" s="34">
        <v>1809</v>
      </c>
      <c r="E303" s="34">
        <v>8752</v>
      </c>
      <c r="F303" s="34">
        <v>172</v>
      </c>
      <c r="G303" s="34">
        <v>1</v>
      </c>
    </row>
    <row r="304" spans="1:7" x14ac:dyDescent="0.25">
      <c r="A304" s="34">
        <v>2886</v>
      </c>
      <c r="B304" s="34">
        <v>5302</v>
      </c>
      <c r="C304" s="34">
        <v>9785</v>
      </c>
      <c r="D304" s="34">
        <v>364</v>
      </c>
      <c r="E304" s="34">
        <v>6236</v>
      </c>
      <c r="F304" s="34">
        <v>555</v>
      </c>
      <c r="G304" s="34">
        <v>3</v>
      </c>
    </row>
    <row r="305" spans="1:7" x14ac:dyDescent="0.25">
      <c r="A305" s="34">
        <v>2599</v>
      </c>
      <c r="B305" s="34">
        <v>3688</v>
      </c>
      <c r="C305" s="34">
        <v>13829</v>
      </c>
      <c r="D305" s="34">
        <v>492</v>
      </c>
      <c r="E305" s="34">
        <v>10069</v>
      </c>
      <c r="F305" s="34">
        <v>59</v>
      </c>
      <c r="G305" s="34">
        <v>1</v>
      </c>
    </row>
    <row r="306" spans="1:7" x14ac:dyDescent="0.25">
      <c r="A306" s="34">
        <v>161</v>
      </c>
      <c r="B306" s="34">
        <v>7460</v>
      </c>
      <c r="C306" s="34">
        <v>24773</v>
      </c>
      <c r="D306" s="34">
        <v>617</v>
      </c>
      <c r="E306" s="34">
        <v>11783</v>
      </c>
      <c r="F306" s="34">
        <v>2410</v>
      </c>
      <c r="G306" s="34">
        <v>1</v>
      </c>
    </row>
    <row r="307" spans="1:7" x14ac:dyDescent="0.25">
      <c r="A307" s="34">
        <v>243</v>
      </c>
      <c r="B307" s="34">
        <v>12939</v>
      </c>
      <c r="C307" s="34">
        <v>8852</v>
      </c>
      <c r="D307" s="34">
        <v>799</v>
      </c>
      <c r="E307" s="34">
        <v>3909</v>
      </c>
      <c r="F307" s="34">
        <v>211</v>
      </c>
      <c r="G307" s="34">
        <v>1</v>
      </c>
    </row>
    <row r="308" spans="1:7" x14ac:dyDescent="0.25">
      <c r="A308" s="34">
        <v>6468</v>
      </c>
      <c r="B308" s="34">
        <v>12867</v>
      </c>
      <c r="C308" s="34">
        <v>21570</v>
      </c>
      <c r="D308" s="34">
        <v>1840</v>
      </c>
      <c r="E308" s="34">
        <v>7558</v>
      </c>
      <c r="F308" s="34">
        <v>1543</v>
      </c>
      <c r="G308" s="34">
        <v>3</v>
      </c>
    </row>
    <row r="309" spans="1:7" x14ac:dyDescent="0.25">
      <c r="A309" s="34">
        <v>17327</v>
      </c>
      <c r="B309" s="34">
        <v>2374</v>
      </c>
      <c r="C309" s="34">
        <v>2842</v>
      </c>
      <c r="D309" s="34">
        <v>1149</v>
      </c>
      <c r="E309" s="34">
        <v>351</v>
      </c>
      <c r="F309" s="34">
        <v>925</v>
      </c>
      <c r="G309" s="34">
        <v>1</v>
      </c>
    </row>
    <row r="310" spans="1:7" x14ac:dyDescent="0.25">
      <c r="A310" s="34">
        <v>6987</v>
      </c>
      <c r="B310" s="34">
        <v>1020</v>
      </c>
      <c r="C310" s="34">
        <v>3007</v>
      </c>
      <c r="D310" s="34">
        <v>416</v>
      </c>
      <c r="E310" s="34">
        <v>257</v>
      </c>
      <c r="F310" s="34">
        <v>656</v>
      </c>
      <c r="G310" s="34">
        <v>2</v>
      </c>
    </row>
    <row r="311" spans="1:7" x14ac:dyDescent="0.25">
      <c r="A311" s="34">
        <v>918</v>
      </c>
      <c r="B311" s="34">
        <v>20655</v>
      </c>
      <c r="C311" s="34">
        <v>13567</v>
      </c>
      <c r="D311" s="34">
        <v>1465</v>
      </c>
      <c r="E311" s="34">
        <v>6846</v>
      </c>
      <c r="F311" s="34">
        <v>806</v>
      </c>
      <c r="G311" s="34">
        <v>2</v>
      </c>
    </row>
    <row r="312" spans="1:7" x14ac:dyDescent="0.25">
      <c r="A312" s="34">
        <v>7034</v>
      </c>
      <c r="B312" s="34">
        <v>1492</v>
      </c>
      <c r="C312" s="34">
        <v>2405</v>
      </c>
      <c r="D312" s="34">
        <v>12569</v>
      </c>
      <c r="E312" s="34">
        <v>299</v>
      </c>
      <c r="F312" s="34">
        <v>1117</v>
      </c>
      <c r="G312" s="34">
        <v>3</v>
      </c>
    </row>
    <row r="313" spans="1:7" x14ac:dyDescent="0.25">
      <c r="A313" s="34">
        <v>29635</v>
      </c>
      <c r="B313" s="34">
        <v>2335</v>
      </c>
      <c r="C313" s="34">
        <v>8280</v>
      </c>
      <c r="D313" s="34">
        <v>3046</v>
      </c>
      <c r="E313" s="34">
        <v>371</v>
      </c>
      <c r="F313" s="34">
        <v>117</v>
      </c>
      <c r="G313" s="34">
        <v>2</v>
      </c>
    </row>
    <row r="314" spans="1:7" x14ac:dyDescent="0.25">
      <c r="A314" s="34">
        <v>2137</v>
      </c>
      <c r="B314" s="34">
        <v>3737</v>
      </c>
      <c r="C314" s="34">
        <v>19172</v>
      </c>
      <c r="D314" s="34">
        <v>1274</v>
      </c>
      <c r="E314" s="34">
        <v>17120</v>
      </c>
      <c r="F314" s="34">
        <v>142</v>
      </c>
      <c r="G314" s="34">
        <v>2</v>
      </c>
    </row>
    <row r="315" spans="1:7" x14ac:dyDescent="0.25">
      <c r="A315" s="34">
        <v>9784</v>
      </c>
      <c r="B315" s="34">
        <v>925</v>
      </c>
      <c r="C315" s="34">
        <v>2405</v>
      </c>
      <c r="D315" s="34">
        <v>4447</v>
      </c>
      <c r="E315" s="34">
        <v>183</v>
      </c>
      <c r="F315" s="34">
        <v>297</v>
      </c>
      <c r="G315" s="34">
        <v>3</v>
      </c>
    </row>
    <row r="316" spans="1:7" x14ac:dyDescent="0.25">
      <c r="A316" s="34">
        <v>10617</v>
      </c>
      <c r="B316" s="34">
        <v>1795</v>
      </c>
      <c r="C316" s="34">
        <v>7647</v>
      </c>
      <c r="D316" s="34">
        <v>1483</v>
      </c>
      <c r="E316" s="34">
        <v>857</v>
      </c>
      <c r="F316" s="34">
        <v>1233</v>
      </c>
      <c r="G316" s="34">
        <v>3</v>
      </c>
    </row>
    <row r="317" spans="1:7" x14ac:dyDescent="0.25">
      <c r="A317" s="34">
        <v>1479</v>
      </c>
      <c r="B317" s="34">
        <v>14982</v>
      </c>
      <c r="C317" s="34">
        <v>11924</v>
      </c>
      <c r="D317" s="34">
        <v>662</v>
      </c>
      <c r="E317" s="34">
        <v>3891</v>
      </c>
      <c r="F317" s="34">
        <v>3508</v>
      </c>
      <c r="G317" s="34">
        <v>1</v>
      </c>
    </row>
    <row r="318" spans="1:7" x14ac:dyDescent="0.25">
      <c r="A318" s="34">
        <v>7127</v>
      </c>
      <c r="B318" s="34">
        <v>1375</v>
      </c>
      <c r="C318" s="34">
        <v>2201</v>
      </c>
      <c r="D318" s="34">
        <v>2679</v>
      </c>
      <c r="E318" s="34">
        <v>83</v>
      </c>
      <c r="F318" s="34">
        <v>1059</v>
      </c>
      <c r="G318" s="34">
        <v>1</v>
      </c>
    </row>
    <row r="319" spans="1:7" x14ac:dyDescent="0.25">
      <c r="A319" s="34">
        <v>1182</v>
      </c>
      <c r="B319" s="34">
        <v>3088</v>
      </c>
      <c r="C319" s="34">
        <v>6114</v>
      </c>
      <c r="D319" s="34">
        <v>978</v>
      </c>
      <c r="E319" s="34">
        <v>821</v>
      </c>
      <c r="F319" s="34">
        <v>1637</v>
      </c>
      <c r="G319" s="34">
        <v>3</v>
      </c>
    </row>
    <row r="320" spans="1:7" x14ac:dyDescent="0.25">
      <c r="A320" s="34">
        <v>11800</v>
      </c>
      <c r="B320" s="34">
        <v>2713</v>
      </c>
      <c r="C320" s="34">
        <v>3558</v>
      </c>
      <c r="D320" s="34">
        <v>2121</v>
      </c>
      <c r="E320" s="34">
        <v>706</v>
      </c>
      <c r="F320" s="34">
        <v>51</v>
      </c>
      <c r="G320" s="34">
        <v>2</v>
      </c>
    </row>
    <row r="321" spans="1:7" x14ac:dyDescent="0.25">
      <c r="A321" s="34">
        <v>9759</v>
      </c>
      <c r="B321" s="34">
        <v>25071</v>
      </c>
      <c r="C321" s="34">
        <v>17645</v>
      </c>
      <c r="D321" s="34">
        <v>1128</v>
      </c>
      <c r="E321" s="34">
        <v>12408</v>
      </c>
      <c r="F321" s="34">
        <v>1625</v>
      </c>
      <c r="G321" s="34">
        <v>2</v>
      </c>
    </row>
    <row r="322" spans="1:7" x14ac:dyDescent="0.25">
      <c r="A322" s="34">
        <v>1774</v>
      </c>
      <c r="B322" s="34">
        <v>3696</v>
      </c>
      <c r="C322" s="34">
        <v>2280</v>
      </c>
      <c r="D322" s="34">
        <v>514</v>
      </c>
      <c r="E322" s="34">
        <v>275</v>
      </c>
      <c r="F322" s="34">
        <v>834</v>
      </c>
      <c r="G322" s="34">
        <v>2</v>
      </c>
    </row>
    <row r="323" spans="1:7" x14ac:dyDescent="0.25">
      <c r="A323" s="34">
        <v>9155</v>
      </c>
      <c r="B323" s="34">
        <v>1897</v>
      </c>
      <c r="C323" s="34">
        <v>5167</v>
      </c>
      <c r="D323" s="34">
        <v>2714</v>
      </c>
      <c r="E323" s="34">
        <v>228</v>
      </c>
      <c r="F323" s="34">
        <v>1113</v>
      </c>
      <c r="G323" s="34">
        <v>2</v>
      </c>
    </row>
    <row r="324" spans="1:7" x14ac:dyDescent="0.25">
      <c r="A324" s="34">
        <v>15881</v>
      </c>
      <c r="B324" s="34">
        <v>713</v>
      </c>
      <c r="C324" s="34">
        <v>3315</v>
      </c>
      <c r="D324" s="34">
        <v>3703</v>
      </c>
      <c r="E324" s="34">
        <v>1470</v>
      </c>
      <c r="F324" s="34">
        <v>229</v>
      </c>
      <c r="G324" s="34">
        <v>3</v>
      </c>
    </row>
    <row r="325" spans="1:7" x14ac:dyDescent="0.25">
      <c r="A325" s="34">
        <v>13360</v>
      </c>
      <c r="B325" s="34">
        <v>944</v>
      </c>
      <c r="C325" s="34">
        <v>11593</v>
      </c>
      <c r="D325" s="34">
        <v>915</v>
      </c>
      <c r="E325" s="34">
        <v>1679</v>
      </c>
      <c r="F325" s="34">
        <v>573</v>
      </c>
      <c r="G325" s="34">
        <v>3</v>
      </c>
    </row>
    <row r="326" spans="1:7" x14ac:dyDescent="0.25">
      <c r="A326" s="34">
        <v>25977</v>
      </c>
      <c r="B326" s="34">
        <v>3587</v>
      </c>
      <c r="C326" s="34">
        <v>2464</v>
      </c>
      <c r="D326" s="34">
        <v>2369</v>
      </c>
      <c r="E326" s="34">
        <v>140</v>
      </c>
      <c r="F326" s="34">
        <v>1092</v>
      </c>
      <c r="G326" s="34">
        <v>2</v>
      </c>
    </row>
    <row r="327" spans="1:7" x14ac:dyDescent="0.25">
      <c r="A327" s="34">
        <v>32717</v>
      </c>
      <c r="B327" s="34">
        <v>16784</v>
      </c>
      <c r="C327" s="34">
        <v>13626</v>
      </c>
      <c r="D327" s="34">
        <v>60869</v>
      </c>
      <c r="E327" s="34">
        <v>1272</v>
      </c>
      <c r="F327" s="34">
        <v>5609</v>
      </c>
      <c r="G327" s="34">
        <v>3</v>
      </c>
    </row>
    <row r="328" spans="1:7" x14ac:dyDescent="0.25">
      <c r="A328" s="34">
        <v>4414</v>
      </c>
      <c r="B328" s="34">
        <v>1610</v>
      </c>
      <c r="C328" s="34">
        <v>1431</v>
      </c>
      <c r="D328" s="34">
        <v>3498</v>
      </c>
      <c r="E328" s="34">
        <v>387</v>
      </c>
      <c r="F328" s="34">
        <v>834</v>
      </c>
      <c r="G328" s="34">
        <v>1</v>
      </c>
    </row>
    <row r="329" spans="1:7" x14ac:dyDescent="0.25">
      <c r="A329" s="34">
        <v>542</v>
      </c>
      <c r="B329" s="34">
        <v>899</v>
      </c>
      <c r="C329" s="34">
        <v>1664</v>
      </c>
      <c r="D329" s="34">
        <v>414</v>
      </c>
      <c r="E329" s="34">
        <v>88</v>
      </c>
      <c r="F329" s="34">
        <v>522</v>
      </c>
      <c r="G329" s="34">
        <v>3</v>
      </c>
    </row>
    <row r="330" spans="1:7" x14ac:dyDescent="0.25">
      <c r="A330" s="34">
        <v>16933</v>
      </c>
      <c r="B330" s="34">
        <v>2209</v>
      </c>
      <c r="C330" s="34">
        <v>3389</v>
      </c>
      <c r="D330" s="34">
        <v>7849</v>
      </c>
      <c r="E330" s="34">
        <v>210</v>
      </c>
      <c r="F330" s="34">
        <v>1534</v>
      </c>
      <c r="G330" s="34">
        <v>3</v>
      </c>
    </row>
    <row r="331" spans="1:7" x14ac:dyDescent="0.25">
      <c r="A331" s="34">
        <v>5113</v>
      </c>
      <c r="B331" s="34">
        <v>1486</v>
      </c>
      <c r="C331" s="34">
        <v>4583</v>
      </c>
      <c r="D331" s="34">
        <v>5127</v>
      </c>
      <c r="E331" s="34">
        <v>492</v>
      </c>
      <c r="F331" s="34">
        <v>739</v>
      </c>
      <c r="G331" s="34">
        <v>3</v>
      </c>
    </row>
    <row r="332" spans="1:7" x14ac:dyDescent="0.25">
      <c r="A332" s="34">
        <v>9790</v>
      </c>
      <c r="B332" s="34">
        <v>1786</v>
      </c>
      <c r="C332" s="34">
        <v>5109</v>
      </c>
      <c r="D332" s="34">
        <v>3570</v>
      </c>
      <c r="E332" s="34">
        <v>182</v>
      </c>
      <c r="F332" s="34">
        <v>1043</v>
      </c>
      <c r="G332" s="34">
        <v>2</v>
      </c>
    </row>
    <row r="333" spans="1:7" x14ac:dyDescent="0.25">
      <c r="A333" s="34">
        <v>11223</v>
      </c>
      <c r="B333" s="34">
        <v>14881</v>
      </c>
      <c r="C333" s="34">
        <v>26839</v>
      </c>
      <c r="D333" s="34">
        <v>1234</v>
      </c>
      <c r="E333" s="34">
        <v>9606</v>
      </c>
      <c r="F333" s="34">
        <v>1102</v>
      </c>
      <c r="G333" s="34">
        <v>3</v>
      </c>
    </row>
    <row r="334" spans="1:7" x14ac:dyDescent="0.25">
      <c r="A334" s="34">
        <v>22321</v>
      </c>
      <c r="B334" s="34">
        <v>3216</v>
      </c>
      <c r="C334" s="34">
        <v>1447</v>
      </c>
      <c r="D334" s="34">
        <v>2208</v>
      </c>
      <c r="E334" s="34">
        <v>178</v>
      </c>
      <c r="F334" s="34">
        <v>2602</v>
      </c>
      <c r="G334" s="34">
        <v>2</v>
      </c>
    </row>
    <row r="335" spans="1:7" x14ac:dyDescent="0.25">
      <c r="A335" s="34">
        <v>8565</v>
      </c>
      <c r="B335" s="34">
        <v>4980</v>
      </c>
      <c r="C335" s="34">
        <v>67298</v>
      </c>
      <c r="D335" s="34">
        <v>131</v>
      </c>
      <c r="E335" s="34">
        <v>38102</v>
      </c>
      <c r="F335" s="34">
        <v>1215</v>
      </c>
      <c r="G335" s="34">
        <v>1</v>
      </c>
    </row>
    <row r="336" spans="1:7" x14ac:dyDescent="0.25">
      <c r="A336" s="34">
        <v>16823</v>
      </c>
      <c r="B336" s="34">
        <v>928</v>
      </c>
      <c r="C336" s="34">
        <v>2743</v>
      </c>
      <c r="D336" s="34">
        <v>11559</v>
      </c>
      <c r="E336" s="34">
        <v>332</v>
      </c>
      <c r="F336" s="34">
        <v>3486</v>
      </c>
      <c r="G336" s="34">
        <v>3</v>
      </c>
    </row>
    <row r="337" spans="1:7" x14ac:dyDescent="0.25">
      <c r="A337" s="34">
        <v>27082</v>
      </c>
      <c r="B337" s="34">
        <v>6817</v>
      </c>
      <c r="C337" s="34">
        <v>10790</v>
      </c>
      <c r="D337" s="34">
        <v>1365</v>
      </c>
      <c r="E337" s="34">
        <v>4111</v>
      </c>
      <c r="F337" s="34">
        <v>2139</v>
      </c>
      <c r="G337" s="34">
        <v>1</v>
      </c>
    </row>
    <row r="338" spans="1:7" x14ac:dyDescent="0.25">
      <c r="A338" s="34">
        <v>13970</v>
      </c>
      <c r="B338" s="34">
        <v>1511</v>
      </c>
      <c r="C338" s="34">
        <v>1330</v>
      </c>
      <c r="D338" s="34">
        <v>650</v>
      </c>
      <c r="E338" s="34">
        <v>146</v>
      </c>
      <c r="F338" s="34">
        <v>778</v>
      </c>
      <c r="G338" s="34">
        <v>2</v>
      </c>
    </row>
    <row r="339" spans="1:7" x14ac:dyDescent="0.25">
      <c r="A339" s="34">
        <v>9351</v>
      </c>
      <c r="B339" s="34">
        <v>1347</v>
      </c>
      <c r="C339" s="34">
        <v>2611</v>
      </c>
      <c r="D339" s="34">
        <v>8170</v>
      </c>
      <c r="E339" s="34">
        <v>442</v>
      </c>
      <c r="F339" s="34">
        <v>868</v>
      </c>
      <c r="G339" s="34">
        <v>1</v>
      </c>
    </row>
    <row r="340" spans="1:7" x14ac:dyDescent="0.25">
      <c r="A340" s="34">
        <v>3</v>
      </c>
      <c r="B340" s="34">
        <v>333</v>
      </c>
      <c r="C340" s="34">
        <v>7021</v>
      </c>
      <c r="D340" s="34">
        <v>15601</v>
      </c>
      <c r="E340" s="34">
        <v>15</v>
      </c>
      <c r="F340" s="34">
        <v>550</v>
      </c>
      <c r="G340" s="34">
        <v>2</v>
      </c>
    </row>
    <row r="341" spans="1:7" x14ac:dyDescent="0.25">
      <c r="A341" s="34">
        <v>2617</v>
      </c>
      <c r="B341" s="34">
        <v>1188</v>
      </c>
      <c r="C341" s="34">
        <v>5332</v>
      </c>
      <c r="D341" s="34">
        <v>9584</v>
      </c>
      <c r="E341" s="34">
        <v>573</v>
      </c>
      <c r="F341" s="34">
        <v>1942</v>
      </c>
      <c r="G341" s="34">
        <v>2</v>
      </c>
    </row>
    <row r="342" spans="1:7" x14ac:dyDescent="0.25">
      <c r="A342" s="34">
        <v>381</v>
      </c>
      <c r="B342" s="34">
        <v>4025</v>
      </c>
      <c r="C342" s="34">
        <v>9670</v>
      </c>
      <c r="D342" s="34">
        <v>388</v>
      </c>
      <c r="E342" s="34">
        <v>7271</v>
      </c>
      <c r="F342" s="34">
        <v>1371</v>
      </c>
      <c r="G342" s="34">
        <v>2</v>
      </c>
    </row>
    <row r="343" spans="1:7" x14ac:dyDescent="0.25">
      <c r="A343" s="34">
        <v>2320</v>
      </c>
      <c r="B343" s="34">
        <v>5763</v>
      </c>
      <c r="C343" s="34">
        <v>11238</v>
      </c>
      <c r="D343" s="34">
        <v>767</v>
      </c>
      <c r="E343" s="34">
        <v>5162</v>
      </c>
      <c r="F343" s="34">
        <v>2158</v>
      </c>
      <c r="G343" s="34">
        <v>1</v>
      </c>
    </row>
    <row r="344" spans="1:7" x14ac:dyDescent="0.25">
      <c r="A344" s="34">
        <v>255</v>
      </c>
      <c r="B344" s="34">
        <v>5758</v>
      </c>
      <c r="C344" s="34">
        <v>5923</v>
      </c>
      <c r="D344" s="34">
        <v>349</v>
      </c>
      <c r="E344" s="34">
        <v>4595</v>
      </c>
      <c r="F344" s="34">
        <v>1328</v>
      </c>
      <c r="G344" s="34">
        <v>3</v>
      </c>
    </row>
    <row r="345" spans="1:7" x14ac:dyDescent="0.25">
      <c r="A345" s="34">
        <v>1689</v>
      </c>
      <c r="B345" s="34">
        <v>6964</v>
      </c>
      <c r="C345" s="34">
        <v>26316</v>
      </c>
      <c r="D345" s="34">
        <v>1456</v>
      </c>
      <c r="E345" s="34">
        <v>15469</v>
      </c>
      <c r="F345" s="34">
        <v>37</v>
      </c>
      <c r="G345" s="34">
        <v>2</v>
      </c>
    </row>
    <row r="346" spans="1:7" x14ac:dyDescent="0.25">
      <c r="A346" s="34">
        <v>3043</v>
      </c>
      <c r="B346" s="34">
        <v>1172</v>
      </c>
      <c r="C346" s="34">
        <v>1763</v>
      </c>
      <c r="D346" s="34">
        <v>2234</v>
      </c>
      <c r="E346" s="34">
        <v>217</v>
      </c>
      <c r="F346" s="34">
        <v>379</v>
      </c>
      <c r="G346" s="34">
        <v>2</v>
      </c>
    </row>
    <row r="347" spans="1:7" x14ac:dyDescent="0.25">
      <c r="A347" s="34">
        <v>1198</v>
      </c>
      <c r="B347" s="34">
        <v>2602</v>
      </c>
      <c r="C347" s="34">
        <v>8335</v>
      </c>
      <c r="D347" s="34">
        <v>402</v>
      </c>
      <c r="E347" s="34">
        <v>3843</v>
      </c>
      <c r="F347" s="34">
        <v>303</v>
      </c>
      <c r="G347" s="34">
        <v>3</v>
      </c>
    </row>
    <row r="348" spans="1:7" x14ac:dyDescent="0.25">
      <c r="A348" s="34">
        <v>2771</v>
      </c>
      <c r="B348" s="34">
        <v>6939</v>
      </c>
      <c r="C348" s="34">
        <v>15541</v>
      </c>
      <c r="D348" s="34">
        <v>2693</v>
      </c>
      <c r="E348" s="34">
        <v>6600</v>
      </c>
      <c r="F348" s="34">
        <v>1115</v>
      </c>
      <c r="G348" s="34">
        <v>3</v>
      </c>
    </row>
    <row r="349" spans="1:7" x14ac:dyDescent="0.25">
      <c r="A349" s="34">
        <v>27380</v>
      </c>
      <c r="B349" s="34">
        <v>7184</v>
      </c>
      <c r="C349" s="34">
        <v>12311</v>
      </c>
      <c r="D349" s="34">
        <v>2809</v>
      </c>
      <c r="E349" s="34">
        <v>4621</v>
      </c>
      <c r="F349" s="34">
        <v>1022</v>
      </c>
      <c r="G349" s="34">
        <v>3</v>
      </c>
    </row>
    <row r="350" spans="1:7" x14ac:dyDescent="0.25">
      <c r="A350" s="34">
        <v>3428</v>
      </c>
      <c r="B350" s="34">
        <v>2380</v>
      </c>
      <c r="C350" s="34">
        <v>2028</v>
      </c>
      <c r="D350" s="34">
        <v>1341</v>
      </c>
      <c r="E350" s="34">
        <v>1184</v>
      </c>
      <c r="F350" s="34">
        <v>665</v>
      </c>
      <c r="G350" s="34">
        <v>3</v>
      </c>
    </row>
    <row r="351" spans="1:7" x14ac:dyDescent="0.25">
      <c r="A351" s="34">
        <v>5981</v>
      </c>
      <c r="B351" s="34">
        <v>14641</v>
      </c>
      <c r="C351" s="34">
        <v>20521</v>
      </c>
      <c r="D351" s="34">
        <v>2005</v>
      </c>
      <c r="E351" s="34">
        <v>12218</v>
      </c>
      <c r="F351" s="34">
        <v>445</v>
      </c>
      <c r="G351" s="34">
        <v>1</v>
      </c>
    </row>
    <row r="352" spans="1:7" x14ac:dyDescent="0.25">
      <c r="A352" s="34">
        <v>3521</v>
      </c>
      <c r="B352" s="34">
        <v>1099</v>
      </c>
      <c r="C352" s="34">
        <v>1997</v>
      </c>
      <c r="D352" s="34">
        <v>1796</v>
      </c>
      <c r="E352" s="34">
        <v>173</v>
      </c>
      <c r="F352" s="34">
        <v>995</v>
      </c>
      <c r="G352" s="34">
        <v>3</v>
      </c>
    </row>
    <row r="353" spans="1:7" x14ac:dyDescent="0.25">
      <c r="A353" s="34">
        <v>1210</v>
      </c>
      <c r="B353" s="34">
        <v>10044</v>
      </c>
      <c r="C353" s="34">
        <v>22294</v>
      </c>
      <c r="D353" s="34">
        <v>1741</v>
      </c>
      <c r="E353" s="34">
        <v>12638</v>
      </c>
      <c r="F353" s="34">
        <v>3137</v>
      </c>
      <c r="G353" s="34">
        <v>1</v>
      </c>
    </row>
    <row r="354" spans="1:7" x14ac:dyDescent="0.25">
      <c r="A354" s="34">
        <v>608</v>
      </c>
      <c r="B354" s="34">
        <v>1106</v>
      </c>
      <c r="C354" s="34">
        <v>1533</v>
      </c>
      <c r="D354" s="34">
        <v>830</v>
      </c>
      <c r="E354" s="34">
        <v>90</v>
      </c>
      <c r="F354" s="34">
        <v>195</v>
      </c>
      <c r="G354" s="34">
        <v>1</v>
      </c>
    </row>
    <row r="355" spans="1:7" x14ac:dyDescent="0.25">
      <c r="A355" s="34">
        <v>117</v>
      </c>
      <c r="B355" s="34">
        <v>6264</v>
      </c>
      <c r="C355" s="34">
        <v>21203</v>
      </c>
      <c r="D355" s="34">
        <v>228</v>
      </c>
      <c r="E355" s="34">
        <v>8682</v>
      </c>
      <c r="F355" s="34">
        <v>1111</v>
      </c>
      <c r="G355" s="34">
        <v>1</v>
      </c>
    </row>
    <row r="356" spans="1:7" x14ac:dyDescent="0.25">
      <c r="A356" s="34">
        <v>14039</v>
      </c>
      <c r="B356" s="34">
        <v>7393</v>
      </c>
      <c r="C356" s="34">
        <v>2548</v>
      </c>
      <c r="D356" s="34">
        <v>6386</v>
      </c>
      <c r="E356" s="34">
        <v>1333</v>
      </c>
      <c r="F356" s="34">
        <v>2341</v>
      </c>
      <c r="G356" s="34">
        <v>2</v>
      </c>
    </row>
    <row r="357" spans="1:7" x14ac:dyDescent="0.25">
      <c r="A357" s="34">
        <v>190</v>
      </c>
      <c r="B357" s="34">
        <v>727</v>
      </c>
      <c r="C357" s="34">
        <v>2012</v>
      </c>
      <c r="D357" s="34">
        <v>245</v>
      </c>
      <c r="E357" s="34">
        <v>184</v>
      </c>
      <c r="F357" s="34">
        <v>127</v>
      </c>
      <c r="G357" s="34">
        <v>1</v>
      </c>
    </row>
    <row r="358" spans="1:7" x14ac:dyDescent="0.25">
      <c r="A358" s="34">
        <v>22686</v>
      </c>
      <c r="B358" s="34">
        <v>134</v>
      </c>
      <c r="C358" s="34">
        <v>218</v>
      </c>
      <c r="D358" s="34">
        <v>3157</v>
      </c>
      <c r="E358" s="34">
        <v>9</v>
      </c>
      <c r="F358" s="34">
        <v>548</v>
      </c>
      <c r="G358" s="34">
        <v>2</v>
      </c>
    </row>
    <row r="359" spans="1:7" x14ac:dyDescent="0.25">
      <c r="A359" s="34">
        <v>37</v>
      </c>
      <c r="B359" s="34">
        <v>1275</v>
      </c>
      <c r="C359" s="34">
        <v>22272</v>
      </c>
      <c r="D359" s="34">
        <v>137</v>
      </c>
      <c r="E359" s="34">
        <v>6747</v>
      </c>
      <c r="F359" s="34">
        <v>110</v>
      </c>
      <c r="G359" s="34">
        <v>2</v>
      </c>
    </row>
    <row r="360" spans="1:7" x14ac:dyDescent="0.25">
      <c r="A360" s="34">
        <v>759</v>
      </c>
      <c r="B360" s="34">
        <v>18664</v>
      </c>
      <c r="C360" s="34">
        <v>1660</v>
      </c>
      <c r="D360" s="34">
        <v>6114</v>
      </c>
      <c r="E360" s="34">
        <v>536</v>
      </c>
      <c r="F360" s="34">
        <v>4100</v>
      </c>
      <c r="G360" s="34">
        <v>2</v>
      </c>
    </row>
    <row r="361" spans="1:7" x14ac:dyDescent="0.25">
      <c r="A361" s="34">
        <v>796</v>
      </c>
      <c r="B361" s="34">
        <v>5878</v>
      </c>
      <c r="C361" s="34">
        <v>2109</v>
      </c>
      <c r="D361" s="34">
        <v>340</v>
      </c>
      <c r="E361" s="34">
        <v>232</v>
      </c>
      <c r="F361" s="34">
        <v>776</v>
      </c>
      <c r="G361" s="34">
        <v>1</v>
      </c>
    </row>
    <row r="362" spans="1:7" x14ac:dyDescent="0.25">
      <c r="A362" s="34">
        <v>19746</v>
      </c>
      <c r="B362" s="34">
        <v>2872</v>
      </c>
      <c r="C362" s="34">
        <v>2006</v>
      </c>
      <c r="D362" s="34">
        <v>2601</v>
      </c>
      <c r="E362" s="34">
        <v>468</v>
      </c>
      <c r="F362" s="34">
        <v>503</v>
      </c>
      <c r="G362" s="34">
        <v>1</v>
      </c>
    </row>
    <row r="363" spans="1:7" x14ac:dyDescent="0.25">
      <c r="A363" s="34">
        <v>4734</v>
      </c>
      <c r="B363" s="34">
        <v>607</v>
      </c>
      <c r="C363" s="34">
        <v>864</v>
      </c>
      <c r="D363" s="34">
        <v>1206</v>
      </c>
      <c r="E363" s="34">
        <v>159</v>
      </c>
      <c r="F363" s="34">
        <v>405</v>
      </c>
      <c r="G363" s="34">
        <v>3</v>
      </c>
    </row>
    <row r="364" spans="1:7" x14ac:dyDescent="0.25">
      <c r="A364" s="34">
        <v>2121</v>
      </c>
      <c r="B364" s="34">
        <v>1601</v>
      </c>
      <c r="C364" s="34">
        <v>2453</v>
      </c>
      <c r="D364" s="34">
        <v>560</v>
      </c>
      <c r="E364" s="34">
        <v>179</v>
      </c>
      <c r="F364" s="34">
        <v>712</v>
      </c>
      <c r="G364" s="34">
        <v>1</v>
      </c>
    </row>
    <row r="365" spans="1:7" x14ac:dyDescent="0.25">
      <c r="A365" s="34">
        <v>4627</v>
      </c>
      <c r="B365" s="34">
        <v>997</v>
      </c>
      <c r="C365" s="34">
        <v>4438</v>
      </c>
      <c r="D365" s="34">
        <v>191</v>
      </c>
      <c r="E365" s="34">
        <v>1335</v>
      </c>
      <c r="F365" s="34">
        <v>314</v>
      </c>
      <c r="G365" s="34">
        <v>3</v>
      </c>
    </row>
    <row r="366" spans="1:7" x14ac:dyDescent="0.25">
      <c r="A366" s="34">
        <v>2615</v>
      </c>
      <c r="B366" s="34">
        <v>873</v>
      </c>
      <c r="C366" s="34">
        <v>1524</v>
      </c>
      <c r="D366" s="34">
        <v>1103</v>
      </c>
      <c r="E366" s="34">
        <v>514</v>
      </c>
      <c r="F366" s="34">
        <v>468</v>
      </c>
      <c r="G366" s="34">
        <v>3</v>
      </c>
    </row>
    <row r="367" spans="1:7" x14ac:dyDescent="0.25">
      <c r="A367" s="34">
        <v>4692</v>
      </c>
      <c r="B367" s="34">
        <v>6128</v>
      </c>
      <c r="C367" s="34">
        <v>8025</v>
      </c>
      <c r="D367" s="34">
        <v>1619</v>
      </c>
      <c r="E367" s="34">
        <v>4515</v>
      </c>
      <c r="F367" s="34">
        <v>3105</v>
      </c>
      <c r="G367" s="34">
        <v>3</v>
      </c>
    </row>
    <row r="368" spans="1:7" x14ac:dyDescent="0.25">
      <c r="A368" s="34">
        <v>9561</v>
      </c>
      <c r="B368" s="34">
        <v>2217</v>
      </c>
      <c r="C368" s="34">
        <v>1664</v>
      </c>
      <c r="D368" s="34">
        <v>1173</v>
      </c>
      <c r="E368" s="34">
        <v>222</v>
      </c>
      <c r="F368" s="34">
        <v>447</v>
      </c>
      <c r="G368" s="34">
        <v>3</v>
      </c>
    </row>
    <row r="369" spans="1:7" x14ac:dyDescent="0.25">
      <c r="A369" s="34">
        <v>3477</v>
      </c>
      <c r="B369" s="34">
        <v>894</v>
      </c>
      <c r="C369" s="34">
        <v>534</v>
      </c>
      <c r="D369" s="34">
        <v>1457</v>
      </c>
      <c r="E369" s="34">
        <v>252</v>
      </c>
      <c r="F369" s="34">
        <v>342</v>
      </c>
      <c r="G369" s="34">
        <v>3</v>
      </c>
    </row>
    <row r="370" spans="1:7" x14ac:dyDescent="0.25">
      <c r="A370" s="34">
        <v>22335</v>
      </c>
      <c r="B370" s="34">
        <v>1196</v>
      </c>
      <c r="C370" s="34">
        <v>2406</v>
      </c>
      <c r="D370" s="34">
        <v>2046</v>
      </c>
      <c r="E370" s="34">
        <v>101</v>
      </c>
      <c r="F370" s="34">
        <v>558</v>
      </c>
      <c r="G370" s="34">
        <v>2</v>
      </c>
    </row>
    <row r="371" spans="1:7" x14ac:dyDescent="0.25">
      <c r="A371" s="34">
        <v>6211</v>
      </c>
      <c r="B371" s="34">
        <v>337</v>
      </c>
      <c r="C371" s="34">
        <v>683</v>
      </c>
      <c r="D371" s="34">
        <v>1089</v>
      </c>
      <c r="E371" s="34">
        <v>41</v>
      </c>
      <c r="F371" s="34">
        <v>296</v>
      </c>
      <c r="G371" s="34">
        <v>1</v>
      </c>
    </row>
    <row r="372" spans="1:7" x14ac:dyDescent="0.25">
      <c r="A372" s="34">
        <v>39679</v>
      </c>
      <c r="B372" s="34">
        <v>3944</v>
      </c>
      <c r="C372" s="34">
        <v>4955</v>
      </c>
      <c r="D372" s="34">
        <v>1364</v>
      </c>
      <c r="E372" s="34">
        <v>523</v>
      </c>
      <c r="F372" s="34">
        <v>2235</v>
      </c>
      <c r="G372" s="34">
        <v>1</v>
      </c>
    </row>
    <row r="373" spans="1:7" x14ac:dyDescent="0.25">
      <c r="A373" s="34">
        <v>20105</v>
      </c>
      <c r="B373" s="34">
        <v>1887</v>
      </c>
      <c r="C373" s="34">
        <v>1939</v>
      </c>
      <c r="D373" s="34">
        <v>8164</v>
      </c>
      <c r="E373" s="34">
        <v>716</v>
      </c>
      <c r="F373" s="34">
        <v>790</v>
      </c>
      <c r="G373" s="34">
        <v>2</v>
      </c>
    </row>
    <row r="374" spans="1:7" x14ac:dyDescent="0.25">
      <c r="A374" s="34">
        <v>3884</v>
      </c>
      <c r="B374" s="34">
        <v>3801</v>
      </c>
      <c r="C374" s="34">
        <v>1641</v>
      </c>
      <c r="D374" s="34">
        <v>876</v>
      </c>
      <c r="E374" s="34">
        <v>397</v>
      </c>
      <c r="F374" s="34">
        <v>4829</v>
      </c>
      <c r="G374" s="34">
        <v>3</v>
      </c>
    </row>
    <row r="375" spans="1:7" x14ac:dyDescent="0.25">
      <c r="A375" s="34">
        <v>15076</v>
      </c>
      <c r="B375" s="34">
        <v>6257</v>
      </c>
      <c r="C375" s="34">
        <v>7398</v>
      </c>
      <c r="D375" s="34">
        <v>1504</v>
      </c>
      <c r="E375" s="34">
        <v>1916</v>
      </c>
      <c r="F375" s="34">
        <v>3113</v>
      </c>
      <c r="G375" s="34">
        <v>3</v>
      </c>
    </row>
    <row r="376" spans="1:7" x14ac:dyDescent="0.25">
      <c r="A376" s="34">
        <v>6338</v>
      </c>
      <c r="B376" s="34">
        <v>2256</v>
      </c>
      <c r="C376" s="34">
        <v>1668</v>
      </c>
      <c r="D376" s="34">
        <v>1492</v>
      </c>
      <c r="E376" s="34">
        <v>311</v>
      </c>
      <c r="F376" s="34">
        <v>686</v>
      </c>
      <c r="G376" s="34">
        <v>2</v>
      </c>
    </row>
    <row r="377" spans="1:7" x14ac:dyDescent="0.25">
      <c r="A377" s="34">
        <v>5841</v>
      </c>
      <c r="B377" s="34">
        <v>1450</v>
      </c>
      <c r="C377" s="34">
        <v>1162</v>
      </c>
      <c r="D377" s="34">
        <v>597</v>
      </c>
      <c r="E377" s="34">
        <v>476</v>
      </c>
      <c r="F377" s="34">
        <v>70</v>
      </c>
      <c r="G377" s="34">
        <v>3</v>
      </c>
    </row>
    <row r="378" spans="1:7" x14ac:dyDescent="0.25">
      <c r="A378" s="34">
        <v>3136</v>
      </c>
      <c r="B378" s="34">
        <v>8630</v>
      </c>
      <c r="C378" s="34">
        <v>13586</v>
      </c>
      <c r="D378" s="34">
        <v>5641</v>
      </c>
      <c r="E378" s="34">
        <v>4666</v>
      </c>
      <c r="F378" s="34">
        <v>1426</v>
      </c>
      <c r="G378" s="34">
        <v>3</v>
      </c>
    </row>
    <row r="379" spans="1:7" x14ac:dyDescent="0.25">
      <c r="A379" s="34">
        <v>38793</v>
      </c>
      <c r="B379" s="34">
        <v>3154</v>
      </c>
      <c r="C379" s="34">
        <v>2648</v>
      </c>
      <c r="D379" s="34">
        <v>1034</v>
      </c>
      <c r="E379" s="34">
        <v>96</v>
      </c>
      <c r="F379" s="34">
        <v>1242</v>
      </c>
      <c r="G379" s="34">
        <v>1</v>
      </c>
    </row>
    <row r="380" spans="1:7" x14ac:dyDescent="0.25">
      <c r="A380" s="34">
        <v>3225</v>
      </c>
      <c r="B380" s="34">
        <v>3294</v>
      </c>
      <c r="C380" s="34">
        <v>1902</v>
      </c>
      <c r="D380" s="34">
        <v>282</v>
      </c>
      <c r="E380" s="34">
        <v>68</v>
      </c>
      <c r="F380" s="34">
        <v>1114</v>
      </c>
      <c r="G380" s="34">
        <v>3</v>
      </c>
    </row>
    <row r="381" spans="1:7" x14ac:dyDescent="0.25">
      <c r="A381" s="34">
        <v>4048</v>
      </c>
      <c r="B381" s="34">
        <v>5164</v>
      </c>
      <c r="C381" s="34">
        <v>10391</v>
      </c>
      <c r="D381" s="34">
        <v>130</v>
      </c>
      <c r="E381" s="34">
        <v>813</v>
      </c>
      <c r="F381" s="34">
        <v>179</v>
      </c>
      <c r="G381" s="34">
        <v>2</v>
      </c>
    </row>
    <row r="382" spans="1:7" x14ac:dyDescent="0.25">
      <c r="A382" s="34">
        <v>28257</v>
      </c>
      <c r="B382" s="34">
        <v>944</v>
      </c>
      <c r="C382" s="34">
        <v>2146</v>
      </c>
      <c r="D382" s="34">
        <v>3881</v>
      </c>
      <c r="E382" s="34">
        <v>600</v>
      </c>
      <c r="F382" s="34">
        <v>270</v>
      </c>
      <c r="G382" s="34">
        <v>2</v>
      </c>
    </row>
    <row r="383" spans="1:7" x14ac:dyDescent="0.25">
      <c r="A383" s="34">
        <v>17770</v>
      </c>
      <c r="B383" s="34">
        <v>4591</v>
      </c>
      <c r="C383" s="34">
        <v>1617</v>
      </c>
      <c r="D383" s="34">
        <v>9927</v>
      </c>
      <c r="E383" s="34">
        <v>246</v>
      </c>
      <c r="F383" s="34">
        <v>532</v>
      </c>
      <c r="G383" s="34">
        <v>1</v>
      </c>
    </row>
    <row r="384" spans="1:7" x14ac:dyDescent="0.25">
      <c r="A384" s="34">
        <v>34454</v>
      </c>
      <c r="B384" s="34">
        <v>7435</v>
      </c>
      <c r="C384" s="34">
        <v>8469</v>
      </c>
      <c r="D384" s="34">
        <v>2540</v>
      </c>
      <c r="E384" s="34">
        <v>1711</v>
      </c>
      <c r="F384" s="34">
        <v>2893</v>
      </c>
      <c r="G384" s="34">
        <v>1</v>
      </c>
    </row>
    <row r="385" spans="1:7" x14ac:dyDescent="0.25">
      <c r="A385" s="34">
        <v>1821</v>
      </c>
      <c r="B385" s="34">
        <v>1364</v>
      </c>
      <c r="C385" s="34">
        <v>3450</v>
      </c>
      <c r="D385" s="34">
        <v>4006</v>
      </c>
      <c r="E385" s="34">
        <v>397</v>
      </c>
      <c r="F385" s="34">
        <v>361</v>
      </c>
      <c r="G385" s="34">
        <v>1</v>
      </c>
    </row>
    <row r="386" spans="1:7" x14ac:dyDescent="0.25">
      <c r="A386" s="34">
        <v>10683</v>
      </c>
      <c r="B386" s="34">
        <v>21858</v>
      </c>
      <c r="C386" s="34">
        <v>15400</v>
      </c>
      <c r="D386" s="34">
        <v>3635</v>
      </c>
      <c r="E386" s="34">
        <v>282</v>
      </c>
      <c r="F386" s="34">
        <v>5120</v>
      </c>
      <c r="G386" s="34">
        <v>1</v>
      </c>
    </row>
    <row r="387" spans="1:7" x14ac:dyDescent="0.25">
      <c r="A387" s="34">
        <v>11635</v>
      </c>
      <c r="B387" s="34">
        <v>922</v>
      </c>
      <c r="C387" s="34">
        <v>1614</v>
      </c>
      <c r="D387" s="34">
        <v>2583</v>
      </c>
      <c r="E387" s="34">
        <v>192</v>
      </c>
      <c r="F387" s="34">
        <v>1068</v>
      </c>
      <c r="G387" s="34">
        <v>1</v>
      </c>
    </row>
    <row r="388" spans="1:7" x14ac:dyDescent="0.25">
      <c r="A388" s="34">
        <v>1206</v>
      </c>
      <c r="B388" s="34">
        <v>3620</v>
      </c>
      <c r="C388" s="34">
        <v>2857</v>
      </c>
      <c r="D388" s="34">
        <v>1945</v>
      </c>
      <c r="E388" s="34">
        <v>353</v>
      </c>
      <c r="F388" s="34">
        <v>967</v>
      </c>
      <c r="G388" s="34">
        <v>1</v>
      </c>
    </row>
    <row r="389" spans="1:7" x14ac:dyDescent="0.25">
      <c r="A389" s="34">
        <v>20918</v>
      </c>
      <c r="B389" s="34">
        <v>1916</v>
      </c>
      <c r="C389" s="34">
        <v>1573</v>
      </c>
      <c r="D389" s="34">
        <v>1960</v>
      </c>
      <c r="E389" s="34">
        <v>231</v>
      </c>
      <c r="F389" s="34">
        <v>961</v>
      </c>
      <c r="G389" s="34">
        <v>1</v>
      </c>
    </row>
    <row r="390" spans="1:7" x14ac:dyDescent="0.25">
      <c r="A390" s="34">
        <v>9785</v>
      </c>
      <c r="B390" s="34">
        <v>848</v>
      </c>
      <c r="C390" s="34">
        <v>1172</v>
      </c>
      <c r="D390" s="34">
        <v>1677</v>
      </c>
      <c r="E390" s="34">
        <v>200</v>
      </c>
      <c r="F390" s="34">
        <v>406</v>
      </c>
      <c r="G390" s="34">
        <v>1</v>
      </c>
    </row>
    <row r="391" spans="1:7" x14ac:dyDescent="0.25">
      <c r="A391" s="34">
        <v>9385</v>
      </c>
      <c r="B391" s="34">
        <v>1530</v>
      </c>
      <c r="C391" s="34">
        <v>1422</v>
      </c>
      <c r="D391" s="34">
        <v>3019</v>
      </c>
      <c r="E391" s="34">
        <v>227</v>
      </c>
      <c r="F391" s="34">
        <v>684</v>
      </c>
      <c r="G391" s="34">
        <v>3</v>
      </c>
    </row>
    <row r="392" spans="1:7" x14ac:dyDescent="0.25">
      <c r="A392" s="34">
        <v>3352</v>
      </c>
      <c r="B392" s="34">
        <v>1181</v>
      </c>
      <c r="C392" s="34">
        <v>1328</v>
      </c>
      <c r="D392" s="34">
        <v>5502</v>
      </c>
      <c r="E392" s="34">
        <v>311</v>
      </c>
      <c r="F392" s="34">
        <v>1000</v>
      </c>
      <c r="G392" s="34">
        <v>3</v>
      </c>
    </row>
    <row r="393" spans="1:7" x14ac:dyDescent="0.25">
      <c r="A393" s="34">
        <v>2647</v>
      </c>
      <c r="B393" s="34">
        <v>2761</v>
      </c>
      <c r="C393" s="34">
        <v>2313</v>
      </c>
      <c r="D393" s="34">
        <v>907</v>
      </c>
      <c r="E393" s="34">
        <v>95</v>
      </c>
      <c r="F393" s="34">
        <v>1827</v>
      </c>
      <c r="G393" s="34">
        <v>3</v>
      </c>
    </row>
    <row r="394" spans="1:7" x14ac:dyDescent="0.25">
      <c r="A394" s="34">
        <v>518</v>
      </c>
      <c r="B394" s="34">
        <v>4180</v>
      </c>
      <c r="C394" s="34">
        <v>3600</v>
      </c>
      <c r="D394" s="34">
        <v>659</v>
      </c>
      <c r="E394" s="34">
        <v>122</v>
      </c>
      <c r="F394" s="34">
        <v>654</v>
      </c>
      <c r="G394" s="34">
        <v>2</v>
      </c>
    </row>
    <row r="395" spans="1:7" x14ac:dyDescent="0.25">
      <c r="A395" s="34">
        <v>23632</v>
      </c>
      <c r="B395" s="34">
        <v>6730</v>
      </c>
      <c r="C395" s="34">
        <v>3842</v>
      </c>
      <c r="D395" s="34">
        <v>8620</v>
      </c>
      <c r="E395" s="34">
        <v>385</v>
      </c>
      <c r="F395" s="34">
        <v>819</v>
      </c>
      <c r="G395" s="34">
        <v>3</v>
      </c>
    </row>
    <row r="396" spans="1:7" x14ac:dyDescent="0.25">
      <c r="A396" s="34">
        <v>12377</v>
      </c>
      <c r="B396" s="34">
        <v>865</v>
      </c>
      <c r="C396" s="34">
        <v>3204</v>
      </c>
      <c r="D396" s="34">
        <v>1398</v>
      </c>
      <c r="E396" s="34">
        <v>149</v>
      </c>
      <c r="F396" s="34">
        <v>452</v>
      </c>
      <c r="G396" s="34">
        <v>1</v>
      </c>
    </row>
    <row r="397" spans="1:7" x14ac:dyDescent="0.25">
      <c r="A397" s="34">
        <v>9602</v>
      </c>
      <c r="B397" s="34">
        <v>1316</v>
      </c>
      <c r="C397" s="34">
        <v>1263</v>
      </c>
      <c r="D397" s="34">
        <v>2921</v>
      </c>
      <c r="E397" s="34">
        <v>841</v>
      </c>
      <c r="F397" s="34">
        <v>290</v>
      </c>
      <c r="G397" s="34">
        <v>3</v>
      </c>
    </row>
    <row r="398" spans="1:7" x14ac:dyDescent="0.25">
      <c r="A398" s="34">
        <v>4515</v>
      </c>
      <c r="B398" s="34">
        <v>11991</v>
      </c>
      <c r="C398" s="34">
        <v>9345</v>
      </c>
      <c r="D398" s="34">
        <v>2644</v>
      </c>
      <c r="E398" s="34">
        <v>3378</v>
      </c>
      <c r="F398" s="34">
        <v>2213</v>
      </c>
      <c r="G398" s="34">
        <v>2</v>
      </c>
    </row>
    <row r="399" spans="1:7" x14ac:dyDescent="0.25">
      <c r="A399" s="34">
        <v>11535</v>
      </c>
      <c r="B399" s="34">
        <v>1666</v>
      </c>
      <c r="C399" s="34">
        <v>1428</v>
      </c>
      <c r="D399" s="34">
        <v>6838</v>
      </c>
      <c r="E399" s="34">
        <v>64</v>
      </c>
      <c r="F399" s="34">
        <v>743</v>
      </c>
      <c r="G399" s="34">
        <v>3</v>
      </c>
    </row>
    <row r="400" spans="1:7" x14ac:dyDescent="0.25">
      <c r="A400" s="34">
        <v>11442</v>
      </c>
      <c r="B400" s="34">
        <v>1032</v>
      </c>
      <c r="C400" s="34">
        <v>582</v>
      </c>
      <c r="D400" s="34">
        <v>5390</v>
      </c>
      <c r="E400" s="34">
        <v>74</v>
      </c>
      <c r="F400" s="34">
        <v>247</v>
      </c>
      <c r="G400" s="34">
        <v>2</v>
      </c>
    </row>
    <row r="401" spans="1:7" x14ac:dyDescent="0.25">
      <c r="A401" s="34">
        <v>9612</v>
      </c>
      <c r="B401" s="34">
        <v>577</v>
      </c>
      <c r="C401" s="34">
        <v>935</v>
      </c>
      <c r="D401" s="34">
        <v>1601</v>
      </c>
      <c r="E401" s="34">
        <v>469</v>
      </c>
      <c r="F401" s="34">
        <v>375</v>
      </c>
      <c r="G401" s="34">
        <v>1</v>
      </c>
    </row>
    <row r="402" spans="1:7" x14ac:dyDescent="0.25">
      <c r="A402" s="34">
        <v>4446</v>
      </c>
      <c r="B402" s="34">
        <v>906</v>
      </c>
      <c r="C402" s="34">
        <v>1238</v>
      </c>
      <c r="D402" s="34">
        <v>3576</v>
      </c>
      <c r="E402" s="34">
        <v>153</v>
      </c>
      <c r="F402" s="34">
        <v>1014</v>
      </c>
      <c r="G402" s="34">
        <v>3</v>
      </c>
    </row>
    <row r="403" spans="1:7" x14ac:dyDescent="0.25">
      <c r="A403" s="34">
        <v>27167</v>
      </c>
      <c r="B403" s="34">
        <v>2801</v>
      </c>
      <c r="C403" s="34">
        <v>2128</v>
      </c>
      <c r="D403" s="34">
        <v>13223</v>
      </c>
      <c r="E403" s="34">
        <v>92</v>
      </c>
      <c r="F403" s="34">
        <v>1902</v>
      </c>
      <c r="G403" s="34">
        <v>2</v>
      </c>
    </row>
    <row r="404" spans="1:7" x14ac:dyDescent="0.25">
      <c r="A404" s="34">
        <v>26539</v>
      </c>
      <c r="B404" s="34">
        <v>4753</v>
      </c>
      <c r="C404" s="34">
        <v>5091</v>
      </c>
      <c r="D404" s="34">
        <v>220</v>
      </c>
      <c r="E404" s="34">
        <v>10</v>
      </c>
      <c r="F404" s="34">
        <v>340</v>
      </c>
      <c r="G404" s="34">
        <v>1</v>
      </c>
    </row>
    <row r="405" spans="1:7" x14ac:dyDescent="0.25">
      <c r="A405" s="34">
        <v>25606</v>
      </c>
      <c r="B405" s="34">
        <v>11006</v>
      </c>
      <c r="C405" s="34">
        <v>4604</v>
      </c>
      <c r="D405" s="34">
        <v>127</v>
      </c>
      <c r="E405" s="34">
        <v>632</v>
      </c>
      <c r="F405" s="34">
        <v>288</v>
      </c>
      <c r="G405" s="34">
        <v>3</v>
      </c>
    </row>
    <row r="406" spans="1:7" x14ac:dyDescent="0.25">
      <c r="A406" s="34">
        <v>18073</v>
      </c>
      <c r="B406" s="34">
        <v>4613</v>
      </c>
      <c r="C406" s="34">
        <v>3444</v>
      </c>
      <c r="D406" s="34">
        <v>4324</v>
      </c>
      <c r="E406" s="34">
        <v>914</v>
      </c>
      <c r="F406" s="34">
        <v>715</v>
      </c>
      <c r="G406" s="34">
        <v>1</v>
      </c>
    </row>
    <row r="407" spans="1:7" x14ac:dyDescent="0.25">
      <c r="A407" s="34">
        <v>6884</v>
      </c>
      <c r="B407" s="34">
        <v>1046</v>
      </c>
      <c r="C407" s="34">
        <v>1167</v>
      </c>
      <c r="D407" s="34">
        <v>2069</v>
      </c>
      <c r="E407" s="34">
        <v>593</v>
      </c>
      <c r="F407" s="34">
        <v>378</v>
      </c>
      <c r="G407" s="34">
        <v>1</v>
      </c>
    </row>
    <row r="408" spans="1:7" x14ac:dyDescent="0.25">
      <c r="A408" s="34">
        <v>25066</v>
      </c>
      <c r="B408" s="34">
        <v>5010</v>
      </c>
      <c r="C408" s="34">
        <v>5026</v>
      </c>
      <c r="D408" s="34">
        <v>9806</v>
      </c>
      <c r="E408" s="34">
        <v>1092</v>
      </c>
      <c r="F408" s="34">
        <v>960</v>
      </c>
      <c r="G408" s="34">
        <v>2</v>
      </c>
    </row>
    <row r="409" spans="1:7" x14ac:dyDescent="0.25">
      <c r="A409" s="34">
        <v>7362</v>
      </c>
      <c r="B409" s="34">
        <v>12844</v>
      </c>
      <c r="C409" s="34">
        <v>18683</v>
      </c>
      <c r="D409" s="34">
        <v>2854</v>
      </c>
      <c r="E409" s="34">
        <v>7883</v>
      </c>
      <c r="F409" s="34">
        <v>553</v>
      </c>
      <c r="G409" s="34">
        <v>3</v>
      </c>
    </row>
    <row r="410" spans="1:7" x14ac:dyDescent="0.25">
      <c r="A410" s="34">
        <v>8257</v>
      </c>
      <c r="B410" s="34">
        <v>3880</v>
      </c>
      <c r="C410" s="34">
        <v>6407</v>
      </c>
      <c r="D410" s="34">
        <v>1646</v>
      </c>
      <c r="E410" s="34">
        <v>2730</v>
      </c>
      <c r="F410" s="34">
        <v>344</v>
      </c>
      <c r="G410" s="34">
        <v>2</v>
      </c>
    </row>
    <row r="411" spans="1:7" x14ac:dyDescent="0.25">
      <c r="A411" s="34">
        <v>8708</v>
      </c>
      <c r="B411" s="34">
        <v>3634</v>
      </c>
      <c r="C411" s="34">
        <v>6100</v>
      </c>
      <c r="D411" s="34">
        <v>2349</v>
      </c>
      <c r="E411" s="34">
        <v>2123</v>
      </c>
      <c r="F411" s="34">
        <v>5137</v>
      </c>
      <c r="G411" s="34">
        <v>3</v>
      </c>
    </row>
    <row r="412" spans="1:7" x14ac:dyDescent="0.25">
      <c r="A412" s="34">
        <v>6633</v>
      </c>
      <c r="B412" s="34">
        <v>2096</v>
      </c>
      <c r="C412" s="34">
        <v>4563</v>
      </c>
      <c r="D412" s="34">
        <v>1389</v>
      </c>
      <c r="E412" s="34">
        <v>1860</v>
      </c>
      <c r="F412" s="34">
        <v>1892</v>
      </c>
      <c r="G412" s="34">
        <v>2</v>
      </c>
    </row>
    <row r="413" spans="1:7" x14ac:dyDescent="0.25">
      <c r="A413" s="34">
        <v>2126</v>
      </c>
      <c r="B413" s="34">
        <v>3289</v>
      </c>
      <c r="C413" s="34">
        <v>3281</v>
      </c>
      <c r="D413" s="34">
        <v>1535</v>
      </c>
      <c r="E413" s="34">
        <v>235</v>
      </c>
      <c r="F413" s="34">
        <v>4365</v>
      </c>
      <c r="G413" s="34">
        <v>2</v>
      </c>
    </row>
    <row r="414" spans="1:7" x14ac:dyDescent="0.25">
      <c r="A414" s="34">
        <v>97</v>
      </c>
      <c r="B414" s="34">
        <v>3605</v>
      </c>
      <c r="C414" s="34">
        <v>12400</v>
      </c>
      <c r="D414" s="34">
        <v>98</v>
      </c>
      <c r="E414" s="34">
        <v>2970</v>
      </c>
      <c r="F414" s="34">
        <v>62</v>
      </c>
      <c r="G414" s="34">
        <v>3</v>
      </c>
    </row>
    <row r="415" spans="1:7" x14ac:dyDescent="0.25">
      <c r="A415" s="34">
        <v>4983</v>
      </c>
      <c r="B415" s="34">
        <v>4859</v>
      </c>
      <c r="C415" s="34">
        <v>6633</v>
      </c>
      <c r="D415" s="34">
        <v>17866</v>
      </c>
      <c r="E415" s="34">
        <v>912</v>
      </c>
      <c r="F415" s="34">
        <v>2435</v>
      </c>
      <c r="G415" s="34">
        <v>3</v>
      </c>
    </row>
    <row r="416" spans="1:7" x14ac:dyDescent="0.25">
      <c r="A416" s="34">
        <v>5969</v>
      </c>
      <c r="B416" s="34">
        <v>1990</v>
      </c>
      <c r="C416" s="34">
        <v>3417</v>
      </c>
      <c r="D416" s="34">
        <v>5679</v>
      </c>
      <c r="E416" s="34">
        <v>1135</v>
      </c>
      <c r="F416" s="34">
        <v>290</v>
      </c>
      <c r="G416" s="34">
        <v>1</v>
      </c>
    </row>
    <row r="417" spans="1:7" x14ac:dyDescent="0.25">
      <c r="A417" s="34">
        <v>7842</v>
      </c>
      <c r="B417" s="34">
        <v>6046</v>
      </c>
      <c r="C417" s="34">
        <v>8552</v>
      </c>
      <c r="D417" s="34">
        <v>1691</v>
      </c>
      <c r="E417" s="34">
        <v>3540</v>
      </c>
      <c r="F417" s="34">
        <v>1874</v>
      </c>
      <c r="G417" s="34">
        <v>2</v>
      </c>
    </row>
    <row r="418" spans="1:7" x14ac:dyDescent="0.25">
      <c r="A418" s="34">
        <v>4389</v>
      </c>
      <c r="B418" s="34">
        <v>10940</v>
      </c>
      <c r="C418" s="34">
        <v>10908</v>
      </c>
      <c r="D418" s="34">
        <v>848</v>
      </c>
      <c r="E418" s="34">
        <v>6728</v>
      </c>
      <c r="F418" s="34">
        <v>993</v>
      </c>
      <c r="G418" s="34">
        <v>3</v>
      </c>
    </row>
    <row r="419" spans="1:7" x14ac:dyDescent="0.25">
      <c r="A419" s="34">
        <v>5065</v>
      </c>
      <c r="B419" s="34">
        <v>5499</v>
      </c>
      <c r="C419" s="34">
        <v>11055</v>
      </c>
      <c r="D419" s="34">
        <v>364</v>
      </c>
      <c r="E419" s="34">
        <v>3485</v>
      </c>
      <c r="F419" s="34">
        <v>1063</v>
      </c>
      <c r="G419" s="34">
        <v>1</v>
      </c>
    </row>
    <row r="420" spans="1:7" x14ac:dyDescent="0.25">
      <c r="A420" s="34">
        <v>660</v>
      </c>
      <c r="B420" s="34">
        <v>8494</v>
      </c>
      <c r="C420" s="34">
        <v>18622</v>
      </c>
      <c r="D420" s="34">
        <v>133</v>
      </c>
      <c r="E420" s="34">
        <v>6740</v>
      </c>
      <c r="F420" s="34">
        <v>776</v>
      </c>
      <c r="G420" s="34">
        <v>1</v>
      </c>
    </row>
    <row r="421" spans="1:7" x14ac:dyDescent="0.25">
      <c r="A421" s="34">
        <v>8861</v>
      </c>
      <c r="B421" s="34">
        <v>3783</v>
      </c>
      <c r="C421" s="34">
        <v>2223</v>
      </c>
      <c r="D421" s="34">
        <v>633</v>
      </c>
      <c r="E421" s="34">
        <v>1580</v>
      </c>
      <c r="F421" s="34">
        <v>1521</v>
      </c>
      <c r="G421" s="34">
        <v>2</v>
      </c>
    </row>
    <row r="422" spans="1:7" x14ac:dyDescent="0.25">
      <c r="A422" s="34">
        <v>4456</v>
      </c>
      <c r="B422" s="34">
        <v>5266</v>
      </c>
      <c r="C422" s="34">
        <v>13227</v>
      </c>
      <c r="D422" s="34">
        <v>25</v>
      </c>
      <c r="E422" s="34">
        <v>6818</v>
      </c>
      <c r="F422" s="34">
        <v>1393</v>
      </c>
      <c r="G422" s="34">
        <v>3</v>
      </c>
    </row>
    <row r="423" spans="1:7" x14ac:dyDescent="0.25">
      <c r="A423" s="34">
        <v>17063</v>
      </c>
      <c r="B423" s="34">
        <v>4847</v>
      </c>
      <c r="C423" s="34">
        <v>9053</v>
      </c>
      <c r="D423" s="34">
        <v>1031</v>
      </c>
      <c r="E423" s="34">
        <v>3415</v>
      </c>
      <c r="F423" s="34">
        <v>1784</v>
      </c>
      <c r="G423" s="34">
        <v>2</v>
      </c>
    </row>
    <row r="424" spans="1:7" x14ac:dyDescent="0.25">
      <c r="A424" s="34">
        <v>26400</v>
      </c>
      <c r="B424" s="34">
        <v>1377</v>
      </c>
      <c r="C424" s="34">
        <v>4172</v>
      </c>
      <c r="D424" s="34">
        <v>830</v>
      </c>
      <c r="E424" s="34">
        <v>948</v>
      </c>
      <c r="F424" s="34">
        <v>1218</v>
      </c>
      <c r="G424" s="34">
        <v>1</v>
      </c>
    </row>
    <row r="425" spans="1:7" x14ac:dyDescent="0.25">
      <c r="A425" s="34">
        <v>17565</v>
      </c>
      <c r="B425" s="34">
        <v>3686</v>
      </c>
      <c r="C425" s="34">
        <v>4657</v>
      </c>
      <c r="D425" s="34">
        <v>1059</v>
      </c>
      <c r="E425" s="34">
        <v>1803</v>
      </c>
      <c r="F425" s="34">
        <v>668</v>
      </c>
      <c r="G425" s="34">
        <v>3</v>
      </c>
    </row>
    <row r="426" spans="1:7" x14ac:dyDescent="0.25">
      <c r="A426" s="34">
        <v>16980</v>
      </c>
      <c r="B426" s="34">
        <v>2884</v>
      </c>
      <c r="C426" s="34">
        <v>12232</v>
      </c>
      <c r="D426" s="34">
        <v>874</v>
      </c>
      <c r="E426" s="34">
        <v>3213</v>
      </c>
      <c r="F426" s="34">
        <v>249</v>
      </c>
      <c r="G426" s="34">
        <v>3</v>
      </c>
    </row>
    <row r="427" spans="1:7" x14ac:dyDescent="0.25">
      <c r="A427" s="34">
        <v>11243</v>
      </c>
      <c r="B427" s="34">
        <v>2408</v>
      </c>
      <c r="C427" s="34">
        <v>2593</v>
      </c>
      <c r="D427" s="34">
        <v>15348</v>
      </c>
      <c r="E427" s="34">
        <v>108</v>
      </c>
      <c r="F427" s="34">
        <v>1886</v>
      </c>
      <c r="G427" s="34">
        <v>3</v>
      </c>
    </row>
    <row r="428" spans="1:7" x14ac:dyDescent="0.25">
      <c r="A428" s="34">
        <v>13134</v>
      </c>
      <c r="B428" s="34">
        <v>9347</v>
      </c>
      <c r="C428" s="34">
        <v>14316</v>
      </c>
      <c r="D428" s="34">
        <v>3141</v>
      </c>
      <c r="E428" s="34">
        <v>5079</v>
      </c>
      <c r="F428" s="34">
        <v>1894</v>
      </c>
      <c r="G428" s="34">
        <v>3</v>
      </c>
    </row>
    <row r="429" spans="1:7" x14ac:dyDescent="0.25">
      <c r="A429" s="34">
        <v>31012</v>
      </c>
      <c r="B429" s="34">
        <v>16687</v>
      </c>
      <c r="C429" s="34">
        <v>5429</v>
      </c>
      <c r="D429" s="34">
        <v>15082</v>
      </c>
      <c r="E429" s="34">
        <v>439</v>
      </c>
      <c r="F429" s="34">
        <v>1163</v>
      </c>
      <c r="G429" s="34">
        <v>1</v>
      </c>
    </row>
    <row r="430" spans="1:7" x14ac:dyDescent="0.25">
      <c r="A430" s="34">
        <v>3047</v>
      </c>
      <c r="B430" s="34">
        <v>5970</v>
      </c>
      <c r="C430" s="34">
        <v>4910</v>
      </c>
      <c r="D430" s="34">
        <v>2198</v>
      </c>
      <c r="E430" s="34">
        <v>850</v>
      </c>
      <c r="F430" s="34">
        <v>317</v>
      </c>
      <c r="G430" s="34">
        <v>1</v>
      </c>
    </row>
    <row r="431" spans="1:7" x14ac:dyDescent="0.25">
      <c r="A431" s="34">
        <v>8607</v>
      </c>
      <c r="B431" s="34">
        <v>1750</v>
      </c>
      <c r="C431" s="34">
        <v>3580</v>
      </c>
      <c r="D431" s="34">
        <v>47</v>
      </c>
      <c r="E431" s="34">
        <v>84</v>
      </c>
      <c r="F431" s="34">
        <v>2501</v>
      </c>
      <c r="G431" s="34">
        <v>2</v>
      </c>
    </row>
    <row r="432" spans="1:7" x14ac:dyDescent="0.25">
      <c r="A432" s="34">
        <v>3097</v>
      </c>
      <c r="B432" s="34">
        <v>4230</v>
      </c>
      <c r="C432" s="34">
        <v>16483</v>
      </c>
      <c r="D432" s="34">
        <v>575</v>
      </c>
      <c r="E432" s="34">
        <v>241</v>
      </c>
      <c r="F432" s="34">
        <v>2080</v>
      </c>
      <c r="G432" s="34">
        <v>1</v>
      </c>
    </row>
    <row r="433" spans="1:7" x14ac:dyDescent="0.25">
      <c r="A433" s="34">
        <v>8533</v>
      </c>
      <c r="B433" s="34">
        <v>5506</v>
      </c>
      <c r="C433" s="34">
        <v>5160</v>
      </c>
      <c r="D433" s="34">
        <v>13486</v>
      </c>
      <c r="E433" s="34">
        <v>1377</v>
      </c>
      <c r="F433" s="34">
        <v>1498</v>
      </c>
      <c r="G433" s="34">
        <v>3</v>
      </c>
    </row>
    <row r="434" spans="1:7" x14ac:dyDescent="0.25">
      <c r="A434" s="34">
        <v>21117</v>
      </c>
      <c r="B434" s="34">
        <v>1162</v>
      </c>
      <c r="C434" s="34">
        <v>4754</v>
      </c>
      <c r="D434" s="34">
        <v>269</v>
      </c>
      <c r="E434" s="34">
        <v>1328</v>
      </c>
      <c r="F434" s="34">
        <v>395</v>
      </c>
      <c r="G434" s="34">
        <v>2</v>
      </c>
    </row>
    <row r="435" spans="1:7" x14ac:dyDescent="0.25">
      <c r="A435" s="34">
        <v>1982</v>
      </c>
      <c r="B435" s="34">
        <v>3218</v>
      </c>
      <c r="C435" s="34">
        <v>1493</v>
      </c>
      <c r="D435" s="34">
        <v>1541</v>
      </c>
      <c r="E435" s="34">
        <v>356</v>
      </c>
      <c r="F435" s="34">
        <v>1449</v>
      </c>
      <c r="G435" s="34">
        <v>2</v>
      </c>
    </row>
    <row r="436" spans="1:7" x14ac:dyDescent="0.25">
      <c r="A436" s="34">
        <v>16731</v>
      </c>
      <c r="B436" s="34">
        <v>3922</v>
      </c>
      <c r="C436" s="34">
        <v>7994</v>
      </c>
      <c r="D436" s="34">
        <v>688</v>
      </c>
      <c r="E436" s="34">
        <v>2371</v>
      </c>
      <c r="F436" s="34">
        <v>838</v>
      </c>
      <c r="G436" s="34">
        <v>1</v>
      </c>
    </row>
    <row r="437" spans="1:7" x14ac:dyDescent="0.25">
      <c r="A437" s="34">
        <v>29703</v>
      </c>
      <c r="B437" s="34">
        <v>12051</v>
      </c>
      <c r="C437" s="34">
        <v>16027</v>
      </c>
      <c r="D437" s="34">
        <v>13135</v>
      </c>
      <c r="E437" s="34">
        <v>182</v>
      </c>
      <c r="F437" s="34">
        <v>2204</v>
      </c>
      <c r="G437" s="34">
        <v>3</v>
      </c>
    </row>
    <row r="438" spans="1:7" x14ac:dyDescent="0.25">
      <c r="A438" s="34">
        <v>39228</v>
      </c>
      <c r="B438" s="34">
        <v>1431</v>
      </c>
      <c r="C438" s="34">
        <v>764</v>
      </c>
      <c r="D438" s="34">
        <v>4510</v>
      </c>
      <c r="E438" s="34">
        <v>93</v>
      </c>
      <c r="F438" s="34">
        <v>2346</v>
      </c>
      <c r="G438" s="34">
        <v>1</v>
      </c>
    </row>
    <row r="439" spans="1:7" x14ac:dyDescent="0.25">
      <c r="A439" s="34">
        <v>14531</v>
      </c>
      <c r="B439" s="34">
        <v>15488</v>
      </c>
      <c r="C439" s="34">
        <v>30243</v>
      </c>
      <c r="D439" s="34">
        <v>437</v>
      </c>
      <c r="E439" s="34">
        <v>14841</v>
      </c>
      <c r="F439" s="34">
        <v>1867</v>
      </c>
      <c r="G439" s="34">
        <v>2</v>
      </c>
    </row>
    <row r="440" spans="1:7" x14ac:dyDescent="0.25">
      <c r="A440" s="34">
        <v>10290</v>
      </c>
      <c r="B440" s="34">
        <v>1981</v>
      </c>
      <c r="C440" s="34">
        <v>2232</v>
      </c>
      <c r="D440" s="34">
        <v>1038</v>
      </c>
      <c r="E440" s="34">
        <v>168</v>
      </c>
      <c r="F440" s="34">
        <v>2125</v>
      </c>
      <c r="G440" s="34">
        <v>3</v>
      </c>
    </row>
    <row r="441" spans="1:7" x14ac:dyDescent="0.25">
      <c r="A441" s="34">
        <v>2787</v>
      </c>
      <c r="B441" s="34">
        <v>1698</v>
      </c>
      <c r="C441" s="34">
        <v>2510</v>
      </c>
      <c r="D441" s="34">
        <v>65</v>
      </c>
      <c r="E441" s="34">
        <v>477</v>
      </c>
      <c r="F441" s="34">
        <v>52</v>
      </c>
      <c r="G441" s="3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0B00-FF05-43FC-8D46-5565CACB55E4}">
  <dimension ref="A1:J441"/>
  <sheetViews>
    <sheetView workbookViewId="0">
      <selection activeCell="F12" sqref="F12"/>
    </sheetView>
  </sheetViews>
  <sheetFormatPr defaultRowHeight="15" x14ac:dyDescent="0.25"/>
  <cols>
    <col min="4" max="4" width="17.28515625" bestFit="1" customWidth="1"/>
    <col min="8" max="10" width="12" bestFit="1" customWidth="1"/>
  </cols>
  <sheetData>
    <row r="1" spans="1:10" x14ac:dyDescent="0.25">
      <c r="B1" s="1" t="s">
        <v>7</v>
      </c>
      <c r="D1" t="s">
        <v>8</v>
      </c>
      <c r="E1">
        <v>1</v>
      </c>
      <c r="F1">
        <f>E1+1</f>
        <v>2</v>
      </c>
      <c r="H1">
        <v>1</v>
      </c>
      <c r="I1">
        <f>H1+1</f>
        <v>2</v>
      </c>
      <c r="J1" s="1" t="s">
        <v>11</v>
      </c>
    </row>
    <row r="2" spans="1:10" x14ac:dyDescent="0.25">
      <c r="A2">
        <v>1</v>
      </c>
      <c r="B2" s="3">
        <f t="array" ref="B2:B441">[1]!CLUST('Wholesale Customers Data'!A2:F441,E9,'Wholesale Customers Data'!G2:G441)</f>
        <v>2</v>
      </c>
      <c r="D2" t="str">
        <f t="array" ref="D2:D7">TRANSPOSE('Wholesale Customers Data'!A1:F1)</f>
        <v>Fresh</v>
      </c>
      <c r="E2" s="12">
        <f>AVERAGEIF($B$2:$B$441,E$1,'Wholesale Customers Data'!$A$2:$A$441)</f>
        <v>35401.369230769233</v>
      </c>
      <c r="F2" s="13">
        <f>AVERAGEIF($B$2:$B$441,F$1,'Wholesale Customers Data'!$A$2:$A$441)</f>
        <v>7944.1120000000001</v>
      </c>
      <c r="H2" s="6">
        <f>SUMXMY2('Wholesale Customers Data'!$A2:$F2,E$2:E$7)</f>
        <v>567573082.79100597</v>
      </c>
      <c r="I2" s="7">
        <f>SUMXMY2('Wholesale Customers Data'!$A2:$F2,F$2:F$7)</f>
        <v>47821064.228465773</v>
      </c>
      <c r="J2" s="3">
        <f>MIN(H2:I2)</f>
        <v>47821064.228465773</v>
      </c>
    </row>
    <row r="3" spans="1:10" x14ac:dyDescent="0.25">
      <c r="A3">
        <f>A2+1</f>
        <v>2</v>
      </c>
      <c r="B3" s="4">
        <v>2</v>
      </c>
      <c r="D3" t="str">
        <v>Milk</v>
      </c>
      <c r="E3" s="14">
        <f>AVERAGEIF($B$2:$B$441,E$1,'Wholesale Customers Data'!$B$2:$B$441)</f>
        <v>9514.2307692307695</v>
      </c>
      <c r="F3" s="15">
        <f>AVERAGEIF($B$2:$B$441,F$1,'Wholesale Customers Data'!$B$2:$B$441)</f>
        <v>5151.818666666667</v>
      </c>
      <c r="H3" s="8">
        <f>SUMXMY2('Wholesale Customers Data'!$A3:$F3,E$2:E$7)</f>
        <v>828700647.71408308</v>
      </c>
      <c r="I3" s="9">
        <f>SUMXMY2('Wholesale Customers Data'!$A3:$F3,F$2:F$7)</f>
        <v>27627919.924465775</v>
      </c>
      <c r="J3" s="4">
        <f t="shared" ref="J3:J66" si="0">MIN(H3:I3)</f>
        <v>27627919.924465775</v>
      </c>
    </row>
    <row r="4" spans="1:10" x14ac:dyDescent="0.25">
      <c r="A4">
        <f t="shared" ref="A4:A67" si="1">A3+1</f>
        <v>3</v>
      </c>
      <c r="B4" s="4">
        <v>2</v>
      </c>
      <c r="D4" t="str">
        <v>Grocery</v>
      </c>
      <c r="E4" s="14">
        <f>AVERAGEIF($B$2:$B$441,E$1,'Wholesale Customers Data'!$C$2:$C$441)</f>
        <v>10346.369230769231</v>
      </c>
      <c r="F4" s="15">
        <f>AVERAGEIF($B$2:$B$441,F$1,'Wholesale Customers Data'!$C$2:$C$441)</f>
        <v>7536.1279999999997</v>
      </c>
      <c r="H4" s="8">
        <f>SUMXMY2('Wholesale Customers Data'!$A4:$F4,E$2:E$7)</f>
        <v>888697797.09869826</v>
      </c>
      <c r="I4" s="9">
        <f>SUMXMY2('Wholesale Customers Data'!$A4:$F4,F$2:F$7)</f>
        <v>60294880.383132435</v>
      </c>
      <c r="J4" s="4">
        <f t="shared" si="0"/>
        <v>60294880.383132435</v>
      </c>
    </row>
    <row r="5" spans="1:10" x14ac:dyDescent="0.25">
      <c r="A5">
        <f t="shared" si="1"/>
        <v>4</v>
      </c>
      <c r="B5" s="4">
        <v>2</v>
      </c>
      <c r="D5" t="str">
        <v>Frozen</v>
      </c>
      <c r="E5" s="14">
        <f>AVERAGEIF($B$2:$B$441,E$1,'Wholesale Customers Data'!$D$2:$D$441)</f>
        <v>6463.0923076923073</v>
      </c>
      <c r="F5" s="15">
        <f>AVERAGEIF($B$2:$B$441,F$1,'Wholesale Customers Data'!$D$2:$D$441)</f>
        <v>2484.1306666666665</v>
      </c>
      <c r="H5" s="8">
        <f>SUMXMY2('Wholesale Customers Data'!$A5:$F5,E$2:E$7)</f>
        <v>604958516.46792912</v>
      </c>
      <c r="I5" s="9">
        <f>SUMXMY2('Wholesale Customers Data'!$A5:$F5,F$2:F$7)</f>
        <v>76240837.2337991</v>
      </c>
      <c r="J5" s="4">
        <f t="shared" si="0"/>
        <v>76240837.2337991</v>
      </c>
    </row>
    <row r="6" spans="1:10" x14ac:dyDescent="0.25">
      <c r="A6">
        <f t="shared" si="1"/>
        <v>5</v>
      </c>
      <c r="B6" s="4">
        <v>1</v>
      </c>
      <c r="D6" t="str">
        <v>Detergents_Paper</v>
      </c>
      <c r="E6" s="14">
        <f>AVERAGEIF($B$2:$B$441,E$1,'Wholesale Customers Data'!$E$2:$E$441)</f>
        <v>2933.0461538461536</v>
      </c>
      <c r="F6" s="15">
        <f>AVERAGEIF($B$2:$B$441,F$1,'Wholesale Customers Data'!$E$2:$E$441)</f>
        <v>2872.5573333333332</v>
      </c>
      <c r="H6" s="8">
        <f>SUMXMY2('Wholesale Customers Data'!$A6:$F6,E$2:E$7)</f>
        <v>201567393.0371598</v>
      </c>
      <c r="I6" s="9">
        <f>SUMXMY2('Wholesale Customers Data'!$A6:$F6,F$2:F$7)</f>
        <v>234430341.33246574</v>
      </c>
      <c r="J6" s="4">
        <f t="shared" si="0"/>
        <v>201567393.0371598</v>
      </c>
    </row>
    <row r="7" spans="1:10" x14ac:dyDescent="0.25">
      <c r="A7">
        <f t="shared" si="1"/>
        <v>6</v>
      </c>
      <c r="B7" s="4">
        <v>2</v>
      </c>
      <c r="D7" t="str">
        <v>Delicassen</v>
      </c>
      <c r="E7" s="16">
        <f>AVERAGEIF($B$2:$B$441,E$1,'Wholesale Customers Data'!$F$2:$F$441)</f>
        <v>3316.8461538461538</v>
      </c>
      <c r="F7" s="17">
        <f>AVERAGEIF($B$2:$B$441,F$1,'Wholesale Customers Data'!$F$2:$F$441)</f>
        <v>1214.2613333333334</v>
      </c>
      <c r="H7" s="8">
        <f>SUMXMY2('Wholesale Customers Data'!$A7:$F7,E$2:E$7)</f>
        <v>742606004.60639071</v>
      </c>
      <c r="I7" s="9">
        <f>SUMXMY2('Wholesale Customers Data'!$A7:$F7,F$2:F$7)</f>
        <v>22143698.895132441</v>
      </c>
      <c r="J7" s="4">
        <f t="shared" si="0"/>
        <v>22143698.895132441</v>
      </c>
    </row>
    <row r="8" spans="1:10" x14ac:dyDescent="0.25">
      <c r="A8">
        <f t="shared" si="1"/>
        <v>7</v>
      </c>
      <c r="B8" s="4">
        <v>2</v>
      </c>
      <c r="H8" s="8">
        <f>SUMXMY2('Wholesale Customers Data'!$A8:$F8,E$2:E$7)</f>
        <v>636514437.54485214</v>
      </c>
      <c r="I8" s="9">
        <f>SUMXMY2('Wholesale Customers Data'!$A8:$F8,F$2:F$7)</f>
        <v>26152528.663132444</v>
      </c>
      <c r="J8" s="4">
        <f t="shared" si="0"/>
        <v>26152528.663132444</v>
      </c>
    </row>
    <row r="9" spans="1:10" x14ac:dyDescent="0.25">
      <c r="A9">
        <f t="shared" si="1"/>
        <v>8</v>
      </c>
      <c r="B9" s="4">
        <v>2</v>
      </c>
      <c r="D9" t="s">
        <v>9</v>
      </c>
      <c r="E9" s="2">
        <v>2</v>
      </c>
      <c r="H9" s="8">
        <f>SUMXMY2('Wholesale Customers Data'!$A9:$F9,E$2:E$7)</f>
        <v>819406376.06792891</v>
      </c>
      <c r="I9" s="9">
        <f>SUMXMY2('Wholesale Customers Data'!$A9:$F9,F$2:F$7)</f>
        <v>6436004.1511324458</v>
      </c>
      <c r="J9" s="4">
        <f t="shared" si="0"/>
        <v>6436004.1511324458</v>
      </c>
    </row>
    <row r="10" spans="1:10" x14ac:dyDescent="0.25">
      <c r="A10">
        <f t="shared" si="1"/>
        <v>9</v>
      </c>
      <c r="B10" s="4">
        <v>2</v>
      </c>
      <c r="H10" s="8">
        <f>SUMXMY2('Wholesale Customers Data'!$A10:$F10,E$2:E$7)</f>
        <v>962817489.34485209</v>
      </c>
      <c r="I10" s="9">
        <f>SUMXMY2('Wholesale Customers Data'!$A10:$F10,F$2:F$7)</f>
        <v>13786137.972465778</v>
      </c>
      <c r="J10" s="4">
        <f t="shared" si="0"/>
        <v>13786137.972465778</v>
      </c>
    </row>
    <row r="11" spans="1:10" x14ac:dyDescent="0.25">
      <c r="A11">
        <f t="shared" si="1"/>
        <v>10</v>
      </c>
      <c r="B11" s="4">
        <v>2</v>
      </c>
      <c r="D11" t="s">
        <v>10</v>
      </c>
      <c r="E11" s="2">
        <v>10</v>
      </c>
      <c r="H11" s="8">
        <f>SUMXMY2('Wholesale Customers Data'!$A11:$F11,E$2:E$7)</f>
        <v>989216797.37562132</v>
      </c>
      <c r="I11" s="9">
        <f>SUMXMY2('Wholesale Customers Data'!$A11:$F11,F$2:F$7)</f>
        <v>191021734.00446573</v>
      </c>
      <c r="J11" s="4">
        <f t="shared" si="0"/>
        <v>191021734.00446573</v>
      </c>
    </row>
    <row r="12" spans="1:10" x14ac:dyDescent="0.25">
      <c r="A12">
        <f t="shared" si="1"/>
        <v>11</v>
      </c>
      <c r="B12" s="4">
        <v>2</v>
      </c>
      <c r="H12" s="8">
        <f>SUMXMY2('Wholesale Customers Data'!$A12:$F12,E$2:E$7)</f>
        <v>1066067393.5602368</v>
      </c>
      <c r="I12" s="9">
        <f>SUMXMY2('Wholesale Customers Data'!$A12:$F12,F$2:F$7)</f>
        <v>64181396.06313245</v>
      </c>
      <c r="J12" s="4">
        <f t="shared" si="0"/>
        <v>64181396.06313245</v>
      </c>
    </row>
    <row r="13" spans="1:10" x14ac:dyDescent="0.25">
      <c r="A13">
        <f t="shared" si="1"/>
        <v>12</v>
      </c>
      <c r="B13" s="4">
        <v>2</v>
      </c>
      <c r="H13" s="8">
        <f>SUMXMY2('Wholesale Customers Data'!$A13:$F13,E$2:E$7)</f>
        <v>638677049.57562125</v>
      </c>
      <c r="I13" s="9">
        <f>SUMXMY2('Wholesale Customers Data'!$A13:$F13,F$2:F$7)</f>
        <v>59407658.897799104</v>
      </c>
      <c r="J13" s="4">
        <f t="shared" si="0"/>
        <v>59407658.897799104</v>
      </c>
    </row>
    <row r="14" spans="1:10" x14ac:dyDescent="0.25">
      <c r="A14">
        <f t="shared" si="1"/>
        <v>13</v>
      </c>
      <c r="B14" s="4">
        <v>1</v>
      </c>
      <c r="H14" s="8">
        <f>SUMXMY2('Wholesale Customers Data'!$A14:$F14,E$2:E$7)</f>
        <v>62644911.391005926</v>
      </c>
      <c r="I14" s="9">
        <f>SUMXMY2('Wholesale Customers Data'!$A14:$F14,F$2:F$7)</f>
        <v>642983355.6657989</v>
      </c>
      <c r="J14" s="4">
        <f t="shared" si="0"/>
        <v>62644911.391005926</v>
      </c>
    </row>
    <row r="15" spans="1:10" x14ac:dyDescent="0.25">
      <c r="A15">
        <f t="shared" si="1"/>
        <v>14</v>
      </c>
      <c r="B15" s="4">
        <v>2</v>
      </c>
      <c r="H15" s="8">
        <f>SUMXMY2('Wholesale Customers Data'!$A15:$F15,E$2:E$7)</f>
        <v>266573728.06792903</v>
      </c>
      <c r="I15" s="9">
        <f>SUMXMY2('Wholesale Customers Data'!$A15:$F15,F$2:F$7)</f>
        <v>248177060.55646574</v>
      </c>
      <c r="J15" s="4">
        <f t="shared" si="0"/>
        <v>248177060.55646574</v>
      </c>
    </row>
    <row r="16" spans="1:10" x14ac:dyDescent="0.25">
      <c r="A16">
        <f t="shared" si="1"/>
        <v>15</v>
      </c>
      <c r="B16" s="4">
        <v>1</v>
      </c>
      <c r="H16" s="8">
        <f>SUMXMY2('Wholesale Customers Data'!$A16:$F16,E$2:E$7)</f>
        <v>162466577.54485211</v>
      </c>
      <c r="I16" s="9">
        <f>SUMXMY2('Wholesale Customers Data'!$A16:$F16,F$2:F$7)</f>
        <v>329019779.77779913</v>
      </c>
      <c r="J16" s="4">
        <f t="shared" si="0"/>
        <v>162466577.54485211</v>
      </c>
    </row>
    <row r="17" spans="1:10" x14ac:dyDescent="0.25">
      <c r="A17">
        <f t="shared" si="1"/>
        <v>16</v>
      </c>
      <c r="B17" s="4">
        <v>2</v>
      </c>
      <c r="H17" s="8">
        <f>SUMXMY2('Wholesale Customers Data'!$A17:$F17,E$2:E$7)</f>
        <v>794697545.36023688</v>
      </c>
      <c r="I17" s="9">
        <f>SUMXMY2('Wholesale Customers Data'!$A17:$F17,F$2:F$7)</f>
        <v>44079448.19913245</v>
      </c>
      <c r="J17" s="4">
        <f t="shared" si="0"/>
        <v>44079448.19913245</v>
      </c>
    </row>
    <row r="18" spans="1:10" x14ac:dyDescent="0.25">
      <c r="A18">
        <f t="shared" si="1"/>
        <v>17</v>
      </c>
      <c r="B18" s="4">
        <v>2</v>
      </c>
      <c r="H18" s="8">
        <f>SUMXMY2('Wholesale Customers Data'!$A18:$F18,E$2:E$7)</f>
        <v>1233256760.5294676</v>
      </c>
      <c r="I18" s="9">
        <f>SUMXMY2('Wholesale Customers Data'!$A18:$F18,F$2:F$7)</f>
        <v>90606416.060465783</v>
      </c>
      <c r="J18" s="4">
        <f t="shared" si="0"/>
        <v>90606416.060465783</v>
      </c>
    </row>
    <row r="19" spans="1:10" x14ac:dyDescent="0.25">
      <c r="A19">
        <f t="shared" si="1"/>
        <v>18</v>
      </c>
      <c r="B19" s="4">
        <v>2</v>
      </c>
      <c r="H19" s="8">
        <f>SUMXMY2('Wholesale Customers Data'!$A19:$F19,E$2:E$7)</f>
        <v>977524368.12946761</v>
      </c>
      <c r="I19" s="9">
        <f>SUMXMY2('Wholesale Customers Data'!$A19:$F19,F$2:F$7)</f>
        <v>46097502.343132436</v>
      </c>
      <c r="J19" s="4">
        <f t="shared" si="0"/>
        <v>46097502.343132436</v>
      </c>
    </row>
    <row r="20" spans="1:10" x14ac:dyDescent="0.25">
      <c r="A20">
        <f t="shared" si="1"/>
        <v>19</v>
      </c>
      <c r="B20" s="4">
        <v>2</v>
      </c>
      <c r="H20" s="8">
        <f>SUMXMY2('Wholesale Customers Data'!$A20:$F20,E$2:E$7)</f>
        <v>310649413.40639061</v>
      </c>
      <c r="I20" s="9">
        <f>SUMXMY2('Wholesale Customers Data'!$A20:$F20,F$2:F$7)</f>
        <v>125475743.16179909</v>
      </c>
      <c r="J20" s="4">
        <f t="shared" si="0"/>
        <v>125475743.16179909</v>
      </c>
    </row>
    <row r="21" spans="1:10" x14ac:dyDescent="0.25">
      <c r="A21">
        <f t="shared" si="1"/>
        <v>20</v>
      </c>
      <c r="B21" s="4">
        <v>2</v>
      </c>
      <c r="H21" s="8">
        <f>SUMXMY2('Wholesale Customers Data'!$A21:$F21,E$2:E$7)</f>
        <v>854660972.77562141</v>
      </c>
      <c r="I21" s="9">
        <f>SUMXMY2('Wholesale Customers Data'!$A21:$F21,F$2:F$7)</f>
        <v>14731460.593799112</v>
      </c>
      <c r="J21" s="4">
        <f t="shared" si="0"/>
        <v>14731460.593799112</v>
      </c>
    </row>
    <row r="22" spans="1:10" x14ac:dyDescent="0.25">
      <c r="A22">
        <f t="shared" si="1"/>
        <v>21</v>
      </c>
      <c r="B22" s="4">
        <v>2</v>
      </c>
      <c r="H22" s="8">
        <f>SUMXMY2('Wholesale Customers Data'!$A22:$F22,E$2:E$7)</f>
        <v>407770144.20639062</v>
      </c>
      <c r="I22" s="9">
        <f>SUMXMY2('Wholesale Customers Data'!$A22:$F22,F$2:F$7)</f>
        <v>104420991.38046576</v>
      </c>
      <c r="J22" s="4">
        <f t="shared" si="0"/>
        <v>104420991.38046576</v>
      </c>
    </row>
    <row r="23" spans="1:10" x14ac:dyDescent="0.25">
      <c r="A23">
        <f t="shared" si="1"/>
        <v>22</v>
      </c>
      <c r="B23" s="4">
        <v>2</v>
      </c>
      <c r="H23" s="8">
        <f>SUMXMY2('Wholesale Customers Data'!$A23:$F23,E$2:E$7)</f>
        <v>1057871304.7140828</v>
      </c>
      <c r="I23" s="9">
        <f>SUMXMY2('Wholesale Customers Data'!$A23:$F23,F$2:F$7)</f>
        <v>61976281.489799105</v>
      </c>
      <c r="J23" s="4">
        <f t="shared" si="0"/>
        <v>61976281.489799105</v>
      </c>
    </row>
    <row r="24" spans="1:10" x14ac:dyDescent="0.25">
      <c r="A24">
        <f t="shared" si="1"/>
        <v>23</v>
      </c>
      <c r="B24" s="4">
        <v>1</v>
      </c>
      <c r="H24" s="8">
        <f>SUMXMY2('Wholesale Customers Data'!$A24:$F24,E$2:E$7)</f>
        <v>119291893.94485211</v>
      </c>
      <c r="I24" s="9">
        <f>SUMXMY2('Wholesale Customers Data'!$A24:$F24,F$2:F$7)</f>
        <v>622162688.1244657</v>
      </c>
      <c r="J24" s="4">
        <f t="shared" si="0"/>
        <v>119291893.94485211</v>
      </c>
    </row>
    <row r="25" spans="1:10" x14ac:dyDescent="0.25">
      <c r="A25">
        <f t="shared" si="1"/>
        <v>24</v>
      </c>
      <c r="B25" s="4">
        <v>1</v>
      </c>
      <c r="H25" s="8">
        <f>SUMXMY2('Wholesale Customers Data'!$A25:$F25,E$2:E$7)</f>
        <v>1119930930.0371597</v>
      </c>
      <c r="I25" s="9">
        <f>SUMXMY2('Wholesale Customers Data'!$A25:$F25,F$2:F$7)</f>
        <v>1770894550.4124658</v>
      </c>
      <c r="J25" s="4">
        <f t="shared" si="0"/>
        <v>1119930930.0371597</v>
      </c>
    </row>
    <row r="26" spans="1:10" x14ac:dyDescent="0.25">
      <c r="A26">
        <f t="shared" si="1"/>
        <v>25</v>
      </c>
      <c r="B26" s="4">
        <v>1</v>
      </c>
      <c r="H26" s="8">
        <f>SUMXMY2('Wholesale Customers Data'!$A26:$F26,E$2:E$7)</f>
        <v>195660324.29869828</v>
      </c>
      <c r="I26" s="9">
        <f>SUMXMY2('Wholesale Customers Data'!$A26:$F26,F$2:F$7)</f>
        <v>300297567.72179908</v>
      </c>
      <c r="J26" s="4">
        <f t="shared" si="0"/>
        <v>195660324.29869828</v>
      </c>
    </row>
    <row r="27" spans="1:10" x14ac:dyDescent="0.25">
      <c r="A27">
        <f t="shared" si="1"/>
        <v>26</v>
      </c>
      <c r="B27" s="4">
        <v>2</v>
      </c>
      <c r="H27" s="8">
        <f>SUMXMY2('Wholesale Customers Data'!$A27:$F27,E$2:E$7)</f>
        <v>456516226.89869833</v>
      </c>
      <c r="I27" s="9">
        <f>SUMXMY2('Wholesale Customers Data'!$A27:$F27,F$2:F$7)</f>
        <v>76266055.132465765</v>
      </c>
      <c r="J27" s="4">
        <f t="shared" si="0"/>
        <v>76266055.132465765</v>
      </c>
    </row>
    <row r="28" spans="1:10" x14ac:dyDescent="0.25">
      <c r="A28">
        <f t="shared" si="1"/>
        <v>27</v>
      </c>
      <c r="B28" s="4">
        <v>2</v>
      </c>
      <c r="H28" s="8">
        <f>SUMXMY2('Wholesale Customers Data'!$A28:$F28,E$2:E$7)</f>
        <v>803991527.80639064</v>
      </c>
      <c r="I28" s="9">
        <f>SUMXMY2('Wholesale Customers Data'!$A28:$F28,F$2:F$7)</f>
        <v>50747368.025799118</v>
      </c>
      <c r="J28" s="4">
        <f t="shared" si="0"/>
        <v>50747368.025799118</v>
      </c>
    </row>
    <row r="29" spans="1:10" x14ac:dyDescent="0.25">
      <c r="A29">
        <f t="shared" si="1"/>
        <v>28</v>
      </c>
      <c r="B29" s="4">
        <v>2</v>
      </c>
      <c r="H29" s="8">
        <f>SUMXMY2('Wholesale Customers Data'!$A29:$F29,E$2:E$7)</f>
        <v>627074037.23715985</v>
      </c>
      <c r="I29" s="9">
        <f>SUMXMY2('Wholesale Customers Data'!$A29:$F29,F$2:F$7)</f>
        <v>91343637.585799113</v>
      </c>
      <c r="J29" s="4">
        <f t="shared" si="0"/>
        <v>91343637.585799113</v>
      </c>
    </row>
    <row r="30" spans="1:10" x14ac:dyDescent="0.25">
      <c r="A30">
        <f t="shared" si="1"/>
        <v>29</v>
      </c>
      <c r="B30" s="4">
        <v>2</v>
      </c>
      <c r="H30" s="8">
        <f>SUMXMY2('Wholesale Customers Data'!$A30:$F30,E$2:E$7)</f>
        <v>1406862303.2833135</v>
      </c>
      <c r="I30" s="9">
        <f>SUMXMY2('Wholesale Customers Data'!$A30:$F30,F$2:F$7)</f>
        <v>639623764.0044657</v>
      </c>
      <c r="J30" s="4">
        <f t="shared" si="0"/>
        <v>639623764.0044657</v>
      </c>
    </row>
    <row r="31" spans="1:10" x14ac:dyDescent="0.25">
      <c r="A31">
        <f t="shared" si="1"/>
        <v>30</v>
      </c>
      <c r="B31" s="4">
        <v>1</v>
      </c>
      <c r="H31" s="8">
        <f>SUMXMY2('Wholesale Customers Data'!$A31:$F31,E$2:E$7)</f>
        <v>211175846.92946744</v>
      </c>
      <c r="I31" s="9">
        <f>SUMXMY2('Wholesale Customers Data'!$A31:$F31,F$2:F$7)</f>
        <v>1273602320.9564655</v>
      </c>
      <c r="J31" s="4">
        <f t="shared" si="0"/>
        <v>211175846.92946744</v>
      </c>
    </row>
    <row r="32" spans="1:10" x14ac:dyDescent="0.25">
      <c r="A32">
        <f t="shared" si="1"/>
        <v>31</v>
      </c>
      <c r="B32" s="4">
        <v>2</v>
      </c>
      <c r="H32" s="8">
        <f>SUMXMY2('Wholesale Customers Data'!$A32:$F32,E$2:E$7)</f>
        <v>339560032.49869829</v>
      </c>
      <c r="I32" s="9">
        <f>SUMXMY2('Wholesale Customers Data'!$A32:$F32,F$2:F$7)</f>
        <v>138693336.56713241</v>
      </c>
      <c r="J32" s="4">
        <f t="shared" si="0"/>
        <v>138693336.56713241</v>
      </c>
    </row>
    <row r="33" spans="1:10" x14ac:dyDescent="0.25">
      <c r="A33">
        <f t="shared" si="1"/>
        <v>32</v>
      </c>
      <c r="B33" s="4">
        <v>2</v>
      </c>
      <c r="H33" s="8">
        <f>SUMXMY2('Wholesale Customers Data'!$A33:$F33,E$2:E$7)</f>
        <v>1183002346.9602368</v>
      </c>
      <c r="I33" s="9">
        <f>SUMXMY2('Wholesale Customers Data'!$A33:$F33,F$2:F$7)</f>
        <v>52902100.62046577</v>
      </c>
      <c r="J33" s="4">
        <f t="shared" si="0"/>
        <v>52902100.62046577</v>
      </c>
    </row>
    <row r="34" spans="1:10" x14ac:dyDescent="0.25">
      <c r="A34">
        <f t="shared" si="1"/>
        <v>33</v>
      </c>
      <c r="B34" s="4">
        <v>2</v>
      </c>
      <c r="H34" s="8">
        <f>SUMXMY2('Wholesale Customers Data'!$A34:$F34,E$2:E$7)</f>
        <v>363374048.99100596</v>
      </c>
      <c r="I34" s="9">
        <f>SUMXMY2('Wholesale Customers Data'!$A34:$F34,F$2:F$7)</f>
        <v>233075435.81513244</v>
      </c>
      <c r="J34" s="4">
        <f t="shared" si="0"/>
        <v>233075435.81513244</v>
      </c>
    </row>
    <row r="35" spans="1:10" x14ac:dyDescent="0.25">
      <c r="A35">
        <f t="shared" si="1"/>
        <v>34</v>
      </c>
      <c r="B35" s="4">
        <v>1</v>
      </c>
      <c r="H35" s="8">
        <f>SUMXMY2('Wholesale Customers Data'!$A35:$F35,E$2:E$7)</f>
        <v>75371009.729467481</v>
      </c>
      <c r="I35" s="9">
        <f>SUMXMY2('Wholesale Customers Data'!$A35:$F35,F$2:F$7)</f>
        <v>494376835.21779913</v>
      </c>
      <c r="J35" s="4">
        <f t="shared" si="0"/>
        <v>75371009.729467481</v>
      </c>
    </row>
    <row r="36" spans="1:10" x14ac:dyDescent="0.25">
      <c r="A36">
        <f t="shared" si="1"/>
        <v>35</v>
      </c>
      <c r="B36" s="4">
        <v>2</v>
      </c>
      <c r="H36" s="8">
        <f>SUMXMY2('Wholesale Customers Data'!$A36:$F36,E$2:E$7)</f>
        <v>1322302432.6679292</v>
      </c>
      <c r="I36" s="9">
        <f>SUMXMY2('Wholesale Customers Data'!$A36:$F36,F$2:F$7)</f>
        <v>90005203.956465781</v>
      </c>
      <c r="J36" s="4">
        <f t="shared" si="0"/>
        <v>90005203.956465781</v>
      </c>
    </row>
    <row r="37" spans="1:10" x14ac:dyDescent="0.25">
      <c r="A37">
        <f t="shared" si="1"/>
        <v>36</v>
      </c>
      <c r="B37" s="4">
        <v>2</v>
      </c>
      <c r="H37" s="8">
        <f>SUMXMY2('Wholesale Customers Data'!$A37:$F37,E$2:E$7)</f>
        <v>1263461593.5602367</v>
      </c>
      <c r="I37" s="9">
        <f>SUMXMY2('Wholesale Customers Data'!$A37:$F37,F$2:F$7)</f>
        <v>70602409.012465775</v>
      </c>
      <c r="J37" s="4">
        <f t="shared" si="0"/>
        <v>70602409.012465775</v>
      </c>
    </row>
    <row r="38" spans="1:10" x14ac:dyDescent="0.25">
      <c r="A38">
        <f t="shared" si="1"/>
        <v>37</v>
      </c>
      <c r="B38" s="4">
        <v>1</v>
      </c>
      <c r="H38" s="8">
        <f>SUMXMY2('Wholesale Customers Data'!$A38:$F38,E$2:E$7)</f>
        <v>108813521.52946748</v>
      </c>
      <c r="I38" s="9">
        <f>SUMXMY2('Wholesale Customers Data'!$A38:$F38,F$2:F$7)</f>
        <v>505799731.58313239</v>
      </c>
      <c r="J38" s="4">
        <f t="shared" si="0"/>
        <v>108813521.52946748</v>
      </c>
    </row>
    <row r="39" spans="1:10" x14ac:dyDescent="0.25">
      <c r="A39">
        <f t="shared" si="1"/>
        <v>38</v>
      </c>
      <c r="B39" s="4">
        <v>2</v>
      </c>
      <c r="H39" s="8">
        <f>SUMXMY2('Wholesale Customers Data'!$A39:$F39,E$2:E$7)</f>
        <v>455194596.0371598</v>
      </c>
      <c r="I39" s="9">
        <f>SUMXMY2('Wholesale Customers Data'!$A39:$F39,F$2:F$7)</f>
        <v>119572360.26313247</v>
      </c>
      <c r="J39" s="4">
        <f t="shared" si="0"/>
        <v>119572360.26313247</v>
      </c>
    </row>
    <row r="40" spans="1:10" x14ac:dyDescent="0.25">
      <c r="A40">
        <f t="shared" si="1"/>
        <v>39</v>
      </c>
      <c r="B40" s="4">
        <v>2</v>
      </c>
      <c r="H40" s="8">
        <f>SUMXMY2('Wholesale Customers Data'!$A40:$F40,E$2:E$7)</f>
        <v>1094232092.4063907</v>
      </c>
      <c r="I40" s="9">
        <f>SUMXMY2('Wholesale Customers Data'!$A40:$F40,F$2:F$7)</f>
        <v>230554620.59913245</v>
      </c>
      <c r="J40" s="4">
        <f t="shared" si="0"/>
        <v>230554620.59913245</v>
      </c>
    </row>
    <row r="41" spans="1:10" x14ac:dyDescent="0.25">
      <c r="A41">
        <f t="shared" si="1"/>
        <v>40</v>
      </c>
      <c r="B41" s="4">
        <v>1</v>
      </c>
      <c r="H41" s="8">
        <f>SUMXMY2('Wholesale Customers Data'!$A41:$F41,E$2:E$7)</f>
        <v>620431798.7602365</v>
      </c>
      <c r="I41" s="9">
        <f>SUMXMY2('Wholesale Customers Data'!$A41:$F41,F$2:F$7)</f>
        <v>2456310660.1537986</v>
      </c>
      <c r="J41" s="4">
        <f t="shared" si="0"/>
        <v>620431798.7602365</v>
      </c>
    </row>
    <row r="42" spans="1:10" x14ac:dyDescent="0.25">
      <c r="A42">
        <f t="shared" si="1"/>
        <v>41</v>
      </c>
      <c r="B42" s="4">
        <v>1</v>
      </c>
      <c r="H42" s="8">
        <f>SUMXMY2('Wholesale Customers Data'!$A42:$F42,E$2:E$7)</f>
        <v>206487089.26792905</v>
      </c>
      <c r="I42" s="9">
        <f>SUMXMY2('Wholesale Customers Data'!$A42:$F42,F$2:F$7)</f>
        <v>340957977.85246575</v>
      </c>
      <c r="J42" s="4">
        <f t="shared" si="0"/>
        <v>206487089.26792905</v>
      </c>
    </row>
    <row r="43" spans="1:10" x14ac:dyDescent="0.25">
      <c r="A43">
        <f t="shared" si="1"/>
        <v>42</v>
      </c>
      <c r="B43" s="4">
        <v>2</v>
      </c>
      <c r="H43" s="8">
        <f>SUMXMY2('Wholesale Customers Data'!$A43:$F43,E$2:E$7)</f>
        <v>344149507.63715982</v>
      </c>
      <c r="I43" s="9">
        <f>SUMXMY2('Wholesale Customers Data'!$A43:$F43,F$2:F$7)</f>
        <v>135819898.00713244</v>
      </c>
      <c r="J43" s="4">
        <f t="shared" si="0"/>
        <v>135819898.00713244</v>
      </c>
    </row>
    <row r="44" spans="1:10" x14ac:dyDescent="0.25">
      <c r="A44">
        <f t="shared" si="1"/>
        <v>43</v>
      </c>
      <c r="B44" s="4">
        <v>2</v>
      </c>
      <c r="H44" s="8">
        <f>SUMXMY2('Wholesale Customers Data'!$A44:$F44,E$2:E$7)</f>
        <v>693707141.39100599</v>
      </c>
      <c r="I44" s="9">
        <f>SUMXMY2('Wholesale Customers Data'!$A44:$F44,F$2:F$7)</f>
        <v>92197480.935132459</v>
      </c>
      <c r="J44" s="4">
        <f t="shared" si="0"/>
        <v>92197480.935132459</v>
      </c>
    </row>
    <row r="45" spans="1:10" x14ac:dyDescent="0.25">
      <c r="A45">
        <f t="shared" si="1"/>
        <v>44</v>
      </c>
      <c r="B45" s="4">
        <v>2</v>
      </c>
      <c r="H45" s="8">
        <f>SUMXMY2('Wholesale Customers Data'!$A45:$F45,E$2:E$7)</f>
        <v>1484167629.7910058</v>
      </c>
      <c r="I45" s="9">
        <f>SUMXMY2('Wholesale Customers Data'!$A45:$F45,F$2:F$7)</f>
        <v>408304110.88179904</v>
      </c>
      <c r="J45" s="4">
        <f t="shared" si="0"/>
        <v>408304110.88179904</v>
      </c>
    </row>
    <row r="46" spans="1:10" x14ac:dyDescent="0.25">
      <c r="A46">
        <f t="shared" si="1"/>
        <v>45</v>
      </c>
      <c r="B46" s="4">
        <v>2</v>
      </c>
      <c r="H46" s="8">
        <f>SUMXMY2('Wholesale Customers Data'!$A46:$F46,E$2:E$7)</f>
        <v>716789962.39100611</v>
      </c>
      <c r="I46" s="9">
        <f>SUMXMY2('Wholesale Customers Data'!$A46:$F46,F$2:F$7)</f>
        <v>23251596.580465779</v>
      </c>
      <c r="J46" s="4">
        <f t="shared" si="0"/>
        <v>23251596.580465779</v>
      </c>
    </row>
    <row r="47" spans="1:10" x14ac:dyDescent="0.25">
      <c r="A47">
        <f t="shared" si="1"/>
        <v>46</v>
      </c>
      <c r="B47" s="4">
        <v>2</v>
      </c>
      <c r="H47" s="8">
        <f>SUMXMY2('Wholesale Customers Data'!$A47:$F47,E$2:E$7)</f>
        <v>1239988129.067929</v>
      </c>
      <c r="I47" s="9">
        <f>SUMXMY2('Wholesale Customers Data'!$A47:$F47,F$2:F$7)</f>
        <v>523683587.44979912</v>
      </c>
      <c r="J47" s="4">
        <f t="shared" si="0"/>
        <v>523683587.44979912</v>
      </c>
    </row>
    <row r="48" spans="1:10" x14ac:dyDescent="0.25">
      <c r="A48">
        <f t="shared" si="1"/>
        <v>47</v>
      </c>
      <c r="B48" s="4">
        <v>2</v>
      </c>
      <c r="H48" s="8">
        <f>SUMXMY2('Wholesale Customers Data'!$A48:$F48,E$2:E$7)</f>
        <v>1240052972.2525444</v>
      </c>
      <c r="I48" s="9">
        <f>SUMXMY2('Wholesale Customers Data'!$A48:$F48,F$2:F$7)</f>
        <v>326940977.83646572</v>
      </c>
      <c r="J48" s="4">
        <f t="shared" si="0"/>
        <v>326940977.83646572</v>
      </c>
    </row>
    <row r="49" spans="1:10" x14ac:dyDescent="0.25">
      <c r="A49">
        <f t="shared" si="1"/>
        <v>48</v>
      </c>
      <c r="B49" s="4">
        <v>1</v>
      </c>
      <c r="H49" s="8">
        <f>SUMXMY2('Wholesale Customers Data'!$A49:$F49,E$2:E$7)</f>
        <v>4592230206.4217749</v>
      </c>
      <c r="I49" s="9">
        <f>SUMXMY2('Wholesale Customers Data'!$A49:$F49,F$2:F$7)</f>
        <v>6561973825.6897993</v>
      </c>
      <c r="J49" s="4">
        <f t="shared" si="0"/>
        <v>4592230206.4217749</v>
      </c>
    </row>
    <row r="50" spans="1:10" x14ac:dyDescent="0.25">
      <c r="A50">
        <f t="shared" si="1"/>
        <v>49</v>
      </c>
      <c r="B50" s="4">
        <v>2</v>
      </c>
      <c r="H50" s="8">
        <f>SUMXMY2('Wholesale Customers Data'!$A50:$F50,E$2:E$7)</f>
        <v>624683837.43715978</v>
      </c>
      <c r="I50" s="9">
        <f>SUMXMY2('Wholesale Customers Data'!$A50:$F50,F$2:F$7)</f>
        <v>33616056.041799113</v>
      </c>
      <c r="J50" s="4">
        <f t="shared" si="0"/>
        <v>33616056.041799113</v>
      </c>
    </row>
    <row r="51" spans="1:10" x14ac:dyDescent="0.25">
      <c r="A51">
        <f t="shared" si="1"/>
        <v>50</v>
      </c>
      <c r="B51" s="4">
        <v>2</v>
      </c>
      <c r="H51" s="8">
        <f>SUMXMY2('Wholesale Customers Data'!$A51:$F51,E$2:E$7)</f>
        <v>1552648307.7756214</v>
      </c>
      <c r="I51" s="9">
        <f>SUMXMY2('Wholesale Customers Data'!$A51:$F51,F$2:F$7)</f>
        <v>845756428.44179916</v>
      </c>
      <c r="J51" s="4">
        <f t="shared" si="0"/>
        <v>845756428.44179916</v>
      </c>
    </row>
    <row r="52" spans="1:10" x14ac:dyDescent="0.25">
      <c r="A52">
        <f t="shared" si="1"/>
        <v>51</v>
      </c>
      <c r="B52" s="4">
        <v>2</v>
      </c>
      <c r="H52" s="8">
        <f>SUMXMY2('Wholesale Customers Data'!$A52:$F52,E$2:E$7)</f>
        <v>1003085467.5756212</v>
      </c>
      <c r="I52" s="9">
        <f>SUMXMY2('Wholesale Customers Data'!$A52:$F52,F$2:F$7)</f>
        <v>58049253.063132443</v>
      </c>
      <c r="J52" s="4">
        <f t="shared" si="0"/>
        <v>58049253.063132443</v>
      </c>
    </row>
    <row r="53" spans="1:10" x14ac:dyDescent="0.25">
      <c r="A53">
        <f t="shared" si="1"/>
        <v>52</v>
      </c>
      <c r="B53" s="4">
        <v>2</v>
      </c>
      <c r="H53" s="8">
        <f>SUMXMY2('Wholesale Customers Data'!$A53:$F53,E$2:E$7)</f>
        <v>1118335258.0525444</v>
      </c>
      <c r="I53" s="9">
        <f>SUMXMY2('Wholesale Customers Data'!$A53:$F53,F$2:F$7)</f>
        <v>30292679.983132448</v>
      </c>
      <c r="J53" s="4">
        <f t="shared" si="0"/>
        <v>30292679.983132448</v>
      </c>
    </row>
    <row r="54" spans="1:10" x14ac:dyDescent="0.25">
      <c r="A54">
        <f t="shared" si="1"/>
        <v>53</v>
      </c>
      <c r="B54" s="4">
        <v>1</v>
      </c>
      <c r="H54" s="8">
        <f>SUMXMY2('Wholesale Customers Data'!$A54:$F54,E$2:E$7)</f>
        <v>119077357.86792898</v>
      </c>
      <c r="I54" s="9">
        <f>SUMXMY2('Wholesale Customers Data'!$A54:$F54,F$2:F$7)</f>
        <v>1082504079.4657986</v>
      </c>
      <c r="J54" s="4">
        <f t="shared" si="0"/>
        <v>119077357.86792898</v>
      </c>
    </row>
    <row r="55" spans="1:10" x14ac:dyDescent="0.25">
      <c r="A55">
        <f t="shared" si="1"/>
        <v>54</v>
      </c>
      <c r="B55" s="4">
        <v>2</v>
      </c>
      <c r="H55" s="8">
        <f>SUMXMY2('Wholesale Customers Data'!$A55:$F55,E$2:E$7)</f>
        <v>1270503989.5448523</v>
      </c>
      <c r="I55" s="9">
        <f>SUMXMY2('Wholesale Customers Data'!$A55:$F55,F$2:F$7)</f>
        <v>111338582.79113245</v>
      </c>
      <c r="J55" s="4">
        <f t="shared" si="0"/>
        <v>111338582.79113245</v>
      </c>
    </row>
    <row r="56" spans="1:10" x14ac:dyDescent="0.25">
      <c r="A56">
        <f t="shared" si="1"/>
        <v>55</v>
      </c>
      <c r="B56" s="4">
        <v>1</v>
      </c>
      <c r="H56" s="8">
        <f>SUMXMY2('Wholesale Customers Data'!$A56:$F56,E$2:E$7)</f>
        <v>228361306.76023674</v>
      </c>
      <c r="I56" s="9">
        <f>SUMXMY2('Wholesale Customers Data'!$A56:$F56,F$2:F$7)</f>
        <v>427860714.32446575</v>
      </c>
      <c r="J56" s="4">
        <f t="shared" si="0"/>
        <v>228361306.76023674</v>
      </c>
    </row>
    <row r="57" spans="1:10" x14ac:dyDescent="0.25">
      <c r="A57">
        <f t="shared" si="1"/>
        <v>56</v>
      </c>
      <c r="B57" s="4">
        <v>2</v>
      </c>
      <c r="H57" s="8">
        <f>SUMXMY2('Wholesale Customers Data'!$A57:$F57,E$2:E$7)</f>
        <v>1005628996.7448521</v>
      </c>
      <c r="I57" s="9">
        <f>SUMXMY2('Wholesale Customers Data'!$A57:$F57,F$2:F$7)</f>
        <v>18510889.02046578</v>
      </c>
      <c r="J57" s="4">
        <f t="shared" si="0"/>
        <v>18510889.02046578</v>
      </c>
    </row>
    <row r="58" spans="1:10" x14ac:dyDescent="0.25">
      <c r="A58">
        <f t="shared" si="1"/>
        <v>57</v>
      </c>
      <c r="B58" s="4">
        <v>2</v>
      </c>
      <c r="H58" s="8">
        <f>SUMXMY2('Wholesale Customers Data'!$A58:$F58,E$2:E$7)</f>
        <v>1906006526.914083</v>
      </c>
      <c r="I58" s="9">
        <f>SUMXMY2('Wholesale Customers Data'!$A58:$F58,F$2:F$7)</f>
        <v>1221587152.6391325</v>
      </c>
      <c r="J58" s="4">
        <f t="shared" si="0"/>
        <v>1221587152.6391325</v>
      </c>
    </row>
    <row r="59" spans="1:10" x14ac:dyDescent="0.25">
      <c r="A59">
        <f t="shared" si="1"/>
        <v>58</v>
      </c>
      <c r="B59" s="4">
        <v>2</v>
      </c>
      <c r="H59" s="8">
        <f>SUMXMY2('Wholesale Customers Data'!$A59:$F59,E$2:E$7)</f>
        <v>966199845.66792905</v>
      </c>
      <c r="I59" s="9">
        <f>SUMXMY2('Wholesale Customers Data'!$A59:$F59,F$2:F$7)</f>
        <v>66026540.70579911</v>
      </c>
      <c r="J59" s="4">
        <f t="shared" si="0"/>
        <v>66026540.70579911</v>
      </c>
    </row>
    <row r="60" spans="1:10" x14ac:dyDescent="0.25">
      <c r="A60">
        <f t="shared" si="1"/>
        <v>59</v>
      </c>
      <c r="B60" s="4">
        <v>2</v>
      </c>
      <c r="H60" s="8">
        <f>SUMXMY2('Wholesale Customers Data'!$A60:$F60,E$2:E$7)</f>
        <v>650148628.8217752</v>
      </c>
      <c r="I60" s="9">
        <f>SUMXMY2('Wholesale Customers Data'!$A60:$F60,F$2:F$7)</f>
        <v>90009641.065799102</v>
      </c>
      <c r="J60" s="4">
        <f t="shared" si="0"/>
        <v>90009641.065799102</v>
      </c>
    </row>
    <row r="61" spans="1:10" x14ac:dyDescent="0.25">
      <c r="A61">
        <f t="shared" si="1"/>
        <v>60</v>
      </c>
      <c r="B61" s="4">
        <v>2</v>
      </c>
      <c r="H61" s="8">
        <f>SUMXMY2('Wholesale Customers Data'!$A61:$F61,E$2:E$7)</f>
        <v>922061059.85254431</v>
      </c>
      <c r="I61" s="9">
        <f>SUMXMY2('Wholesale Customers Data'!$A61:$F61,F$2:F$7)</f>
        <v>9305346.449799113</v>
      </c>
      <c r="J61" s="4">
        <f t="shared" si="0"/>
        <v>9305346.449799113</v>
      </c>
    </row>
    <row r="62" spans="1:10" x14ac:dyDescent="0.25">
      <c r="A62">
        <f t="shared" si="1"/>
        <v>61</v>
      </c>
      <c r="B62" s="4">
        <v>2</v>
      </c>
      <c r="H62" s="8">
        <f>SUMXMY2('Wholesale Customers Data'!$A62:$F62,E$2:E$7)</f>
        <v>818361884.99100614</v>
      </c>
      <c r="I62" s="9">
        <f>SUMXMY2('Wholesale Customers Data'!$A62:$F62,F$2:F$7)</f>
        <v>13133070.951132445</v>
      </c>
      <c r="J62" s="4">
        <f t="shared" si="0"/>
        <v>13133070.951132445</v>
      </c>
    </row>
    <row r="63" spans="1:10" x14ac:dyDescent="0.25">
      <c r="A63">
        <f t="shared" si="1"/>
        <v>62</v>
      </c>
      <c r="B63" s="4">
        <v>1</v>
      </c>
      <c r="H63" s="8">
        <f>SUMXMY2('Wholesale Customers Data'!$A63:$F63,E$2:E$7)</f>
        <v>3835516625.914083</v>
      </c>
      <c r="I63" s="9">
        <f>SUMXMY2('Wholesale Customers Data'!$A63:$F63,F$2:F$7)</f>
        <v>5166733152.412466</v>
      </c>
      <c r="J63" s="4">
        <f t="shared" si="0"/>
        <v>3835516625.914083</v>
      </c>
    </row>
    <row r="64" spans="1:10" x14ac:dyDescent="0.25">
      <c r="A64">
        <f t="shared" si="1"/>
        <v>63</v>
      </c>
      <c r="B64" s="4">
        <v>2</v>
      </c>
      <c r="H64" s="8">
        <f>SUMXMY2('Wholesale Customers Data'!$A64:$F64,E$2:E$7)</f>
        <v>797881899.00639069</v>
      </c>
      <c r="I64" s="9">
        <f>SUMXMY2('Wholesale Customers Data'!$A64:$F64,F$2:F$7)</f>
        <v>6488590.3191324444</v>
      </c>
      <c r="J64" s="4">
        <f t="shared" si="0"/>
        <v>6488590.3191324444</v>
      </c>
    </row>
    <row r="65" spans="1:10" x14ac:dyDescent="0.25">
      <c r="A65">
        <f t="shared" si="1"/>
        <v>64</v>
      </c>
      <c r="B65" s="4">
        <v>2</v>
      </c>
      <c r="H65" s="8">
        <f>SUMXMY2('Wholesale Customers Data'!$A65:$F65,E$2:E$7)</f>
        <v>749420974.17562139</v>
      </c>
      <c r="I65" s="9">
        <f>SUMXMY2('Wholesale Customers Data'!$A65:$F65,F$2:F$7)</f>
        <v>134837754.88446578</v>
      </c>
      <c r="J65" s="4">
        <f t="shared" si="0"/>
        <v>134837754.88446578</v>
      </c>
    </row>
    <row r="66" spans="1:10" x14ac:dyDescent="0.25">
      <c r="A66">
        <f t="shared" si="1"/>
        <v>65</v>
      </c>
      <c r="B66" s="4">
        <v>2</v>
      </c>
      <c r="H66" s="8">
        <f>SUMXMY2('Wholesale Customers Data'!$A66:$F66,E$2:E$7)</f>
        <v>1072992452.4371599</v>
      </c>
      <c r="I66" s="9">
        <f>SUMXMY2('Wholesale Customers Data'!$A66:$F66,F$2:F$7)</f>
        <v>48098173.767132446</v>
      </c>
      <c r="J66" s="4">
        <f t="shared" si="0"/>
        <v>48098173.767132446</v>
      </c>
    </row>
    <row r="67" spans="1:10" x14ac:dyDescent="0.25">
      <c r="A67">
        <f t="shared" si="1"/>
        <v>66</v>
      </c>
      <c r="B67" s="4">
        <v>2</v>
      </c>
      <c r="H67" s="8">
        <f>SUMXMY2('Wholesale Customers Data'!$A67:$F67,E$2:E$7)</f>
        <v>3135671807.2525444</v>
      </c>
      <c r="I67" s="9">
        <f>SUMXMY2('Wholesale Customers Data'!$A67:$F67,F$2:F$7)</f>
        <v>2240120073.1351328</v>
      </c>
      <c r="J67" s="4">
        <f t="shared" ref="J67:J130" si="2">MIN(H67:I67)</f>
        <v>2240120073.1351328</v>
      </c>
    </row>
    <row r="68" spans="1:10" x14ac:dyDescent="0.25">
      <c r="A68">
        <f t="shared" ref="A68:A131" si="3">A67+1</f>
        <v>67</v>
      </c>
      <c r="B68" s="4">
        <v>2</v>
      </c>
      <c r="H68" s="8">
        <f>SUMXMY2('Wholesale Customers Data'!$A68:$F68,E$2:E$7)</f>
        <v>1375534455.1910062</v>
      </c>
      <c r="I68" s="9">
        <f>SUMXMY2('Wholesale Customers Data'!$A68:$F68,F$2:F$7)</f>
        <v>83165031.716465786</v>
      </c>
      <c r="J68" s="4">
        <f t="shared" si="2"/>
        <v>83165031.716465786</v>
      </c>
    </row>
    <row r="69" spans="1:10" x14ac:dyDescent="0.25">
      <c r="A69">
        <f t="shared" si="3"/>
        <v>68</v>
      </c>
      <c r="B69" s="4">
        <v>2</v>
      </c>
      <c r="H69" s="8">
        <f>SUMXMY2('Wholesale Customers Data'!$A69:$F69,E$2:E$7)</f>
        <v>295341428.62177521</v>
      </c>
      <c r="I69" s="9">
        <f>SUMXMY2('Wholesale Customers Data'!$A69:$F69,F$2:F$7)</f>
        <v>187752006.50313243</v>
      </c>
      <c r="J69" s="4">
        <f t="shared" si="2"/>
        <v>187752006.50313243</v>
      </c>
    </row>
    <row r="70" spans="1:10" x14ac:dyDescent="0.25">
      <c r="A70">
        <f t="shared" si="3"/>
        <v>69</v>
      </c>
      <c r="B70" s="4">
        <v>2</v>
      </c>
      <c r="H70" s="8">
        <f>SUMXMY2('Wholesale Customers Data'!$A70:$F70,E$2:E$7)</f>
        <v>1136505415.2833138</v>
      </c>
      <c r="I70" s="9">
        <f>SUMXMY2('Wholesale Customers Data'!$A70:$F70,F$2:F$7)</f>
        <v>66574088.473799109</v>
      </c>
      <c r="J70" s="4">
        <f t="shared" si="2"/>
        <v>66574088.473799109</v>
      </c>
    </row>
    <row r="71" spans="1:10" x14ac:dyDescent="0.25">
      <c r="A71">
        <f t="shared" si="3"/>
        <v>70</v>
      </c>
      <c r="B71" s="4">
        <v>2</v>
      </c>
      <c r="H71" s="8">
        <f>SUMXMY2('Wholesale Customers Data'!$A71:$F71,E$2:E$7)</f>
        <v>906005393.06792915</v>
      </c>
      <c r="I71" s="9">
        <f>SUMXMY2('Wholesale Customers Data'!$A71:$F71,F$2:F$7)</f>
        <v>53546454.463132441</v>
      </c>
      <c r="J71" s="4">
        <f t="shared" si="2"/>
        <v>53546454.463132441</v>
      </c>
    </row>
    <row r="72" spans="1:10" x14ac:dyDescent="0.25">
      <c r="A72">
        <f t="shared" si="3"/>
        <v>71</v>
      </c>
      <c r="B72" s="4">
        <v>2</v>
      </c>
      <c r="H72" s="8">
        <f>SUMXMY2('Wholesale Customers Data'!$A72:$F72,E$2:E$7)</f>
        <v>485722294.85254437</v>
      </c>
      <c r="I72" s="9">
        <f>SUMXMY2('Wholesale Customers Data'!$A72:$F72,F$2:F$7)</f>
        <v>179428398.67113245</v>
      </c>
      <c r="J72" s="4">
        <f t="shared" si="2"/>
        <v>179428398.67113245</v>
      </c>
    </row>
    <row r="73" spans="1:10" x14ac:dyDescent="0.25">
      <c r="A73">
        <f t="shared" si="3"/>
        <v>72</v>
      </c>
      <c r="B73" s="4">
        <v>2</v>
      </c>
      <c r="H73" s="8">
        <f>SUMXMY2('Wholesale Customers Data'!$A73:$F73,E$2:E$7)</f>
        <v>602357807.69869828</v>
      </c>
      <c r="I73" s="9">
        <f>SUMXMY2('Wholesale Customers Data'!$A73:$F73,F$2:F$7)</f>
        <v>490370608.18313241</v>
      </c>
      <c r="J73" s="4">
        <f t="shared" si="2"/>
        <v>490370608.18313241</v>
      </c>
    </row>
    <row r="74" spans="1:10" x14ac:dyDescent="0.25">
      <c r="A74">
        <f t="shared" si="3"/>
        <v>73</v>
      </c>
      <c r="B74" s="4">
        <v>2</v>
      </c>
      <c r="H74" s="8">
        <f>SUMXMY2('Wholesale Customers Data'!$A74:$F74,E$2:E$7)</f>
        <v>1056287844.0833137</v>
      </c>
      <c r="I74" s="9">
        <f>SUMXMY2('Wholesale Customers Data'!$A74:$F74,F$2:F$7)</f>
        <v>80466236.484465778</v>
      </c>
      <c r="J74" s="4">
        <f t="shared" si="2"/>
        <v>80466236.484465778</v>
      </c>
    </row>
    <row r="75" spans="1:10" x14ac:dyDescent="0.25">
      <c r="A75">
        <f t="shared" si="3"/>
        <v>74</v>
      </c>
      <c r="B75" s="4">
        <v>2</v>
      </c>
      <c r="H75" s="8">
        <f>SUMXMY2('Wholesale Customers Data'!$A75:$F75,E$2:E$7)</f>
        <v>275095154.91408288</v>
      </c>
      <c r="I75" s="9">
        <f>SUMXMY2('Wholesale Customers Data'!$A75:$F75,F$2:F$7)</f>
        <v>181001934.0417991</v>
      </c>
      <c r="J75" s="4">
        <f t="shared" si="2"/>
        <v>181001934.0417991</v>
      </c>
    </row>
    <row r="76" spans="1:10" x14ac:dyDescent="0.25">
      <c r="A76">
        <f t="shared" si="3"/>
        <v>75</v>
      </c>
      <c r="B76" s="4">
        <v>2</v>
      </c>
      <c r="H76" s="8">
        <f>SUMXMY2('Wholesale Customers Data'!$A76:$F76,E$2:E$7)</f>
        <v>781060087.08331358</v>
      </c>
      <c r="I76" s="9">
        <f>SUMXMY2('Wholesale Customers Data'!$A76:$F76,F$2:F$7)</f>
        <v>9279258.0924657788</v>
      </c>
      <c r="J76" s="4">
        <f t="shared" si="2"/>
        <v>9279258.0924657788</v>
      </c>
    </row>
    <row r="77" spans="1:10" x14ac:dyDescent="0.25">
      <c r="A77">
        <f t="shared" si="3"/>
        <v>76</v>
      </c>
      <c r="B77" s="4">
        <v>2</v>
      </c>
      <c r="H77" s="8">
        <f>SUMXMY2('Wholesale Customers Data'!$A77:$F77,E$2:E$7)</f>
        <v>420561300.12946749</v>
      </c>
      <c r="I77" s="9">
        <f>SUMXMY2('Wholesale Customers Data'!$A77:$F77,F$2:F$7)</f>
        <v>239955144.45513242</v>
      </c>
      <c r="J77" s="4">
        <f t="shared" si="2"/>
        <v>239955144.45513242</v>
      </c>
    </row>
    <row r="78" spans="1:10" x14ac:dyDescent="0.25">
      <c r="A78">
        <f t="shared" si="3"/>
        <v>77</v>
      </c>
      <c r="B78" s="4">
        <v>2</v>
      </c>
      <c r="H78" s="8">
        <f>SUMXMY2('Wholesale Customers Data'!$A78:$F78,E$2:E$7)</f>
        <v>1265474859.5756214</v>
      </c>
      <c r="I78" s="9">
        <f>SUMXMY2('Wholesale Customers Data'!$A78:$F78,F$2:F$7)</f>
        <v>86743703.985799134</v>
      </c>
      <c r="J78" s="4">
        <f t="shared" si="2"/>
        <v>86743703.985799134</v>
      </c>
    </row>
    <row r="79" spans="1:10" x14ac:dyDescent="0.25">
      <c r="A79">
        <f t="shared" si="3"/>
        <v>78</v>
      </c>
      <c r="B79" s="4">
        <v>2</v>
      </c>
      <c r="H79" s="8">
        <f>SUMXMY2('Wholesale Customers Data'!$A79:$F79,E$2:E$7)</f>
        <v>998657149.56023669</v>
      </c>
      <c r="I79" s="9">
        <f>SUMXMY2('Wholesale Customers Data'!$A79:$F79,F$2:F$7)</f>
        <v>602830377.91379905</v>
      </c>
      <c r="J79" s="4">
        <f t="shared" si="2"/>
        <v>602830377.91379905</v>
      </c>
    </row>
    <row r="80" spans="1:10" x14ac:dyDescent="0.25">
      <c r="A80">
        <f t="shared" si="3"/>
        <v>79</v>
      </c>
      <c r="B80" s="4">
        <v>2</v>
      </c>
      <c r="H80" s="8">
        <f>SUMXMY2('Wholesale Customers Data'!$A80:$F80,E$2:E$7)</f>
        <v>780912834.79100597</v>
      </c>
      <c r="I80" s="9">
        <f>SUMXMY2('Wholesale Customers Data'!$A80:$F80,F$2:F$7)</f>
        <v>61549808.505799115</v>
      </c>
      <c r="J80" s="4">
        <f t="shared" si="2"/>
        <v>61549808.505799115</v>
      </c>
    </row>
    <row r="81" spans="1:10" x14ac:dyDescent="0.25">
      <c r="A81">
        <f t="shared" si="3"/>
        <v>80</v>
      </c>
      <c r="B81" s="4">
        <v>2</v>
      </c>
      <c r="H81" s="8">
        <f>SUMXMY2('Wholesale Customers Data'!$A81:$F81,E$2:E$7)</f>
        <v>1260802349.23716</v>
      </c>
      <c r="I81" s="9">
        <f>SUMXMY2('Wholesale Customers Data'!$A81:$F81,F$2:F$7)</f>
        <v>63982876.919132441</v>
      </c>
      <c r="J81" s="4">
        <f t="shared" si="2"/>
        <v>63982876.919132441</v>
      </c>
    </row>
    <row r="82" spans="1:10" x14ac:dyDescent="0.25">
      <c r="A82">
        <f t="shared" si="3"/>
        <v>81</v>
      </c>
      <c r="B82" s="4">
        <v>2</v>
      </c>
      <c r="H82" s="8">
        <f>SUMXMY2('Wholesale Customers Data'!$A82:$F82,E$2:E$7)</f>
        <v>985190838.63715982</v>
      </c>
      <c r="I82" s="9">
        <f>SUMXMY2('Wholesale Customers Data'!$A82:$F82,F$2:F$7)</f>
        <v>49871782.079132438</v>
      </c>
      <c r="J82" s="4">
        <f t="shared" si="2"/>
        <v>49871782.079132438</v>
      </c>
    </row>
    <row r="83" spans="1:10" x14ac:dyDescent="0.25">
      <c r="A83">
        <f t="shared" si="3"/>
        <v>82</v>
      </c>
      <c r="B83" s="4">
        <v>2</v>
      </c>
      <c r="H83" s="8">
        <f>SUMXMY2('Wholesale Customers Data'!$A83:$F83,E$2:E$7)</f>
        <v>1326303285.3602366</v>
      </c>
      <c r="I83" s="9">
        <f>SUMXMY2('Wholesale Customers Data'!$A83:$F83,F$2:F$7)</f>
        <v>156509718.3217991</v>
      </c>
      <c r="J83" s="4">
        <f t="shared" si="2"/>
        <v>156509718.3217991</v>
      </c>
    </row>
    <row r="84" spans="1:10" x14ac:dyDescent="0.25">
      <c r="A84">
        <f t="shared" si="3"/>
        <v>83</v>
      </c>
      <c r="B84" s="4">
        <v>2</v>
      </c>
      <c r="H84" s="8">
        <f>SUMXMY2('Wholesale Customers Data'!$A84:$F84,E$2:E$7)</f>
        <v>661591963.6063906</v>
      </c>
      <c r="I84" s="9">
        <f>SUMXMY2('Wholesale Customers Data'!$A84:$F84,F$2:F$7)</f>
        <v>39320646.145799108</v>
      </c>
      <c r="J84" s="4">
        <f t="shared" si="2"/>
        <v>39320646.145799108</v>
      </c>
    </row>
    <row r="85" spans="1:10" x14ac:dyDescent="0.25">
      <c r="A85">
        <f t="shared" si="3"/>
        <v>84</v>
      </c>
      <c r="B85" s="4">
        <v>2</v>
      </c>
      <c r="H85" s="8">
        <f>SUMXMY2('Wholesale Customers Data'!$A85:$F85,E$2:E$7)</f>
        <v>376918184.88331366</v>
      </c>
      <c r="I85" s="9">
        <f>SUMXMY2('Wholesale Customers Data'!$A85:$F85,F$2:F$7)</f>
        <v>218776911.42846575</v>
      </c>
      <c r="J85" s="4">
        <f t="shared" si="2"/>
        <v>218776911.42846575</v>
      </c>
    </row>
    <row r="86" spans="1:10" x14ac:dyDescent="0.25">
      <c r="A86">
        <f t="shared" si="3"/>
        <v>85</v>
      </c>
      <c r="B86" s="4">
        <v>2</v>
      </c>
      <c r="H86" s="8">
        <f>SUMXMY2('Wholesale Customers Data'!$A86:$F86,E$2:E$7)</f>
        <v>661724627.57562149</v>
      </c>
      <c r="I86" s="9">
        <f>SUMXMY2('Wholesale Customers Data'!$A86:$F86,F$2:F$7)</f>
        <v>29962529.116465773</v>
      </c>
      <c r="J86" s="4">
        <f t="shared" si="2"/>
        <v>29962529.116465773</v>
      </c>
    </row>
    <row r="87" spans="1:10" x14ac:dyDescent="0.25">
      <c r="A87">
        <f t="shared" si="3"/>
        <v>86</v>
      </c>
      <c r="B87" s="4">
        <v>1</v>
      </c>
      <c r="H87" s="8">
        <f>SUMXMY2('Wholesale Customers Data'!$A87:$F87,E$2:E$7)</f>
        <v>9978468661.9756241</v>
      </c>
      <c r="I87" s="9">
        <f>SUMXMY2('Wholesale Customers Data'!$A87:$F87,F$2:F$7)</f>
        <v>10463678581.532465</v>
      </c>
      <c r="J87" s="4">
        <f t="shared" si="2"/>
        <v>9978468661.9756241</v>
      </c>
    </row>
    <row r="88" spans="1:10" x14ac:dyDescent="0.25">
      <c r="A88">
        <f t="shared" si="3"/>
        <v>87</v>
      </c>
      <c r="B88" s="4">
        <v>1</v>
      </c>
      <c r="H88" s="8">
        <f>SUMXMY2('Wholesale Customers Data'!$A88:$F88,E$2:E$7)</f>
        <v>5052901690.8063898</v>
      </c>
      <c r="I88" s="9">
        <f>SUMXMY2('Wholesale Customers Data'!$A88:$F88,F$2:F$7)</f>
        <v>5797789618.2897978</v>
      </c>
      <c r="J88" s="4">
        <f t="shared" si="2"/>
        <v>5052901690.8063898</v>
      </c>
    </row>
    <row r="89" spans="1:10" x14ac:dyDescent="0.25">
      <c r="A89">
        <f t="shared" si="3"/>
        <v>88</v>
      </c>
      <c r="B89" s="4">
        <v>1</v>
      </c>
      <c r="H89" s="8">
        <f>SUMXMY2('Wholesale Customers Data'!$A89:$F89,E$2:E$7)</f>
        <v>210568789.91408283</v>
      </c>
      <c r="I89" s="9">
        <f>SUMXMY2('Wholesale Customers Data'!$A89:$F89,F$2:F$7)</f>
        <v>1436818401.3671324</v>
      </c>
      <c r="J89" s="4">
        <f t="shared" si="2"/>
        <v>210568789.91408283</v>
      </c>
    </row>
    <row r="90" spans="1:10" x14ac:dyDescent="0.25">
      <c r="A90">
        <f t="shared" si="3"/>
        <v>89</v>
      </c>
      <c r="B90" s="4">
        <v>2</v>
      </c>
      <c r="H90" s="8">
        <f>SUMXMY2('Wholesale Customers Data'!$A90:$F90,E$2:E$7)</f>
        <v>907618594.54485226</v>
      </c>
      <c r="I90" s="9">
        <f>SUMXMY2('Wholesale Customers Data'!$A90:$F90,F$2:F$7)</f>
        <v>94736583.897799119</v>
      </c>
      <c r="J90" s="4">
        <f t="shared" si="2"/>
        <v>94736583.897799119</v>
      </c>
    </row>
    <row r="91" spans="1:10" x14ac:dyDescent="0.25">
      <c r="A91">
        <f t="shared" si="3"/>
        <v>90</v>
      </c>
      <c r="B91" s="4">
        <v>1</v>
      </c>
      <c r="H91" s="8">
        <f>SUMXMY2('Wholesale Customers Data'!$A91:$F91,E$2:E$7)</f>
        <v>182886931.32946754</v>
      </c>
      <c r="I91" s="9">
        <f>SUMXMY2('Wholesale Customers Data'!$A91:$F91,F$2:F$7)</f>
        <v>304861300.01246572</v>
      </c>
      <c r="J91" s="4">
        <f t="shared" si="2"/>
        <v>182886931.32946754</v>
      </c>
    </row>
    <row r="92" spans="1:10" x14ac:dyDescent="0.25">
      <c r="A92">
        <f t="shared" si="3"/>
        <v>91</v>
      </c>
      <c r="B92" s="4">
        <v>2</v>
      </c>
      <c r="H92" s="8">
        <f>SUMXMY2('Wholesale Customers Data'!$A92:$F92,E$2:E$7)</f>
        <v>757852001.79100597</v>
      </c>
      <c r="I92" s="9">
        <f>SUMXMY2('Wholesale Customers Data'!$A92:$F92,F$2:F$7)</f>
        <v>76855383.009799108</v>
      </c>
      <c r="J92" s="4">
        <f t="shared" si="2"/>
        <v>76855383.009799108</v>
      </c>
    </row>
    <row r="93" spans="1:10" x14ac:dyDescent="0.25">
      <c r="A93">
        <f t="shared" si="3"/>
        <v>92</v>
      </c>
      <c r="B93" s="4">
        <v>2</v>
      </c>
      <c r="H93" s="8">
        <f>SUMXMY2('Wholesale Customers Data'!$A93:$F93,E$2:E$7)</f>
        <v>634721241.66792905</v>
      </c>
      <c r="I93" s="9">
        <f>SUMXMY2('Wholesale Customers Data'!$A93:$F93,F$2:F$7)</f>
        <v>97509619.287132442</v>
      </c>
      <c r="J93" s="4">
        <f t="shared" si="2"/>
        <v>97509619.287132442</v>
      </c>
    </row>
    <row r="94" spans="1:10" x14ac:dyDescent="0.25">
      <c r="A94">
        <f t="shared" si="3"/>
        <v>93</v>
      </c>
      <c r="B94" s="4">
        <v>2</v>
      </c>
      <c r="H94" s="8">
        <f>SUMXMY2('Wholesale Customers Data'!$A94:$F94,E$2:E$7)</f>
        <v>1748314102.1140831</v>
      </c>
      <c r="I94" s="9">
        <f>SUMXMY2('Wholesale Customers Data'!$A94:$F94,F$2:F$7)</f>
        <v>1372872063.988466</v>
      </c>
      <c r="J94" s="4">
        <f t="shared" si="2"/>
        <v>1372872063.988466</v>
      </c>
    </row>
    <row r="95" spans="1:10" x14ac:dyDescent="0.25">
      <c r="A95">
        <f t="shared" si="3"/>
        <v>94</v>
      </c>
      <c r="B95" s="4">
        <v>2</v>
      </c>
      <c r="H95" s="8">
        <f>SUMXMY2('Wholesale Customers Data'!$A95:$F95,E$2:E$7)</f>
        <v>1513545995.7140832</v>
      </c>
      <c r="I95" s="9">
        <f>SUMXMY2('Wholesale Customers Data'!$A95:$F95,F$2:F$7)</f>
        <v>1113490647.7804658</v>
      </c>
      <c r="J95" s="4">
        <f t="shared" si="2"/>
        <v>1113490647.7804658</v>
      </c>
    </row>
    <row r="96" spans="1:10" x14ac:dyDescent="0.25">
      <c r="A96">
        <f t="shared" si="3"/>
        <v>95</v>
      </c>
      <c r="B96" s="4">
        <v>2</v>
      </c>
      <c r="H96" s="8">
        <f>SUMXMY2('Wholesale Customers Data'!$A96:$F96,E$2:E$7)</f>
        <v>947872025.94485211</v>
      </c>
      <c r="I96" s="9">
        <f>SUMXMY2('Wholesale Customers Data'!$A96:$F96,F$2:F$7)</f>
        <v>80493658.481799096</v>
      </c>
      <c r="J96" s="4">
        <f t="shared" si="2"/>
        <v>80493658.481799096</v>
      </c>
    </row>
    <row r="97" spans="1:10" x14ac:dyDescent="0.25">
      <c r="A97">
        <f t="shared" si="3"/>
        <v>96</v>
      </c>
      <c r="B97" s="4">
        <v>2</v>
      </c>
      <c r="H97" s="8">
        <f>SUMXMY2('Wholesale Customers Data'!$A97:$F97,E$2:E$7)</f>
        <v>1363715135.6986983</v>
      </c>
      <c r="I97" s="9">
        <f>SUMXMY2('Wholesale Customers Data'!$A97:$F97,F$2:F$7)</f>
        <v>81145172.337799117</v>
      </c>
      <c r="J97" s="4">
        <f t="shared" si="2"/>
        <v>81145172.337799117</v>
      </c>
    </row>
    <row r="98" spans="1:10" x14ac:dyDescent="0.25">
      <c r="A98">
        <f t="shared" si="3"/>
        <v>97</v>
      </c>
      <c r="B98" s="4">
        <v>2</v>
      </c>
      <c r="H98" s="8">
        <f>SUMXMY2('Wholesale Customers Data'!$A98:$F98,E$2:E$7)</f>
        <v>1354592957.3294673</v>
      </c>
      <c r="I98" s="9">
        <f>SUMXMY2('Wholesale Customers Data'!$A98:$F98,F$2:F$7)</f>
        <v>76981916.508465782</v>
      </c>
      <c r="J98" s="4">
        <f t="shared" si="2"/>
        <v>76981916.508465782</v>
      </c>
    </row>
    <row r="99" spans="1:10" x14ac:dyDescent="0.25">
      <c r="A99">
        <f t="shared" si="3"/>
        <v>98</v>
      </c>
      <c r="B99" s="4">
        <v>2</v>
      </c>
      <c r="H99" s="8">
        <f>SUMXMY2('Wholesale Customers Data'!$A99:$F99,E$2:E$7)</f>
        <v>1456676801.3448524</v>
      </c>
      <c r="I99" s="9">
        <f>SUMXMY2('Wholesale Customers Data'!$A99:$F99,F$2:F$7)</f>
        <v>141022461.95646575</v>
      </c>
      <c r="J99" s="4">
        <f t="shared" si="2"/>
        <v>141022461.95646575</v>
      </c>
    </row>
    <row r="100" spans="1:10" x14ac:dyDescent="0.25">
      <c r="A100">
        <f t="shared" si="3"/>
        <v>99</v>
      </c>
      <c r="B100" s="4">
        <v>2</v>
      </c>
      <c r="H100" s="8">
        <f>SUMXMY2('Wholesale Customers Data'!$A100:$F100,E$2:E$7)</f>
        <v>1447276099.6833136</v>
      </c>
      <c r="I100" s="9">
        <f>SUMXMY2('Wholesale Customers Data'!$A100:$F100,F$2:F$7)</f>
        <v>138071835.13513243</v>
      </c>
      <c r="J100" s="4">
        <f t="shared" si="2"/>
        <v>138071835.13513243</v>
      </c>
    </row>
    <row r="101" spans="1:10" x14ac:dyDescent="0.25">
      <c r="A101">
        <f t="shared" si="3"/>
        <v>100</v>
      </c>
      <c r="B101" s="4">
        <v>2</v>
      </c>
      <c r="H101" s="8">
        <f>SUMXMY2('Wholesale Customers Data'!$A101:$F101,E$2:E$7)</f>
        <v>804701884.76023674</v>
      </c>
      <c r="I101" s="9">
        <f>SUMXMY2('Wholesale Customers Data'!$A101:$F101,F$2:F$7)</f>
        <v>61231962.772465773</v>
      </c>
      <c r="J101" s="4">
        <f t="shared" si="2"/>
        <v>61231962.772465773</v>
      </c>
    </row>
    <row r="102" spans="1:10" x14ac:dyDescent="0.25">
      <c r="A102">
        <f t="shared" si="3"/>
        <v>101</v>
      </c>
      <c r="B102" s="4">
        <v>2</v>
      </c>
      <c r="H102" s="8">
        <f>SUMXMY2('Wholesale Customers Data'!$A102:$F102,E$2:E$7)</f>
        <v>609457234.16023672</v>
      </c>
      <c r="I102" s="9">
        <f>SUMXMY2('Wholesale Customers Data'!$A102:$F102,F$2:F$7)</f>
        <v>71989962.567132443</v>
      </c>
      <c r="J102" s="4">
        <f t="shared" si="2"/>
        <v>71989962.567132443</v>
      </c>
    </row>
    <row r="103" spans="1:10" x14ac:dyDescent="0.25">
      <c r="A103">
        <f t="shared" si="3"/>
        <v>102</v>
      </c>
      <c r="B103" s="4">
        <v>2</v>
      </c>
      <c r="H103" s="8">
        <f>SUMXMY2('Wholesale Customers Data'!$A103:$F103,E$2:E$7)</f>
        <v>1232062661.6217754</v>
      </c>
      <c r="I103" s="9">
        <f>SUMXMY2('Wholesale Customers Data'!$A103:$F103,F$2:F$7)</f>
        <v>167149238.85779905</v>
      </c>
      <c r="J103" s="4">
        <f t="shared" si="2"/>
        <v>167149238.85779905</v>
      </c>
    </row>
    <row r="104" spans="1:10" x14ac:dyDescent="0.25">
      <c r="A104">
        <f t="shared" si="3"/>
        <v>103</v>
      </c>
      <c r="B104" s="4">
        <v>2</v>
      </c>
      <c r="H104" s="8">
        <f>SUMXMY2('Wholesale Customers Data'!$A104:$F104,E$2:E$7)</f>
        <v>1092363845.2525446</v>
      </c>
      <c r="I104" s="9">
        <f>SUMXMY2('Wholesale Customers Data'!$A104:$F104,F$2:F$7)</f>
        <v>29776742.985799115</v>
      </c>
      <c r="J104" s="4">
        <f t="shared" si="2"/>
        <v>29776742.985799115</v>
      </c>
    </row>
    <row r="105" spans="1:10" x14ac:dyDescent="0.25">
      <c r="A105">
        <f t="shared" si="3"/>
        <v>104</v>
      </c>
      <c r="B105" s="4">
        <v>1</v>
      </c>
      <c r="H105" s="8">
        <f>SUMXMY2('Wholesale Customers Data'!$A105:$F105,E$2:E$7)</f>
        <v>602414968.51408279</v>
      </c>
      <c r="I105" s="9">
        <f>SUMXMY2('Wholesale Customers Data'!$A105:$F105,F$2:F$7)</f>
        <v>2567047191.4977989</v>
      </c>
      <c r="J105" s="4">
        <f t="shared" si="2"/>
        <v>602414968.51408279</v>
      </c>
    </row>
    <row r="106" spans="1:10" x14ac:dyDescent="0.25">
      <c r="A106">
        <f t="shared" si="3"/>
        <v>105</v>
      </c>
      <c r="B106" s="4">
        <v>2</v>
      </c>
      <c r="H106" s="8">
        <f>SUMXMY2('Wholesale Customers Data'!$A106:$F106,E$2:E$7)</f>
        <v>591907641.16023672</v>
      </c>
      <c r="I106" s="9">
        <f>SUMXMY2('Wholesale Customers Data'!$A106:$F106,F$2:F$7)</f>
        <v>67422399.017799109</v>
      </c>
      <c r="J106" s="4">
        <f t="shared" si="2"/>
        <v>67422399.017799109</v>
      </c>
    </row>
    <row r="107" spans="1:10" x14ac:dyDescent="0.25">
      <c r="A107">
        <f t="shared" si="3"/>
        <v>106</v>
      </c>
      <c r="B107" s="4">
        <v>2</v>
      </c>
      <c r="H107" s="8">
        <f>SUMXMY2('Wholesale Customers Data'!$A107:$F107,E$2:E$7)</f>
        <v>547923888.20639062</v>
      </c>
      <c r="I107" s="9">
        <f>SUMXMY2('Wholesale Customers Data'!$A107:$F107,F$2:F$7)</f>
        <v>98229582.612465784</v>
      </c>
      <c r="J107" s="4">
        <f t="shared" si="2"/>
        <v>98229582.612465784</v>
      </c>
    </row>
    <row r="108" spans="1:10" x14ac:dyDescent="0.25">
      <c r="A108">
        <f t="shared" si="3"/>
        <v>107</v>
      </c>
      <c r="B108" s="4">
        <v>2</v>
      </c>
      <c r="H108" s="8">
        <f>SUMXMY2('Wholesale Customers Data'!$A108:$F108,E$2:E$7)</f>
        <v>1220110629.5140829</v>
      </c>
      <c r="I108" s="9">
        <f>SUMXMY2('Wholesale Customers Data'!$A108:$F108,F$2:F$7)</f>
        <v>75131156.028465793</v>
      </c>
      <c r="J108" s="4">
        <f t="shared" si="2"/>
        <v>75131156.028465793</v>
      </c>
    </row>
    <row r="109" spans="1:10" x14ac:dyDescent="0.25">
      <c r="A109">
        <f t="shared" si="3"/>
        <v>108</v>
      </c>
      <c r="B109" s="4">
        <v>2</v>
      </c>
      <c r="H109" s="8">
        <f>SUMXMY2('Wholesale Customers Data'!$A109:$F109,E$2:E$7)</f>
        <v>785581213.97562134</v>
      </c>
      <c r="I109" s="9">
        <f>SUMXMY2('Wholesale Customers Data'!$A109:$F109,F$2:F$7)</f>
        <v>122150909.47379909</v>
      </c>
      <c r="J109" s="4">
        <f t="shared" si="2"/>
        <v>122150909.47379909</v>
      </c>
    </row>
    <row r="110" spans="1:10" x14ac:dyDescent="0.25">
      <c r="A110">
        <f t="shared" si="3"/>
        <v>109</v>
      </c>
      <c r="B110" s="4">
        <v>2</v>
      </c>
      <c r="H110" s="8">
        <f>SUMXMY2('Wholesale Customers Data'!$A110:$F110,E$2:E$7)</f>
        <v>1202928774.2833135</v>
      </c>
      <c r="I110" s="9">
        <f>SUMXMY2('Wholesale Customers Data'!$A110:$F110,F$2:F$7)</f>
        <v>57107699.089799099</v>
      </c>
      <c r="J110" s="4">
        <f t="shared" si="2"/>
        <v>57107699.089799099</v>
      </c>
    </row>
    <row r="111" spans="1:10" x14ac:dyDescent="0.25">
      <c r="A111">
        <f t="shared" si="3"/>
        <v>110</v>
      </c>
      <c r="B111" s="4">
        <v>2</v>
      </c>
      <c r="H111" s="8">
        <f>SUMXMY2('Wholesale Customers Data'!$A111:$F111,E$2:E$7)</f>
        <v>1604078207.23716</v>
      </c>
      <c r="I111" s="9">
        <f>SUMXMY2('Wholesale Customers Data'!$A111:$F111,F$2:F$7)</f>
        <v>645769959.04713249</v>
      </c>
      <c r="J111" s="4">
        <f t="shared" si="2"/>
        <v>645769959.04713249</v>
      </c>
    </row>
    <row r="112" spans="1:10" x14ac:dyDescent="0.25">
      <c r="A112">
        <f t="shared" si="3"/>
        <v>111</v>
      </c>
      <c r="B112" s="4">
        <v>2</v>
      </c>
      <c r="H112" s="8">
        <f>SUMXMY2('Wholesale Customers Data'!$A112:$F112,E$2:E$7)</f>
        <v>720876463.40639067</v>
      </c>
      <c r="I112" s="9">
        <f>SUMXMY2('Wholesale Customers Data'!$A112:$F112,F$2:F$7)</f>
        <v>68954016.436465785</v>
      </c>
      <c r="J112" s="4">
        <f t="shared" si="2"/>
        <v>68954016.436465785</v>
      </c>
    </row>
    <row r="113" spans="1:10" x14ac:dyDescent="0.25">
      <c r="A113">
        <f t="shared" si="3"/>
        <v>112</v>
      </c>
      <c r="B113" s="4">
        <v>2</v>
      </c>
      <c r="H113" s="8">
        <f>SUMXMY2('Wholesale Customers Data'!$A113:$F113,E$2:E$7)</f>
        <v>623250704.19100595</v>
      </c>
      <c r="I113" s="9">
        <f>SUMXMY2('Wholesale Customers Data'!$A113:$F113,F$2:F$7)</f>
        <v>173448888.27379909</v>
      </c>
      <c r="J113" s="4">
        <f t="shared" si="2"/>
        <v>173448888.27379909</v>
      </c>
    </row>
    <row r="114" spans="1:10" x14ac:dyDescent="0.25">
      <c r="A114">
        <f t="shared" si="3"/>
        <v>113</v>
      </c>
      <c r="B114" s="4">
        <v>2</v>
      </c>
      <c r="H114" s="8">
        <f>SUMXMY2('Wholesale Customers Data'!$A114:$F114,E$2:E$7)</f>
        <v>387120775.91408294</v>
      </c>
      <c r="I114" s="9">
        <f>SUMXMY2('Wholesale Customers Data'!$A114:$F114,F$2:F$7)</f>
        <v>203104499.53246573</v>
      </c>
      <c r="J114" s="4">
        <f t="shared" si="2"/>
        <v>203104499.53246573</v>
      </c>
    </row>
    <row r="115" spans="1:10" x14ac:dyDescent="0.25">
      <c r="A115">
        <f t="shared" si="3"/>
        <v>114</v>
      </c>
      <c r="B115" s="4">
        <v>2</v>
      </c>
      <c r="H115" s="8">
        <f>SUMXMY2('Wholesale Customers Data'!$A115:$F115,E$2:E$7)</f>
        <v>584884236.0833137</v>
      </c>
      <c r="I115" s="9">
        <f>SUMXMY2('Wholesale Customers Data'!$A115:$F115,F$2:F$7)</f>
        <v>89902938.767132431</v>
      </c>
      <c r="J115" s="4">
        <f t="shared" si="2"/>
        <v>89902938.767132431</v>
      </c>
    </row>
    <row r="116" spans="1:10" x14ac:dyDescent="0.25">
      <c r="A116">
        <f t="shared" si="3"/>
        <v>115</v>
      </c>
      <c r="B116" s="4">
        <v>2</v>
      </c>
      <c r="H116" s="8">
        <f>SUMXMY2('Wholesale Customers Data'!$A116:$F116,E$2:E$7)</f>
        <v>469480034.89869827</v>
      </c>
      <c r="I116" s="9">
        <f>SUMXMY2('Wholesale Customers Data'!$A116:$F116,F$2:F$7)</f>
        <v>156831443.55379909</v>
      </c>
      <c r="J116" s="4">
        <f t="shared" si="2"/>
        <v>156831443.55379909</v>
      </c>
    </row>
    <row r="117" spans="1:10" x14ac:dyDescent="0.25">
      <c r="A117">
        <f t="shared" si="3"/>
        <v>116</v>
      </c>
      <c r="B117" s="4">
        <v>2</v>
      </c>
      <c r="H117" s="8">
        <f>SUMXMY2('Wholesale Customers Data'!$A117:$F117,E$2:E$7)</f>
        <v>747545779.56023669</v>
      </c>
      <c r="I117" s="9">
        <f>SUMXMY2('Wholesale Customers Data'!$A117:$F117,F$2:F$7)</f>
        <v>57020696.31913244</v>
      </c>
      <c r="J117" s="4">
        <f t="shared" si="2"/>
        <v>57020696.31913244</v>
      </c>
    </row>
    <row r="118" spans="1:10" x14ac:dyDescent="0.25">
      <c r="A118">
        <f t="shared" si="3"/>
        <v>117</v>
      </c>
      <c r="B118" s="4">
        <v>2</v>
      </c>
      <c r="H118" s="8">
        <f>SUMXMY2('Wholesale Customers Data'!$A118:$F118,E$2:E$7)</f>
        <v>725720668.85254443</v>
      </c>
      <c r="I118" s="9">
        <f>SUMXMY2('Wholesale Customers Data'!$A118:$F118,F$2:F$7)</f>
        <v>43315380.292465769</v>
      </c>
      <c r="J118" s="4">
        <f t="shared" si="2"/>
        <v>43315380.292465769</v>
      </c>
    </row>
    <row r="119" spans="1:10" x14ac:dyDescent="0.25">
      <c r="A119">
        <f t="shared" si="3"/>
        <v>118</v>
      </c>
      <c r="B119" s="4">
        <v>2</v>
      </c>
      <c r="H119" s="8">
        <f>SUMXMY2('Wholesale Customers Data'!$A119:$F119,E$2:E$7)</f>
        <v>898295249.00639057</v>
      </c>
      <c r="I119" s="9">
        <f>SUMXMY2('Wholesale Customers Data'!$A119:$F119,F$2:F$7)</f>
        <v>14401127.481799109</v>
      </c>
      <c r="J119" s="4">
        <f t="shared" si="2"/>
        <v>14401127.481799109</v>
      </c>
    </row>
    <row r="120" spans="1:10" x14ac:dyDescent="0.25">
      <c r="A120">
        <f t="shared" si="3"/>
        <v>119</v>
      </c>
      <c r="B120" s="4">
        <v>2</v>
      </c>
      <c r="H120" s="8">
        <f>SUMXMY2('Wholesale Customers Data'!$A120:$F120,E$2:E$7)</f>
        <v>370857086.43715984</v>
      </c>
      <c r="I120" s="9">
        <f>SUMXMY2('Wholesale Customers Data'!$A120:$F120,F$2:F$7)</f>
        <v>198244358.73779908</v>
      </c>
      <c r="J120" s="4">
        <f t="shared" si="2"/>
        <v>198244358.73779908</v>
      </c>
    </row>
    <row r="121" spans="1:10" x14ac:dyDescent="0.25">
      <c r="A121">
        <f t="shared" si="3"/>
        <v>120</v>
      </c>
      <c r="B121" s="4">
        <v>2</v>
      </c>
      <c r="H121" s="8">
        <f>SUMXMY2('Wholesale Customers Data'!$A121:$F121,E$2:E$7)</f>
        <v>876299755.16023672</v>
      </c>
      <c r="I121" s="9">
        <f>SUMXMY2('Wholesale Customers Data'!$A121:$F121,F$2:F$7)</f>
        <v>46148131.780465774</v>
      </c>
      <c r="J121" s="4">
        <f t="shared" si="2"/>
        <v>46148131.780465774</v>
      </c>
    </row>
    <row r="122" spans="1:10" x14ac:dyDescent="0.25">
      <c r="A122">
        <f t="shared" si="3"/>
        <v>121</v>
      </c>
      <c r="B122" s="4">
        <v>2</v>
      </c>
      <c r="H122" s="8">
        <f>SUMXMY2('Wholesale Customers Data'!$A122:$F122,E$2:E$7)</f>
        <v>478698749.91408288</v>
      </c>
      <c r="I122" s="9">
        <f>SUMXMY2('Wholesale Customers Data'!$A122:$F122,F$2:F$7)</f>
        <v>124850737.20713243</v>
      </c>
      <c r="J122" s="4">
        <f t="shared" si="2"/>
        <v>124850737.20713243</v>
      </c>
    </row>
    <row r="123" spans="1:10" x14ac:dyDescent="0.25">
      <c r="A123">
        <f t="shared" si="3"/>
        <v>122</v>
      </c>
      <c r="B123" s="4">
        <v>2</v>
      </c>
      <c r="H123" s="8">
        <f>SUMXMY2('Wholesale Customers Data'!$A123:$F123,E$2:E$7)</f>
        <v>1135573355.6217754</v>
      </c>
      <c r="I123" s="9">
        <f>SUMXMY2('Wholesale Customers Data'!$A123:$F123,F$2:F$7)</f>
        <v>63268371.11379911</v>
      </c>
      <c r="J123" s="4">
        <f t="shared" si="2"/>
        <v>63268371.11379911</v>
      </c>
    </row>
    <row r="124" spans="1:10" x14ac:dyDescent="0.25">
      <c r="A124">
        <f t="shared" si="3"/>
        <v>123</v>
      </c>
      <c r="B124" s="4">
        <v>2</v>
      </c>
      <c r="H124" s="8">
        <f>SUMXMY2('Wholesale Customers Data'!$A124:$F124,E$2:E$7)</f>
        <v>761013208.0833137</v>
      </c>
      <c r="I124" s="9">
        <f>SUMXMY2('Wholesale Customers Data'!$A124:$F124,F$2:F$7)</f>
        <v>104363282.67646578</v>
      </c>
      <c r="J124" s="4">
        <f t="shared" si="2"/>
        <v>104363282.67646578</v>
      </c>
    </row>
    <row r="125" spans="1:10" x14ac:dyDescent="0.25">
      <c r="A125">
        <f t="shared" si="3"/>
        <v>124</v>
      </c>
      <c r="B125" s="4">
        <v>2</v>
      </c>
      <c r="H125" s="8">
        <f>SUMXMY2('Wholesale Customers Data'!$A125:$F125,E$2:E$7)</f>
        <v>620296241.96023679</v>
      </c>
      <c r="I125" s="9">
        <f>SUMXMY2('Wholesale Customers Data'!$A125:$F125,F$2:F$7)</f>
        <v>45627628.068465777</v>
      </c>
      <c r="J125" s="4">
        <f t="shared" si="2"/>
        <v>45627628.068465777</v>
      </c>
    </row>
    <row r="126" spans="1:10" x14ac:dyDescent="0.25">
      <c r="A126">
        <f t="shared" si="3"/>
        <v>125</v>
      </c>
      <c r="B126" s="4">
        <v>1</v>
      </c>
      <c r="H126" s="8">
        <f>SUMXMY2('Wholesale Customers Data'!$A126:$F126,E$2:E$7)</f>
        <v>128541311.02177514</v>
      </c>
      <c r="I126" s="9">
        <f>SUMXMY2('Wholesale Customers Data'!$A126:$F126,F$2:F$7)</f>
        <v>834289235.36713254</v>
      </c>
      <c r="J126" s="4">
        <f t="shared" si="2"/>
        <v>128541311.02177514</v>
      </c>
    </row>
    <row r="127" spans="1:10" x14ac:dyDescent="0.25">
      <c r="A127">
        <f t="shared" si="3"/>
        <v>126</v>
      </c>
      <c r="B127" s="4">
        <v>1</v>
      </c>
      <c r="H127" s="8">
        <f>SUMXMY2('Wholesale Customers Data'!$A127:$F127,E$2:E$7)</f>
        <v>1826473593.0371599</v>
      </c>
      <c r="I127" s="9">
        <f>SUMXMY2('Wholesale Customers Data'!$A127:$F127,F$2:F$7)</f>
        <v>4868911635.0551338</v>
      </c>
      <c r="J127" s="4">
        <f t="shared" si="2"/>
        <v>1826473593.0371599</v>
      </c>
    </row>
    <row r="128" spans="1:10" x14ac:dyDescent="0.25">
      <c r="A128">
        <f t="shared" si="3"/>
        <v>127</v>
      </c>
      <c r="B128" s="4">
        <v>2</v>
      </c>
      <c r="H128" s="8">
        <f>SUMXMY2('Wholesale Customers Data'!$A128:$F128,E$2:E$7)</f>
        <v>413958134.51408297</v>
      </c>
      <c r="I128" s="9">
        <f>SUMXMY2('Wholesale Customers Data'!$A128:$F128,F$2:F$7)</f>
        <v>212160744.37246576</v>
      </c>
      <c r="J128" s="4">
        <f t="shared" si="2"/>
        <v>212160744.37246576</v>
      </c>
    </row>
    <row r="129" spans="1:10" x14ac:dyDescent="0.25">
      <c r="A129">
        <f t="shared" si="3"/>
        <v>128</v>
      </c>
      <c r="B129" s="4">
        <v>2</v>
      </c>
      <c r="H129" s="8">
        <f>SUMXMY2('Wholesale Customers Data'!$A129:$F129,E$2:E$7)</f>
        <v>231288175.80639061</v>
      </c>
      <c r="I129" s="9">
        <f>SUMXMY2('Wholesale Customers Data'!$A129:$F129,F$2:F$7)</f>
        <v>202268242.5591324</v>
      </c>
      <c r="J129" s="4">
        <f t="shared" si="2"/>
        <v>202268242.5591324</v>
      </c>
    </row>
    <row r="130" spans="1:10" x14ac:dyDescent="0.25">
      <c r="A130">
        <f t="shared" si="3"/>
        <v>129</v>
      </c>
      <c r="B130" s="4">
        <v>2</v>
      </c>
      <c r="H130" s="8">
        <f>SUMXMY2('Wholesale Customers Data'!$A130:$F130,E$2:E$7)</f>
        <v>1340802301.0525444</v>
      </c>
      <c r="I130" s="9">
        <f>SUMXMY2('Wholesale Customers Data'!$A130:$F130,F$2:F$7)</f>
        <v>98576696.673799098</v>
      </c>
      <c r="J130" s="4">
        <f t="shared" si="2"/>
        <v>98576696.673799098</v>
      </c>
    </row>
    <row r="131" spans="1:10" x14ac:dyDescent="0.25">
      <c r="A131">
        <f t="shared" si="3"/>
        <v>130</v>
      </c>
      <c r="B131" s="4">
        <v>1</v>
      </c>
      <c r="H131" s="8">
        <f>SUMXMY2('Wholesale Customers Data'!$A131:$F131,E$2:E$7)</f>
        <v>230721152.56023666</v>
      </c>
      <c r="I131" s="9">
        <f>SUMXMY2('Wholesale Customers Data'!$A131:$F131,F$2:F$7)</f>
        <v>1242340341.3297994</v>
      </c>
      <c r="J131" s="4">
        <f t="shared" ref="J131:J194" si="4">MIN(H131:I131)</f>
        <v>230721152.56023666</v>
      </c>
    </row>
    <row r="132" spans="1:10" x14ac:dyDescent="0.25">
      <c r="A132">
        <f t="shared" ref="A132:A195" si="5">A131+1</f>
        <v>131</v>
      </c>
      <c r="B132" s="4">
        <v>2</v>
      </c>
      <c r="H132" s="8">
        <f>SUMXMY2('Wholesale Customers Data'!$A132:$F132,E$2:E$7)</f>
        <v>953734176.88331366</v>
      </c>
      <c r="I132" s="9">
        <f>SUMXMY2('Wholesale Customers Data'!$A132:$F132,F$2:F$7)</f>
        <v>75711190.873799115</v>
      </c>
      <c r="J132" s="4">
        <f t="shared" si="4"/>
        <v>75711190.873799115</v>
      </c>
    </row>
    <row r="133" spans="1:10" x14ac:dyDescent="0.25">
      <c r="A133">
        <f t="shared" si="5"/>
        <v>132</v>
      </c>
      <c r="B133" s="4">
        <v>2</v>
      </c>
      <c r="H133" s="8">
        <f>SUMXMY2('Wholesale Customers Data'!$A133:$F133,E$2:E$7)</f>
        <v>1343879742.9448521</v>
      </c>
      <c r="I133" s="9">
        <f>SUMXMY2('Wholesale Customers Data'!$A133:$F133,F$2:F$7)</f>
        <v>120364023.79113245</v>
      </c>
      <c r="J133" s="4">
        <f t="shared" si="4"/>
        <v>120364023.79113245</v>
      </c>
    </row>
    <row r="134" spans="1:10" x14ac:dyDescent="0.25">
      <c r="A134">
        <f t="shared" si="5"/>
        <v>133</v>
      </c>
      <c r="B134" s="4">
        <v>2</v>
      </c>
      <c r="H134" s="8">
        <f>SUMXMY2('Wholesale Customers Data'!$A134:$F134,E$2:E$7)</f>
        <v>585566140.77562141</v>
      </c>
      <c r="I134" s="9">
        <f>SUMXMY2('Wholesale Customers Data'!$A134:$F134,F$2:F$7)</f>
        <v>91837382.236465767</v>
      </c>
      <c r="J134" s="4">
        <f t="shared" si="4"/>
        <v>91837382.236465767</v>
      </c>
    </row>
    <row r="135" spans="1:10" x14ac:dyDescent="0.25">
      <c r="A135">
        <f t="shared" si="5"/>
        <v>134</v>
      </c>
      <c r="B135" s="4">
        <v>2</v>
      </c>
      <c r="H135" s="8">
        <f>SUMXMY2('Wholesale Customers Data'!$A135:$F135,E$2:E$7)</f>
        <v>881123768.28331375</v>
      </c>
      <c r="I135" s="9">
        <f>SUMXMY2('Wholesale Customers Data'!$A135:$F135,F$2:F$7)</f>
        <v>70525352.913799107</v>
      </c>
      <c r="J135" s="4">
        <f t="shared" si="4"/>
        <v>70525352.913799107</v>
      </c>
    </row>
    <row r="136" spans="1:10" x14ac:dyDescent="0.25">
      <c r="A136">
        <f t="shared" si="5"/>
        <v>135</v>
      </c>
      <c r="B136" s="4">
        <v>2</v>
      </c>
      <c r="H136" s="8">
        <f>SUMXMY2('Wholesale Customers Data'!$A136:$F136,E$2:E$7)</f>
        <v>958827337.31408298</v>
      </c>
      <c r="I136" s="9">
        <f>SUMXMY2('Wholesale Customers Data'!$A136:$F136,F$2:F$7)</f>
        <v>51308005.524465777</v>
      </c>
      <c r="J136" s="4">
        <f t="shared" si="4"/>
        <v>51308005.524465777</v>
      </c>
    </row>
    <row r="137" spans="1:10" x14ac:dyDescent="0.25">
      <c r="A137">
        <f t="shared" si="5"/>
        <v>136</v>
      </c>
      <c r="B137" s="4">
        <v>2</v>
      </c>
      <c r="H137" s="8">
        <f>SUMXMY2('Wholesale Customers Data'!$A137:$F137,E$2:E$7)</f>
        <v>1019126859.4833137</v>
      </c>
      <c r="I137" s="9">
        <f>SUMXMY2('Wholesale Customers Data'!$A137:$F137,F$2:F$7)</f>
        <v>51742619.67646578</v>
      </c>
      <c r="J137" s="4">
        <f t="shared" si="4"/>
        <v>51742619.67646578</v>
      </c>
    </row>
    <row r="138" spans="1:10" x14ac:dyDescent="0.25">
      <c r="A138">
        <f t="shared" si="5"/>
        <v>137</v>
      </c>
      <c r="B138" s="4">
        <v>2</v>
      </c>
      <c r="H138" s="8">
        <f>SUMXMY2('Wholesale Customers Data'!$A138:$F138,E$2:E$7)</f>
        <v>966009076.79100609</v>
      </c>
      <c r="I138" s="9">
        <f>SUMXMY2('Wholesale Customers Data'!$A138:$F138,F$2:F$7)</f>
        <v>27678488.15913244</v>
      </c>
      <c r="J138" s="4">
        <f t="shared" si="4"/>
        <v>27678488.15913244</v>
      </c>
    </row>
    <row r="139" spans="1:10" x14ac:dyDescent="0.25">
      <c r="A139">
        <f t="shared" si="5"/>
        <v>138</v>
      </c>
      <c r="B139" s="4">
        <v>2</v>
      </c>
      <c r="H139" s="8">
        <f>SUMXMY2('Wholesale Customers Data'!$A139:$F139,E$2:E$7)</f>
        <v>1099858471.8217754</v>
      </c>
      <c r="I139" s="9">
        <f>SUMXMY2('Wholesale Customers Data'!$A139:$F139,F$2:F$7)</f>
        <v>42063412.097799115</v>
      </c>
      <c r="J139" s="4">
        <f t="shared" si="4"/>
        <v>42063412.097799115</v>
      </c>
    </row>
    <row r="140" spans="1:10" x14ac:dyDescent="0.25">
      <c r="A140">
        <f t="shared" si="5"/>
        <v>139</v>
      </c>
      <c r="B140" s="4">
        <v>2</v>
      </c>
      <c r="H140" s="8">
        <f>SUMXMY2('Wholesale Customers Data'!$A140:$F140,E$2:E$7)</f>
        <v>580908618.25254452</v>
      </c>
      <c r="I140" s="9">
        <f>SUMXMY2('Wholesale Customers Data'!$A140:$F140,F$2:F$7)</f>
        <v>54879817.841799103</v>
      </c>
      <c r="J140" s="4">
        <f t="shared" si="4"/>
        <v>54879817.841799103</v>
      </c>
    </row>
    <row r="141" spans="1:10" x14ac:dyDescent="0.25">
      <c r="A141">
        <f t="shared" si="5"/>
        <v>140</v>
      </c>
      <c r="B141" s="4">
        <v>2</v>
      </c>
      <c r="H141" s="8">
        <f>SUMXMY2('Wholesale Customers Data'!$A141:$F141,E$2:E$7)</f>
        <v>1013239581.0986983</v>
      </c>
      <c r="I141" s="9">
        <f>SUMXMY2('Wholesale Customers Data'!$A141:$F141,F$2:F$7)</f>
        <v>31982815.684465773</v>
      </c>
      <c r="J141" s="4">
        <f t="shared" si="4"/>
        <v>31982815.684465773</v>
      </c>
    </row>
    <row r="142" spans="1:10" x14ac:dyDescent="0.25">
      <c r="A142">
        <f t="shared" si="5"/>
        <v>141</v>
      </c>
      <c r="B142" s="4">
        <v>2</v>
      </c>
      <c r="H142" s="8">
        <f>SUMXMY2('Wholesale Customers Data'!$A142:$F142,E$2:E$7)</f>
        <v>374608235.94485211</v>
      </c>
      <c r="I142" s="9">
        <f>SUMXMY2('Wholesale Customers Data'!$A142:$F142,F$2:F$7)</f>
        <v>100159186.28979908</v>
      </c>
      <c r="J142" s="4">
        <f t="shared" si="4"/>
        <v>100159186.28979908</v>
      </c>
    </row>
    <row r="143" spans="1:10" x14ac:dyDescent="0.25">
      <c r="A143">
        <f t="shared" si="5"/>
        <v>142</v>
      </c>
      <c r="B143" s="4">
        <v>1</v>
      </c>
      <c r="H143" s="8">
        <f>SUMXMY2('Wholesale Customers Data'!$A143:$F143,E$2:E$7)</f>
        <v>115310171.40639055</v>
      </c>
      <c r="I143" s="9">
        <f>SUMXMY2('Wholesale Customers Data'!$A143:$F143,F$2:F$7)</f>
        <v>587142039.83913255</v>
      </c>
      <c r="J143" s="4">
        <f t="shared" si="4"/>
        <v>115310171.40639055</v>
      </c>
    </row>
    <row r="144" spans="1:10" x14ac:dyDescent="0.25">
      <c r="A144">
        <f t="shared" si="5"/>
        <v>143</v>
      </c>
      <c r="B144" s="4">
        <v>1</v>
      </c>
      <c r="H144" s="8">
        <f>SUMXMY2('Wholesale Customers Data'!$A144:$F144,E$2:E$7)</f>
        <v>44129425.175621293</v>
      </c>
      <c r="I144" s="9">
        <f>SUMXMY2('Wholesale Customers Data'!$A144:$F144,F$2:F$7)</f>
        <v>860717803.06846571</v>
      </c>
      <c r="J144" s="4">
        <f t="shared" si="4"/>
        <v>44129425.175621293</v>
      </c>
    </row>
    <row r="145" spans="1:10" x14ac:dyDescent="0.25">
      <c r="A145">
        <f t="shared" si="5"/>
        <v>144</v>
      </c>
      <c r="B145" s="4">
        <v>2</v>
      </c>
      <c r="H145" s="8">
        <f>SUMXMY2('Wholesale Customers Data'!$A145:$F145,E$2:E$7)</f>
        <v>792349734.09869838</v>
      </c>
      <c r="I145" s="9">
        <f>SUMXMY2('Wholesale Customers Data'!$A145:$F145,F$2:F$7)</f>
        <v>102390763.48979913</v>
      </c>
      <c r="J145" s="4">
        <f t="shared" si="4"/>
        <v>102390763.48979913</v>
      </c>
    </row>
    <row r="146" spans="1:10" x14ac:dyDescent="0.25">
      <c r="A146">
        <f t="shared" si="5"/>
        <v>145</v>
      </c>
      <c r="B146" s="4">
        <v>2</v>
      </c>
      <c r="H146" s="8">
        <f>SUMXMY2('Wholesale Customers Data'!$A146:$F146,E$2:E$7)</f>
        <v>434456120.40639061</v>
      </c>
      <c r="I146" s="9">
        <f>SUMXMY2('Wholesale Customers Data'!$A146:$F146,F$2:F$7)</f>
        <v>163572700.95113245</v>
      </c>
      <c r="J146" s="4">
        <f t="shared" si="4"/>
        <v>163572700.95113245</v>
      </c>
    </row>
    <row r="147" spans="1:10" x14ac:dyDescent="0.25">
      <c r="A147">
        <f t="shared" si="5"/>
        <v>146</v>
      </c>
      <c r="B147" s="4">
        <v>1</v>
      </c>
      <c r="H147" s="8">
        <f>SUMXMY2('Wholesale Customers Data'!$A147:$F147,E$2:E$7)</f>
        <v>913164807.16023672</v>
      </c>
      <c r="I147" s="9">
        <f>SUMXMY2('Wholesale Customers Data'!$A147:$F147,F$2:F$7)</f>
        <v>1062748527.6151323</v>
      </c>
      <c r="J147" s="4">
        <f t="shared" si="4"/>
        <v>913164807.16023672</v>
      </c>
    </row>
    <row r="148" spans="1:10" x14ac:dyDescent="0.25">
      <c r="A148">
        <f t="shared" si="5"/>
        <v>147</v>
      </c>
      <c r="B148" s="4">
        <v>2</v>
      </c>
      <c r="H148" s="8">
        <f>SUMXMY2('Wholesale Customers Data'!$A148:$F148,E$2:E$7)</f>
        <v>934377608.16023684</v>
      </c>
      <c r="I148" s="9">
        <f>SUMXMY2('Wholesale Customers Data'!$A148:$F148,F$2:F$7)</f>
        <v>49839698.06579911</v>
      </c>
      <c r="J148" s="4">
        <f t="shared" si="4"/>
        <v>49839698.06579911</v>
      </c>
    </row>
    <row r="149" spans="1:10" x14ac:dyDescent="0.25">
      <c r="A149">
        <f t="shared" si="5"/>
        <v>148</v>
      </c>
      <c r="B149" s="4">
        <v>2</v>
      </c>
      <c r="H149" s="8">
        <f>SUMXMY2('Wholesale Customers Data'!$A149:$F149,E$2:E$7)</f>
        <v>820446706.83715999</v>
      </c>
      <c r="I149" s="9">
        <f>SUMXMY2('Wholesale Customers Data'!$A149:$F149,F$2:F$7)</f>
        <v>33184788.407132439</v>
      </c>
      <c r="J149" s="4">
        <f t="shared" si="4"/>
        <v>33184788.407132439</v>
      </c>
    </row>
    <row r="150" spans="1:10" x14ac:dyDescent="0.25">
      <c r="A150">
        <f t="shared" si="5"/>
        <v>149</v>
      </c>
      <c r="B150" s="4">
        <v>2</v>
      </c>
      <c r="H150" s="8">
        <f>SUMXMY2('Wholesale Customers Data'!$A150:$F150,E$2:E$7)</f>
        <v>1065936887.0525444</v>
      </c>
      <c r="I150" s="9">
        <f>SUMXMY2('Wholesale Customers Data'!$A150:$F150,F$2:F$7)</f>
        <v>83636475.521799102</v>
      </c>
      <c r="J150" s="4">
        <f t="shared" si="4"/>
        <v>83636475.521799102</v>
      </c>
    </row>
    <row r="151" spans="1:10" x14ac:dyDescent="0.25">
      <c r="A151">
        <f t="shared" si="5"/>
        <v>150</v>
      </c>
      <c r="B151" s="4">
        <v>1</v>
      </c>
      <c r="H151" s="8">
        <f>SUMXMY2('Wholesale Customers Data'!$A151:$F151,E$2:E$7)</f>
        <v>197345134.56023669</v>
      </c>
      <c r="I151" s="9">
        <f>SUMXMY2('Wholesale Customers Data'!$A151:$F151,F$2:F$7)</f>
        <v>628642832.15646565</v>
      </c>
      <c r="J151" s="4">
        <f t="shared" si="4"/>
        <v>197345134.56023669</v>
      </c>
    </row>
    <row r="152" spans="1:10" x14ac:dyDescent="0.25">
      <c r="A152">
        <f t="shared" si="5"/>
        <v>151</v>
      </c>
      <c r="B152" s="4">
        <v>2</v>
      </c>
      <c r="H152" s="8">
        <f>SUMXMY2('Wholesale Customers Data'!$A152:$F152,E$2:E$7)</f>
        <v>544666672.0371598</v>
      </c>
      <c r="I152" s="9">
        <f>SUMXMY2('Wholesale Customers Data'!$A152:$F152,F$2:F$7)</f>
        <v>122932836.19379908</v>
      </c>
      <c r="J152" s="4">
        <f t="shared" si="4"/>
        <v>122932836.19379908</v>
      </c>
    </row>
    <row r="153" spans="1:10" x14ac:dyDescent="0.25">
      <c r="A153">
        <f t="shared" si="5"/>
        <v>152</v>
      </c>
      <c r="B153" s="4">
        <v>2</v>
      </c>
      <c r="H153" s="8">
        <f>SUMXMY2('Wholesale Customers Data'!$A153:$F153,E$2:E$7)</f>
        <v>1315960333.3602366</v>
      </c>
      <c r="I153" s="9">
        <f>SUMXMY2('Wholesale Customers Data'!$A153:$F153,F$2:F$7)</f>
        <v>89002071.031132445</v>
      </c>
      <c r="J153" s="4">
        <f t="shared" si="4"/>
        <v>89002071.031132445</v>
      </c>
    </row>
    <row r="154" spans="1:10" x14ac:dyDescent="0.25">
      <c r="A154">
        <f t="shared" si="5"/>
        <v>153</v>
      </c>
      <c r="B154" s="4">
        <v>2</v>
      </c>
      <c r="H154" s="8">
        <f>SUMXMY2('Wholesale Customers Data'!$A154:$F154,E$2:E$7)</f>
        <v>421057611.7602368</v>
      </c>
      <c r="I154" s="9">
        <f>SUMXMY2('Wholesale Customers Data'!$A154:$F154,F$2:F$7)</f>
        <v>160066694.36446577</v>
      </c>
      <c r="J154" s="4">
        <f t="shared" si="4"/>
        <v>160066694.36446577</v>
      </c>
    </row>
    <row r="155" spans="1:10" x14ac:dyDescent="0.25">
      <c r="A155">
        <f t="shared" si="5"/>
        <v>154</v>
      </c>
      <c r="B155" s="4">
        <v>2</v>
      </c>
      <c r="H155" s="8">
        <f>SUMXMY2('Wholesale Customers Data'!$A155:$F155,E$2:E$7)</f>
        <v>1125870511.8525445</v>
      </c>
      <c r="I155" s="9">
        <f>SUMXMY2('Wholesale Customers Data'!$A155:$F155,F$2:F$7)</f>
        <v>73270590.82313244</v>
      </c>
      <c r="J155" s="4">
        <f t="shared" si="4"/>
        <v>73270590.82313244</v>
      </c>
    </row>
    <row r="156" spans="1:10" x14ac:dyDescent="0.25">
      <c r="A156">
        <f t="shared" si="5"/>
        <v>155</v>
      </c>
      <c r="B156" s="4">
        <v>2</v>
      </c>
      <c r="H156" s="8">
        <f>SUMXMY2('Wholesale Customers Data'!$A156:$F156,E$2:E$7)</f>
        <v>1463630723.2217751</v>
      </c>
      <c r="I156" s="9">
        <f>SUMXMY2('Wholesale Customers Data'!$A156:$F156,F$2:F$7)</f>
        <v>149808375.62579909</v>
      </c>
      <c r="J156" s="4">
        <f t="shared" si="4"/>
        <v>149808375.62579909</v>
      </c>
    </row>
    <row r="157" spans="1:10" x14ac:dyDescent="0.25">
      <c r="A157">
        <f t="shared" si="5"/>
        <v>156</v>
      </c>
      <c r="B157" s="4">
        <v>2</v>
      </c>
      <c r="H157" s="8">
        <f>SUMXMY2('Wholesale Customers Data'!$A157:$F157,E$2:E$7)</f>
        <v>1315713642.8217754</v>
      </c>
      <c r="I157" s="9">
        <f>SUMXMY2('Wholesale Customers Data'!$A157:$F157,F$2:F$7)</f>
        <v>290029676.58579904</v>
      </c>
      <c r="J157" s="4">
        <f t="shared" si="4"/>
        <v>290029676.58579904</v>
      </c>
    </row>
    <row r="158" spans="1:10" x14ac:dyDescent="0.25">
      <c r="A158">
        <f t="shared" si="5"/>
        <v>157</v>
      </c>
      <c r="B158" s="4">
        <v>2</v>
      </c>
      <c r="H158" s="8">
        <f>SUMXMY2('Wholesale Customers Data'!$A158:$F158,E$2:E$7)</f>
        <v>1086852192.6217752</v>
      </c>
      <c r="I158" s="9">
        <f>SUMXMY2('Wholesale Customers Data'!$A158:$F158,F$2:F$7)</f>
        <v>93683051.185799107</v>
      </c>
      <c r="J158" s="4">
        <f t="shared" si="4"/>
        <v>93683051.185799107</v>
      </c>
    </row>
    <row r="159" spans="1:10" x14ac:dyDescent="0.25">
      <c r="A159">
        <f t="shared" si="5"/>
        <v>158</v>
      </c>
      <c r="B159" s="4">
        <v>2</v>
      </c>
      <c r="H159" s="8">
        <f>SUMXMY2('Wholesale Customers Data'!$A159:$F159,E$2:E$7)</f>
        <v>461551447.16023672</v>
      </c>
      <c r="I159" s="9">
        <f>SUMXMY2('Wholesale Customers Data'!$A159:$F159,F$2:F$7)</f>
        <v>142247655.31646574</v>
      </c>
      <c r="J159" s="4">
        <f t="shared" si="4"/>
        <v>142247655.31646574</v>
      </c>
    </row>
    <row r="160" spans="1:10" x14ac:dyDescent="0.25">
      <c r="A160">
        <f t="shared" si="5"/>
        <v>159</v>
      </c>
      <c r="B160" s="4">
        <v>2</v>
      </c>
      <c r="H160" s="8">
        <f>SUMXMY2('Wholesale Customers Data'!$A160:$F160,E$2:E$7)</f>
        <v>1102509420.8063905</v>
      </c>
      <c r="I160" s="9">
        <f>SUMXMY2('Wholesale Customers Data'!$A160:$F160,F$2:F$7)</f>
        <v>36097721.020465776</v>
      </c>
      <c r="J160" s="4">
        <f t="shared" si="4"/>
        <v>36097721.020465776</v>
      </c>
    </row>
    <row r="161" spans="1:10" x14ac:dyDescent="0.25">
      <c r="A161">
        <f t="shared" si="5"/>
        <v>160</v>
      </c>
      <c r="B161" s="4">
        <v>2</v>
      </c>
      <c r="H161" s="8">
        <f>SUMXMY2('Wholesale Customers Data'!$A161:$F161,E$2:E$7)</f>
        <v>1322651500.3756216</v>
      </c>
      <c r="I161" s="9">
        <f>SUMXMY2('Wholesale Customers Data'!$A161:$F161,F$2:F$7)</f>
        <v>147440298.99379912</v>
      </c>
      <c r="J161" s="4">
        <f t="shared" si="4"/>
        <v>147440298.99379912</v>
      </c>
    </row>
    <row r="162" spans="1:10" x14ac:dyDescent="0.25">
      <c r="A162">
        <f t="shared" si="5"/>
        <v>161</v>
      </c>
      <c r="B162" s="4">
        <v>2</v>
      </c>
      <c r="H162" s="8">
        <f>SUMXMY2('Wholesale Customers Data'!$A162:$F162,E$2:E$7)</f>
        <v>1209971615.8525445</v>
      </c>
      <c r="I162" s="9">
        <f>SUMXMY2('Wholesale Customers Data'!$A162:$F162,F$2:F$7)</f>
        <v>74922017.911132455</v>
      </c>
      <c r="J162" s="4">
        <f t="shared" si="4"/>
        <v>74922017.911132455</v>
      </c>
    </row>
    <row r="163" spans="1:10" x14ac:dyDescent="0.25">
      <c r="A163">
        <f t="shared" si="5"/>
        <v>162</v>
      </c>
      <c r="B163" s="4">
        <v>2</v>
      </c>
      <c r="H163" s="8">
        <f>SUMXMY2('Wholesale Customers Data'!$A163:$F163,E$2:E$7)</f>
        <v>747916793.0833137</v>
      </c>
      <c r="I163" s="9">
        <f>SUMXMY2('Wholesale Customers Data'!$A163:$F163,F$2:F$7)</f>
        <v>105246047.00446577</v>
      </c>
      <c r="J163" s="4">
        <f t="shared" si="4"/>
        <v>105246047.00446577</v>
      </c>
    </row>
    <row r="164" spans="1:10" x14ac:dyDescent="0.25">
      <c r="A164">
        <f t="shared" si="5"/>
        <v>163</v>
      </c>
      <c r="B164" s="4">
        <v>2</v>
      </c>
      <c r="H164" s="8">
        <f>SUMXMY2('Wholesale Customers Data'!$A164:$F164,E$2:E$7)</f>
        <v>536900962.0833137</v>
      </c>
      <c r="I164" s="9">
        <f>SUMXMY2('Wholesale Customers Data'!$A164:$F164,F$2:F$7)</f>
        <v>83352336.809799105</v>
      </c>
      <c r="J164" s="4">
        <f t="shared" si="4"/>
        <v>83352336.809799105</v>
      </c>
    </row>
    <row r="165" spans="1:10" x14ac:dyDescent="0.25">
      <c r="A165">
        <f t="shared" si="5"/>
        <v>164</v>
      </c>
      <c r="B165" s="4">
        <v>2</v>
      </c>
      <c r="H165" s="8">
        <f>SUMXMY2('Wholesale Customers Data'!$A165:$F165,E$2:E$7)</f>
        <v>1345362991.3140829</v>
      </c>
      <c r="I165" s="9">
        <f>SUMXMY2('Wholesale Customers Data'!$A165:$F165,F$2:F$7)</f>
        <v>609836189.69513249</v>
      </c>
      <c r="J165" s="4">
        <f t="shared" si="4"/>
        <v>609836189.69513249</v>
      </c>
    </row>
    <row r="166" spans="1:10" x14ac:dyDescent="0.25">
      <c r="A166">
        <f t="shared" si="5"/>
        <v>165</v>
      </c>
      <c r="B166" s="4">
        <v>2</v>
      </c>
      <c r="H166" s="8">
        <f>SUMXMY2('Wholesale Customers Data'!$A166:$F166,E$2:E$7)</f>
        <v>942851321.54485226</v>
      </c>
      <c r="I166" s="9">
        <f>SUMXMY2('Wholesale Customers Data'!$A166:$F166,F$2:F$7)</f>
        <v>16103852.871132446</v>
      </c>
      <c r="J166" s="4">
        <f t="shared" si="4"/>
        <v>16103852.871132446</v>
      </c>
    </row>
    <row r="167" spans="1:10" x14ac:dyDescent="0.25">
      <c r="A167">
        <f t="shared" si="5"/>
        <v>166</v>
      </c>
      <c r="B167" s="4">
        <v>2</v>
      </c>
      <c r="H167" s="8">
        <f>SUMXMY2('Wholesale Customers Data'!$A167:$F167,E$2:E$7)</f>
        <v>514287014.79100597</v>
      </c>
      <c r="I167" s="9">
        <f>SUMXMY2('Wholesale Customers Data'!$A167:$F167,F$2:F$7)</f>
        <v>290001338.20179909</v>
      </c>
      <c r="J167" s="4">
        <f t="shared" si="4"/>
        <v>290001338.20179909</v>
      </c>
    </row>
    <row r="168" spans="1:10" x14ac:dyDescent="0.25">
      <c r="A168">
        <f t="shared" si="5"/>
        <v>167</v>
      </c>
      <c r="B168" s="4">
        <v>2</v>
      </c>
      <c r="H168" s="8">
        <f>SUMXMY2('Wholesale Customers Data'!$A168:$F168,E$2:E$7)</f>
        <v>978469625.28331375</v>
      </c>
      <c r="I168" s="9">
        <f>SUMXMY2('Wholesale Customers Data'!$A168:$F168,F$2:F$7)</f>
        <v>27384443.81779911</v>
      </c>
      <c r="J168" s="4">
        <f t="shared" si="4"/>
        <v>27384443.81779911</v>
      </c>
    </row>
    <row r="169" spans="1:10" x14ac:dyDescent="0.25">
      <c r="A169">
        <f t="shared" si="5"/>
        <v>168</v>
      </c>
      <c r="B169" s="4">
        <v>2</v>
      </c>
      <c r="H169" s="8">
        <f>SUMXMY2('Wholesale Customers Data'!$A169:$F169,E$2:E$7)</f>
        <v>1189840770.8679292</v>
      </c>
      <c r="I169" s="9">
        <f>SUMXMY2('Wholesale Customers Data'!$A169:$F169,F$2:F$7)</f>
        <v>53244194.663132444</v>
      </c>
      <c r="J169" s="4">
        <f t="shared" si="4"/>
        <v>53244194.663132444</v>
      </c>
    </row>
    <row r="170" spans="1:10" x14ac:dyDescent="0.25">
      <c r="A170">
        <f t="shared" si="5"/>
        <v>169</v>
      </c>
      <c r="B170" s="4">
        <v>2</v>
      </c>
      <c r="H170" s="8">
        <f>SUMXMY2('Wholesale Customers Data'!$A170:$F170,E$2:E$7)</f>
        <v>1086050176.7294676</v>
      </c>
      <c r="I170" s="9">
        <f>SUMXMY2('Wholesale Customers Data'!$A170:$F170,F$2:F$7)</f>
        <v>79013167.119132444</v>
      </c>
      <c r="J170" s="4">
        <f t="shared" si="4"/>
        <v>79013167.119132444</v>
      </c>
    </row>
    <row r="171" spans="1:10" x14ac:dyDescent="0.25">
      <c r="A171">
        <f t="shared" si="5"/>
        <v>170</v>
      </c>
      <c r="B171" s="4">
        <v>2</v>
      </c>
      <c r="H171" s="8">
        <f>SUMXMY2('Wholesale Customers Data'!$A171:$F171,E$2:E$7)</f>
        <v>1075040418.2986984</v>
      </c>
      <c r="I171" s="9">
        <f>SUMXMY2('Wholesale Customers Data'!$A171:$F171,F$2:F$7)</f>
        <v>63108341.428465776</v>
      </c>
      <c r="J171" s="4">
        <f t="shared" si="4"/>
        <v>63108341.428465776</v>
      </c>
    </row>
    <row r="172" spans="1:10" x14ac:dyDescent="0.25">
      <c r="A172">
        <f t="shared" si="5"/>
        <v>171</v>
      </c>
      <c r="B172" s="4">
        <v>2</v>
      </c>
      <c r="H172" s="8">
        <f>SUMXMY2('Wholesale Customers Data'!$A172:$F172,E$2:E$7)</f>
        <v>1299345776.5602367</v>
      </c>
      <c r="I172" s="9">
        <f>SUMXMY2('Wholesale Customers Data'!$A172:$F172,F$2:F$7)</f>
        <v>126022070.62046579</v>
      </c>
      <c r="J172" s="4">
        <f t="shared" si="4"/>
        <v>126022070.62046579</v>
      </c>
    </row>
    <row r="173" spans="1:10" x14ac:dyDescent="0.25">
      <c r="A173">
        <f t="shared" si="5"/>
        <v>172</v>
      </c>
      <c r="B173" s="4">
        <v>2</v>
      </c>
      <c r="H173" s="8">
        <f>SUMXMY2('Wholesale Customers Data'!$A173:$F173,E$2:E$7)</f>
        <v>1672548730.8525445</v>
      </c>
      <c r="I173" s="9">
        <f>SUMXMY2('Wholesale Customers Data'!$A173:$F173,F$2:F$7)</f>
        <v>703212393.48713243</v>
      </c>
      <c r="J173" s="4">
        <f t="shared" si="4"/>
        <v>703212393.48713243</v>
      </c>
    </row>
    <row r="174" spans="1:10" x14ac:dyDescent="0.25">
      <c r="A174">
        <f t="shared" si="5"/>
        <v>173</v>
      </c>
      <c r="B174" s="4">
        <v>2</v>
      </c>
      <c r="H174" s="8">
        <f>SUMXMY2('Wholesale Customers Data'!$A174:$F174,E$2:E$7)</f>
        <v>1261752340.4525445</v>
      </c>
      <c r="I174" s="9">
        <f>SUMXMY2('Wholesale Customers Data'!$A174:$F174,F$2:F$7)</f>
        <v>54840727.375132449</v>
      </c>
      <c r="J174" s="4">
        <f t="shared" si="4"/>
        <v>54840727.375132449</v>
      </c>
    </row>
    <row r="175" spans="1:10" x14ac:dyDescent="0.25">
      <c r="A175">
        <f t="shared" si="5"/>
        <v>174</v>
      </c>
      <c r="B175" s="4">
        <v>2</v>
      </c>
      <c r="H175" s="8">
        <f>SUMXMY2('Wholesale Customers Data'!$A175:$F175,E$2:E$7)</f>
        <v>1394922513.4833136</v>
      </c>
      <c r="I175" s="9">
        <f>SUMXMY2('Wholesale Customers Data'!$A175:$F175,F$2:F$7)</f>
        <v>263239736.6791324</v>
      </c>
      <c r="J175" s="4">
        <f t="shared" si="4"/>
        <v>263239736.6791324</v>
      </c>
    </row>
    <row r="176" spans="1:10" x14ac:dyDescent="0.25">
      <c r="A176">
        <f t="shared" si="5"/>
        <v>175</v>
      </c>
      <c r="B176" s="4">
        <v>2</v>
      </c>
      <c r="H176" s="8">
        <f>SUMXMY2('Wholesale Customers Data'!$A176:$F176,E$2:E$7)</f>
        <v>1354978558.3756218</v>
      </c>
      <c r="I176" s="9">
        <f>SUMXMY2('Wholesale Customers Data'!$A176:$F176,F$2:F$7)</f>
        <v>86916807.521799117</v>
      </c>
      <c r="J176" s="4">
        <f t="shared" si="4"/>
        <v>86916807.521799117</v>
      </c>
    </row>
    <row r="177" spans="1:10" x14ac:dyDescent="0.25">
      <c r="A177">
        <f t="shared" si="5"/>
        <v>176</v>
      </c>
      <c r="B177" s="4">
        <v>2</v>
      </c>
      <c r="H177" s="8">
        <f>SUMXMY2('Wholesale Customers Data'!$A177:$F177,E$2:E$7)</f>
        <v>1143296821.8833137</v>
      </c>
      <c r="I177" s="9">
        <f>SUMXMY2('Wholesale Customers Data'!$A177:$F177,F$2:F$7)</f>
        <v>65342611.511132434</v>
      </c>
      <c r="J177" s="4">
        <f t="shared" si="4"/>
        <v>65342611.511132434</v>
      </c>
    </row>
    <row r="178" spans="1:10" x14ac:dyDescent="0.25">
      <c r="A178">
        <f t="shared" si="5"/>
        <v>177</v>
      </c>
      <c r="B178" s="4">
        <v>1</v>
      </c>
      <c r="H178" s="8">
        <f>SUMXMY2('Wholesale Customers Data'!$A178:$F178,E$2:E$7)</f>
        <v>138193196.8833136</v>
      </c>
      <c r="I178" s="9">
        <f>SUMXMY2('Wholesale Customers Data'!$A178:$F178,F$2:F$7)</f>
        <v>1451860563.1351323</v>
      </c>
      <c r="J178" s="4">
        <f t="shared" si="4"/>
        <v>138193196.8833136</v>
      </c>
    </row>
    <row r="179" spans="1:10" x14ac:dyDescent="0.25">
      <c r="A179">
        <f t="shared" si="5"/>
        <v>178</v>
      </c>
      <c r="B179" s="4">
        <v>2</v>
      </c>
      <c r="H179" s="8">
        <f>SUMXMY2('Wholesale Customers Data'!$A179:$F179,E$2:E$7)</f>
        <v>582393623.8217752</v>
      </c>
      <c r="I179" s="9">
        <f>SUMXMY2('Wholesale Customers Data'!$A179:$F179,F$2:F$7)</f>
        <v>47626645.260465771</v>
      </c>
      <c r="J179" s="4">
        <f t="shared" si="4"/>
        <v>47626645.260465771</v>
      </c>
    </row>
    <row r="180" spans="1:10" x14ac:dyDescent="0.25">
      <c r="A180">
        <f t="shared" si="5"/>
        <v>179</v>
      </c>
      <c r="B180" s="4">
        <v>2</v>
      </c>
      <c r="H180" s="8">
        <f>SUMXMY2('Wholesale Customers Data'!$A180:$F180,E$2:E$7)</f>
        <v>675111970.28331363</v>
      </c>
      <c r="I180" s="9">
        <f>SUMXMY2('Wholesale Customers Data'!$A180:$F180,F$2:F$7)</f>
        <v>29785582.892465778</v>
      </c>
      <c r="J180" s="4">
        <f t="shared" si="4"/>
        <v>29785582.892465778</v>
      </c>
    </row>
    <row r="181" spans="1:10" x14ac:dyDescent="0.25">
      <c r="A181">
        <f t="shared" si="5"/>
        <v>180</v>
      </c>
      <c r="B181" s="4">
        <v>2</v>
      </c>
      <c r="H181" s="8">
        <f>SUMXMY2('Wholesale Customers Data'!$A181:$F181,E$2:E$7)</f>
        <v>1135014026.0833137</v>
      </c>
      <c r="I181" s="9">
        <f>SUMXMY2('Wholesale Customers Data'!$A181:$F181,F$2:F$7)</f>
        <v>59981757.343132444</v>
      </c>
      <c r="J181" s="4">
        <f t="shared" si="4"/>
        <v>59981757.343132444</v>
      </c>
    </row>
    <row r="182" spans="1:10" x14ac:dyDescent="0.25">
      <c r="A182">
        <f t="shared" si="5"/>
        <v>181</v>
      </c>
      <c r="B182" s="4">
        <v>2</v>
      </c>
      <c r="H182" s="8">
        <f>SUMXMY2('Wholesale Customers Data'!$A182:$F182,E$2:E$7)</f>
        <v>584732843.05254436</v>
      </c>
      <c r="I182" s="9">
        <f>SUMXMY2('Wholesale Customers Data'!$A182:$F182,F$2:F$7)</f>
        <v>31123991.047132444</v>
      </c>
      <c r="J182" s="4">
        <f t="shared" si="4"/>
        <v>31123991.047132444</v>
      </c>
    </row>
    <row r="183" spans="1:10" x14ac:dyDescent="0.25">
      <c r="A183">
        <f t="shared" si="5"/>
        <v>182</v>
      </c>
      <c r="B183" s="4">
        <v>1</v>
      </c>
      <c r="H183" s="8">
        <f>SUMXMY2('Wholesale Customers Data'!$A183:$F183,E$2:E$7)</f>
        <v>6493058315.9756222</v>
      </c>
      <c r="I183" s="9">
        <f>SUMXMY2('Wholesale Customers Data'!$A183:$F183,F$2:F$7)</f>
        <v>11832214753.479134</v>
      </c>
      <c r="J183" s="4">
        <f t="shared" si="4"/>
        <v>6493058315.9756222</v>
      </c>
    </row>
    <row r="184" spans="1:10" x14ac:dyDescent="0.25">
      <c r="A184">
        <f t="shared" si="5"/>
        <v>183</v>
      </c>
      <c r="B184" s="4">
        <v>2</v>
      </c>
      <c r="H184" s="8">
        <f>SUMXMY2('Wholesale Customers Data'!$A184:$F184,E$2:E$7)</f>
        <v>1267618518.8371596</v>
      </c>
      <c r="I184" s="9">
        <f>SUMXMY2('Wholesale Customers Data'!$A184:$F184,F$2:F$7)</f>
        <v>94450930.92446579</v>
      </c>
      <c r="J184" s="4">
        <f t="shared" si="4"/>
        <v>94450930.92446579</v>
      </c>
    </row>
    <row r="185" spans="1:10" x14ac:dyDescent="0.25">
      <c r="A185">
        <f t="shared" si="5"/>
        <v>184</v>
      </c>
      <c r="B185" s="4">
        <v>1</v>
      </c>
      <c r="H185" s="8">
        <f>SUMXMY2('Wholesale Customers Data'!$A185:$F185,E$2:E$7)</f>
        <v>4187426753.5448523</v>
      </c>
      <c r="I185" s="9">
        <f>SUMXMY2('Wholesale Customers Data'!$A185:$F185,F$2:F$7)</f>
        <v>5850194774.4497995</v>
      </c>
      <c r="J185" s="4">
        <f t="shared" si="4"/>
        <v>4187426753.5448523</v>
      </c>
    </row>
    <row r="186" spans="1:10" x14ac:dyDescent="0.25">
      <c r="A186">
        <f t="shared" si="5"/>
        <v>185</v>
      </c>
      <c r="B186" s="4">
        <v>2</v>
      </c>
      <c r="H186" s="8">
        <f>SUMXMY2('Wholesale Customers Data'!$A186:$F186,E$2:E$7)</f>
        <v>1394379378.6986983</v>
      </c>
      <c r="I186" s="9">
        <f>SUMXMY2('Wholesale Customers Data'!$A186:$F186,F$2:F$7)</f>
        <v>97633456.196465775</v>
      </c>
      <c r="J186" s="4">
        <f t="shared" si="4"/>
        <v>97633456.196465775</v>
      </c>
    </row>
    <row r="187" spans="1:10" x14ac:dyDescent="0.25">
      <c r="A187">
        <f t="shared" si="5"/>
        <v>186</v>
      </c>
      <c r="B187" s="4">
        <v>2</v>
      </c>
      <c r="H187" s="8">
        <f>SUMXMY2('Wholesale Customers Data'!$A187:$F187,E$2:E$7)</f>
        <v>871751049.79100609</v>
      </c>
      <c r="I187" s="9">
        <f>SUMXMY2('Wholesale Customers Data'!$A187:$F187,F$2:F$7)</f>
        <v>51603573.75646577</v>
      </c>
      <c r="J187" s="4">
        <f t="shared" si="4"/>
        <v>51603573.75646577</v>
      </c>
    </row>
    <row r="188" spans="1:10" x14ac:dyDescent="0.25">
      <c r="A188">
        <f t="shared" si="5"/>
        <v>187</v>
      </c>
      <c r="B188" s="4">
        <v>2</v>
      </c>
      <c r="H188" s="8">
        <f>SUMXMY2('Wholesale Customers Data'!$A188:$F188,E$2:E$7)</f>
        <v>1239851201.4679294</v>
      </c>
      <c r="I188" s="9">
        <f>SUMXMY2('Wholesale Customers Data'!$A188:$F188,F$2:F$7)</f>
        <v>95360081.34846577</v>
      </c>
      <c r="J188" s="4">
        <f t="shared" si="4"/>
        <v>95360081.34846577</v>
      </c>
    </row>
    <row r="189" spans="1:10" x14ac:dyDescent="0.25">
      <c r="A189">
        <f t="shared" si="5"/>
        <v>188</v>
      </c>
      <c r="B189" s="4">
        <v>2</v>
      </c>
      <c r="H189" s="8">
        <f>SUMXMY2('Wholesale Customers Data'!$A189:$F189,E$2:E$7)</f>
        <v>1100444546.8525443</v>
      </c>
      <c r="I189" s="9">
        <f>SUMXMY2('Wholesale Customers Data'!$A189:$F189,F$2:F$7)</f>
        <v>59788612.447132446</v>
      </c>
      <c r="J189" s="4">
        <f t="shared" si="4"/>
        <v>59788612.447132446</v>
      </c>
    </row>
    <row r="190" spans="1:10" x14ac:dyDescent="0.25">
      <c r="A190">
        <f t="shared" si="5"/>
        <v>189</v>
      </c>
      <c r="B190" s="4">
        <v>2</v>
      </c>
      <c r="H190" s="8">
        <f>SUMXMY2('Wholesale Customers Data'!$A190:$F190,E$2:E$7)</f>
        <v>791427164.6525445</v>
      </c>
      <c r="I190" s="9">
        <f>SUMXMY2('Wholesale Customers Data'!$A190:$F190,F$2:F$7)</f>
        <v>39889199.121799119</v>
      </c>
      <c r="J190" s="4">
        <f t="shared" si="4"/>
        <v>39889199.121799119</v>
      </c>
    </row>
    <row r="191" spans="1:10" x14ac:dyDescent="0.25">
      <c r="A191">
        <f t="shared" si="5"/>
        <v>190</v>
      </c>
      <c r="B191" s="4">
        <v>2</v>
      </c>
      <c r="H191" s="8">
        <f>SUMXMY2('Wholesale Customers Data'!$A191:$F191,E$2:E$7)</f>
        <v>1242163433.0525444</v>
      </c>
      <c r="I191" s="9">
        <f>SUMXMY2('Wholesale Customers Data'!$A191:$F191,F$2:F$7)</f>
        <v>114348648.10846578</v>
      </c>
      <c r="J191" s="4">
        <f t="shared" si="4"/>
        <v>114348648.10846578</v>
      </c>
    </row>
    <row r="192" spans="1:10" x14ac:dyDescent="0.25">
      <c r="A192">
        <f t="shared" si="5"/>
        <v>191</v>
      </c>
      <c r="B192" s="4">
        <v>2</v>
      </c>
      <c r="H192" s="8">
        <f>SUMXMY2('Wholesale Customers Data'!$A192:$F192,E$2:E$7)</f>
        <v>440864959.23715985</v>
      </c>
      <c r="I192" s="9">
        <f>SUMXMY2('Wholesale Customers Data'!$A192:$F192,F$2:F$7)</f>
        <v>145332023.45246577</v>
      </c>
      <c r="J192" s="4">
        <f t="shared" si="4"/>
        <v>145332023.45246577</v>
      </c>
    </row>
    <row r="193" spans="1:10" x14ac:dyDescent="0.25">
      <c r="A193">
        <f t="shared" si="5"/>
        <v>192</v>
      </c>
      <c r="B193" s="4">
        <v>2</v>
      </c>
      <c r="H193" s="8">
        <f>SUMXMY2('Wholesale Customers Data'!$A193:$F193,E$2:E$7)</f>
        <v>689488890.92946768</v>
      </c>
      <c r="I193" s="9">
        <f>SUMXMY2('Wholesale Customers Data'!$A193:$F193,F$2:F$7)</f>
        <v>105560553.91646579</v>
      </c>
      <c r="J193" s="4">
        <f t="shared" si="4"/>
        <v>105560553.91646579</v>
      </c>
    </row>
    <row r="194" spans="1:10" x14ac:dyDescent="0.25">
      <c r="A194">
        <f t="shared" si="5"/>
        <v>193</v>
      </c>
      <c r="B194" s="4">
        <v>2</v>
      </c>
      <c r="H194" s="8">
        <f>SUMXMY2('Wholesale Customers Data'!$A194:$F194,E$2:E$7)</f>
        <v>1074939753.9602368</v>
      </c>
      <c r="I194" s="9">
        <f>SUMXMY2('Wholesale Customers Data'!$A194:$F194,F$2:F$7)</f>
        <v>59097630.084465772</v>
      </c>
      <c r="J194" s="4">
        <f t="shared" si="4"/>
        <v>59097630.084465772</v>
      </c>
    </row>
    <row r="195" spans="1:10" x14ac:dyDescent="0.25">
      <c r="A195">
        <f t="shared" si="5"/>
        <v>194</v>
      </c>
      <c r="B195" s="4">
        <v>2</v>
      </c>
      <c r="H195" s="8">
        <f>SUMXMY2('Wholesale Customers Data'!$A195:$F195,E$2:E$7)</f>
        <v>1420343040.1756213</v>
      </c>
      <c r="I195" s="9">
        <f>SUMXMY2('Wholesale Customers Data'!$A195:$F195,F$2:F$7)</f>
        <v>235936059.57246575</v>
      </c>
      <c r="J195" s="4">
        <f t="shared" ref="J195:J258" si="6">MIN(H195:I195)</f>
        <v>235936059.57246575</v>
      </c>
    </row>
    <row r="196" spans="1:10" x14ac:dyDescent="0.25">
      <c r="A196">
        <f t="shared" ref="A196:A259" si="7">A195+1</f>
        <v>195</v>
      </c>
      <c r="B196" s="4">
        <v>2</v>
      </c>
      <c r="H196" s="8">
        <f>SUMXMY2('Wholesale Customers Data'!$A196:$F196,E$2:E$7)</f>
        <v>970590057.43715978</v>
      </c>
      <c r="I196" s="9">
        <f>SUMXMY2('Wholesale Customers Data'!$A196:$F196,F$2:F$7)</f>
        <v>47811306.143132448</v>
      </c>
      <c r="J196" s="4">
        <f t="shared" si="6"/>
        <v>47811306.143132448</v>
      </c>
    </row>
    <row r="197" spans="1:10" x14ac:dyDescent="0.25">
      <c r="A197">
        <f t="shared" si="7"/>
        <v>196</v>
      </c>
      <c r="B197" s="4">
        <v>2</v>
      </c>
      <c r="H197" s="8">
        <f>SUMXMY2('Wholesale Customers Data'!$A197:$F197,E$2:E$7)</f>
        <v>394329908.59100604</v>
      </c>
      <c r="I197" s="9">
        <f>SUMXMY2('Wholesale Customers Data'!$A197:$F197,F$2:F$7)</f>
        <v>123703397.85779911</v>
      </c>
      <c r="J197" s="4">
        <f t="shared" si="6"/>
        <v>123703397.85779911</v>
      </c>
    </row>
    <row r="198" spans="1:10" x14ac:dyDescent="0.25">
      <c r="A198">
        <f t="shared" si="7"/>
        <v>197</v>
      </c>
      <c r="B198" s="4">
        <v>1</v>
      </c>
      <c r="H198" s="8">
        <f>SUMXMY2('Wholesale Customers Data'!$A198:$F198,E$2:E$7)</f>
        <v>212747659.16023669</v>
      </c>
      <c r="I198" s="9">
        <f>SUMXMY2('Wholesale Customers Data'!$A198:$F198,F$2:F$7)</f>
        <v>796097207.23113239</v>
      </c>
      <c r="J198" s="4">
        <f t="shared" si="6"/>
        <v>212747659.16023669</v>
      </c>
    </row>
    <row r="199" spans="1:10" x14ac:dyDescent="0.25">
      <c r="A199">
        <f t="shared" si="7"/>
        <v>198</v>
      </c>
      <c r="B199" s="4">
        <v>2</v>
      </c>
      <c r="H199" s="8">
        <f>SUMXMY2('Wholesale Customers Data'!$A199:$F199,E$2:E$7)</f>
        <v>1126953169.4063907</v>
      </c>
      <c r="I199" s="9">
        <f>SUMXMY2('Wholesale Customers Data'!$A199:$F199,F$2:F$7)</f>
        <v>46356493.295132443</v>
      </c>
      <c r="J199" s="4">
        <f t="shared" si="6"/>
        <v>46356493.295132443</v>
      </c>
    </row>
    <row r="200" spans="1:10" x14ac:dyDescent="0.25">
      <c r="A200">
        <f t="shared" si="7"/>
        <v>199</v>
      </c>
      <c r="B200" s="4">
        <v>2</v>
      </c>
      <c r="H200" s="8">
        <f>SUMXMY2('Wholesale Customers Data'!$A200:$F200,E$2:E$7)</f>
        <v>649963548.72946751</v>
      </c>
      <c r="I200" s="9">
        <f>SUMXMY2('Wholesale Customers Data'!$A200:$F200,F$2:F$7)</f>
        <v>30051846.335132446</v>
      </c>
      <c r="J200" s="4">
        <f t="shared" si="6"/>
        <v>30051846.335132446</v>
      </c>
    </row>
    <row r="201" spans="1:10" x14ac:dyDescent="0.25">
      <c r="A201">
        <f t="shared" si="7"/>
        <v>200</v>
      </c>
      <c r="B201" s="4">
        <v>2</v>
      </c>
      <c r="H201" s="8">
        <f>SUMXMY2('Wholesale Customers Data'!$A201:$F201,E$2:E$7)</f>
        <v>832788820.92946756</v>
      </c>
      <c r="I201" s="9">
        <f>SUMXMY2('Wholesale Customers Data'!$A201:$F201,F$2:F$7)</f>
        <v>51360801.43646577</v>
      </c>
      <c r="J201" s="4">
        <f t="shared" si="6"/>
        <v>51360801.43646577</v>
      </c>
    </row>
    <row r="202" spans="1:10" x14ac:dyDescent="0.25">
      <c r="A202">
        <f t="shared" si="7"/>
        <v>201</v>
      </c>
      <c r="B202" s="4">
        <v>2</v>
      </c>
      <c r="H202" s="8">
        <f>SUMXMY2('Wholesale Customers Data'!$A202:$F202,E$2:E$7)</f>
        <v>1285148890.1602371</v>
      </c>
      <c r="I202" s="9">
        <f>SUMXMY2('Wholesale Customers Data'!$A202:$F202,F$2:F$7)</f>
        <v>384853867.90046579</v>
      </c>
      <c r="J202" s="4">
        <f t="shared" si="6"/>
        <v>384853867.90046579</v>
      </c>
    </row>
    <row r="203" spans="1:10" x14ac:dyDescent="0.25">
      <c r="A203">
        <f t="shared" si="7"/>
        <v>202</v>
      </c>
      <c r="B203" s="4">
        <v>2</v>
      </c>
      <c r="H203" s="8">
        <f>SUMXMY2('Wholesale Customers Data'!$A203:$F203,E$2:E$7)</f>
        <v>1324903216.2986984</v>
      </c>
      <c r="I203" s="9">
        <f>SUMXMY2('Wholesale Customers Data'!$A203:$F203,F$2:F$7)</f>
        <v>522812820.68179911</v>
      </c>
      <c r="J203" s="4">
        <f t="shared" si="6"/>
        <v>522812820.68179911</v>
      </c>
    </row>
    <row r="204" spans="1:10" x14ac:dyDescent="0.25">
      <c r="A204">
        <f t="shared" si="7"/>
        <v>203</v>
      </c>
      <c r="B204" s="4">
        <v>1</v>
      </c>
      <c r="H204" s="8">
        <f>SUMXMY2('Wholesale Customers Data'!$A204:$F204,E$2:E$7)</f>
        <v>130115486.62177518</v>
      </c>
      <c r="I204" s="9">
        <f>SUMXMY2('Wholesale Customers Data'!$A204:$F204,F$2:F$7)</f>
        <v>386989521.12713242</v>
      </c>
      <c r="J204" s="4">
        <f t="shared" si="6"/>
        <v>130115486.62177518</v>
      </c>
    </row>
    <row r="205" spans="1:10" x14ac:dyDescent="0.25">
      <c r="A205">
        <f t="shared" si="7"/>
        <v>204</v>
      </c>
      <c r="B205" s="4">
        <v>2</v>
      </c>
      <c r="H205" s="8">
        <f>SUMXMY2('Wholesale Customers Data'!$A205:$F205,E$2:E$7)</f>
        <v>1407105207.9140832</v>
      </c>
      <c r="I205" s="9">
        <f>SUMXMY2('Wholesale Customers Data'!$A205:$F205,F$2:F$7)</f>
        <v>111614855.83646576</v>
      </c>
      <c r="J205" s="4">
        <f t="shared" si="6"/>
        <v>111614855.83646576</v>
      </c>
    </row>
    <row r="206" spans="1:10" x14ac:dyDescent="0.25">
      <c r="A206">
        <f t="shared" si="7"/>
        <v>205</v>
      </c>
      <c r="B206" s="4">
        <v>2</v>
      </c>
      <c r="H206" s="8">
        <f>SUMXMY2('Wholesale Customers Data'!$A206:$F206,E$2:E$7)</f>
        <v>1257507314.0986981</v>
      </c>
      <c r="I206" s="9">
        <f>SUMXMY2('Wholesale Customers Data'!$A206:$F206,F$2:F$7)</f>
        <v>68797062.700465783</v>
      </c>
      <c r="J206" s="4">
        <f t="shared" si="6"/>
        <v>68797062.700465783</v>
      </c>
    </row>
    <row r="207" spans="1:10" x14ac:dyDescent="0.25">
      <c r="A207">
        <f t="shared" si="7"/>
        <v>206</v>
      </c>
      <c r="B207" s="4">
        <v>2</v>
      </c>
      <c r="H207" s="8">
        <f>SUMXMY2('Wholesale Customers Data'!$A207:$F207,E$2:E$7)</f>
        <v>1433710638.760237</v>
      </c>
      <c r="I207" s="9">
        <f>SUMXMY2('Wholesale Customers Data'!$A207:$F207,F$2:F$7)</f>
        <v>391144292.25513238</v>
      </c>
      <c r="J207" s="4">
        <f t="shared" si="6"/>
        <v>391144292.25513238</v>
      </c>
    </row>
    <row r="208" spans="1:10" x14ac:dyDescent="0.25">
      <c r="A208">
        <f t="shared" si="7"/>
        <v>207</v>
      </c>
      <c r="B208" s="4">
        <v>2</v>
      </c>
      <c r="H208" s="8">
        <f>SUMXMY2('Wholesale Customers Data'!$A208:$F208,E$2:E$7)</f>
        <v>1054606378.3910059</v>
      </c>
      <c r="I208" s="9">
        <f>SUMXMY2('Wholesale Customers Data'!$A208:$F208,F$2:F$7)</f>
        <v>75081392.356465772</v>
      </c>
      <c r="J208" s="4">
        <f t="shared" si="6"/>
        <v>75081392.356465772</v>
      </c>
    </row>
    <row r="209" spans="1:10" x14ac:dyDescent="0.25">
      <c r="A209">
        <f t="shared" si="7"/>
        <v>208</v>
      </c>
      <c r="B209" s="4">
        <v>2</v>
      </c>
      <c r="H209" s="8">
        <f>SUMXMY2('Wholesale Customers Data'!$A209:$F209,E$2:E$7)</f>
        <v>1149019225.23716</v>
      </c>
      <c r="I209" s="9">
        <f>SUMXMY2('Wholesale Customers Data'!$A209:$F209,F$2:F$7)</f>
        <v>38841016.471132442</v>
      </c>
      <c r="J209" s="4">
        <f t="shared" si="6"/>
        <v>38841016.471132442</v>
      </c>
    </row>
    <row r="210" spans="1:10" x14ac:dyDescent="0.25">
      <c r="A210">
        <f t="shared" si="7"/>
        <v>209</v>
      </c>
      <c r="B210" s="4">
        <v>2</v>
      </c>
      <c r="H210" s="8">
        <f>SUMXMY2('Wholesale Customers Data'!$A210:$F210,E$2:E$7)</f>
        <v>1228072990.8371599</v>
      </c>
      <c r="I210" s="9">
        <f>SUMXMY2('Wholesale Customers Data'!$A210:$F210,F$2:F$7)</f>
        <v>46721409.345799111</v>
      </c>
      <c r="J210" s="4">
        <f t="shared" si="6"/>
        <v>46721409.345799111</v>
      </c>
    </row>
    <row r="211" spans="1:10" x14ac:dyDescent="0.25">
      <c r="A211">
        <f t="shared" si="7"/>
        <v>210</v>
      </c>
      <c r="B211" s="4">
        <v>2</v>
      </c>
      <c r="H211" s="8">
        <f>SUMXMY2('Wholesale Customers Data'!$A211:$F211,E$2:E$7)</f>
        <v>1070365238.2217752</v>
      </c>
      <c r="I211" s="9">
        <f>SUMXMY2('Wholesale Customers Data'!$A211:$F211,F$2:F$7)</f>
        <v>242307038.97779909</v>
      </c>
      <c r="J211" s="4">
        <f t="shared" si="6"/>
        <v>242307038.97779909</v>
      </c>
    </row>
    <row r="212" spans="1:10" x14ac:dyDescent="0.25">
      <c r="A212">
        <f t="shared" si="7"/>
        <v>211</v>
      </c>
      <c r="B212" s="4">
        <v>2</v>
      </c>
      <c r="H212" s="8">
        <f>SUMXMY2('Wholesale Customers Data'!$A212:$F212,E$2:E$7)</f>
        <v>452058273.96023673</v>
      </c>
      <c r="I212" s="9">
        <f>SUMXMY2('Wholesale Customers Data'!$A212:$F212,F$2:F$7)</f>
        <v>169351153.06046575</v>
      </c>
      <c r="J212" s="4">
        <f t="shared" si="6"/>
        <v>169351153.06046575</v>
      </c>
    </row>
    <row r="213" spans="1:10" x14ac:dyDescent="0.25">
      <c r="A213">
        <f t="shared" si="7"/>
        <v>212</v>
      </c>
      <c r="B213" s="4">
        <v>2</v>
      </c>
      <c r="H213" s="8">
        <f>SUMXMY2('Wholesale Customers Data'!$A213:$F213,E$2:E$7)</f>
        <v>2031907337.7294676</v>
      </c>
      <c r="I213" s="9">
        <f>SUMXMY2('Wholesale Customers Data'!$A213:$F213,F$2:F$7)</f>
        <v>1869900497.8311324</v>
      </c>
      <c r="J213" s="4">
        <f t="shared" si="6"/>
        <v>1869900497.8311324</v>
      </c>
    </row>
    <row r="214" spans="1:10" x14ac:dyDescent="0.25">
      <c r="A214">
        <f t="shared" si="7"/>
        <v>213</v>
      </c>
      <c r="B214" s="4">
        <v>2</v>
      </c>
      <c r="H214" s="8">
        <f>SUMXMY2('Wholesale Customers Data'!$A214:$F214,E$2:E$7)</f>
        <v>967491885.88331378</v>
      </c>
      <c r="I214" s="9">
        <f>SUMXMY2('Wholesale Customers Data'!$A214:$F214,F$2:F$7)</f>
        <v>56199077.991132446</v>
      </c>
      <c r="J214" s="4">
        <f t="shared" si="6"/>
        <v>56199077.991132446</v>
      </c>
    </row>
    <row r="215" spans="1:10" x14ac:dyDescent="0.25">
      <c r="A215">
        <f t="shared" si="7"/>
        <v>214</v>
      </c>
      <c r="B215" s="4">
        <v>2</v>
      </c>
      <c r="H215" s="8">
        <f>SUMXMY2('Wholesale Customers Data'!$A215:$F215,E$2:E$7)</f>
        <v>1081868985.8525445</v>
      </c>
      <c r="I215" s="9">
        <f>SUMXMY2('Wholesale Customers Data'!$A215:$F215,F$2:F$7)</f>
        <v>26488024.017799109</v>
      </c>
      <c r="J215" s="4">
        <f t="shared" si="6"/>
        <v>26488024.017799109</v>
      </c>
    </row>
    <row r="216" spans="1:10" x14ac:dyDescent="0.25">
      <c r="A216">
        <f t="shared" si="7"/>
        <v>215</v>
      </c>
      <c r="B216" s="4">
        <v>2</v>
      </c>
      <c r="H216" s="8">
        <f>SUMXMY2('Wholesale Customers Data'!$A216:$F216,E$2:E$7)</f>
        <v>1147743948.4217753</v>
      </c>
      <c r="I216" s="9">
        <f>SUMXMY2('Wholesale Customers Data'!$A216:$F216,F$2:F$7)</f>
        <v>59931675.124465778</v>
      </c>
      <c r="J216" s="4">
        <f t="shared" si="6"/>
        <v>59931675.124465778</v>
      </c>
    </row>
    <row r="217" spans="1:10" x14ac:dyDescent="0.25">
      <c r="A217">
        <f t="shared" si="7"/>
        <v>216</v>
      </c>
      <c r="B217" s="4">
        <v>2</v>
      </c>
      <c r="H217" s="8">
        <f>SUMXMY2('Wholesale Customers Data'!$A217:$F217,E$2:E$7)</f>
        <v>1126117922.4679289</v>
      </c>
      <c r="I217" s="9">
        <f>SUMXMY2('Wholesale Customers Data'!$A217:$F217,F$2:F$7)</f>
        <v>133282649.02046579</v>
      </c>
      <c r="J217" s="4">
        <f t="shared" si="6"/>
        <v>133282649.02046579</v>
      </c>
    </row>
    <row r="218" spans="1:10" x14ac:dyDescent="0.25">
      <c r="A218">
        <f t="shared" si="7"/>
        <v>217</v>
      </c>
      <c r="B218" s="4">
        <v>2</v>
      </c>
      <c r="H218" s="8">
        <f>SUMXMY2('Wholesale Customers Data'!$A218:$F218,E$2:E$7)</f>
        <v>1967983804.6679289</v>
      </c>
      <c r="I218" s="9">
        <f>SUMXMY2('Wholesale Customers Data'!$A218:$F218,F$2:F$7)</f>
        <v>1112927978.9431322</v>
      </c>
      <c r="J218" s="4">
        <f t="shared" si="6"/>
        <v>1112927978.9431322</v>
      </c>
    </row>
    <row r="219" spans="1:10" x14ac:dyDescent="0.25">
      <c r="A219">
        <f t="shared" si="7"/>
        <v>218</v>
      </c>
      <c r="B219" s="4">
        <v>2</v>
      </c>
      <c r="H219" s="8">
        <f>SUMXMY2('Wholesale Customers Data'!$A219:$F219,E$2:E$7)</f>
        <v>462774798.52946752</v>
      </c>
      <c r="I219" s="9">
        <f>SUMXMY2('Wholesale Customers Data'!$A219:$F219,F$2:F$7)</f>
        <v>153195316.1137991</v>
      </c>
      <c r="J219" s="4">
        <f t="shared" si="6"/>
        <v>153195316.1137991</v>
      </c>
    </row>
    <row r="220" spans="1:10" x14ac:dyDescent="0.25">
      <c r="A220">
        <f t="shared" si="7"/>
        <v>219</v>
      </c>
      <c r="B220" s="4">
        <v>2</v>
      </c>
      <c r="H220" s="8">
        <f>SUMXMY2('Wholesale Customers Data'!$A220:$F220,E$2:E$7)</f>
        <v>1319251067.7294674</v>
      </c>
      <c r="I220" s="9">
        <f>SUMXMY2('Wholesale Customers Data'!$A220:$F220,F$2:F$7)</f>
        <v>158911268.30046576</v>
      </c>
      <c r="J220" s="4">
        <f t="shared" si="6"/>
        <v>158911268.30046576</v>
      </c>
    </row>
    <row r="221" spans="1:10" x14ac:dyDescent="0.25">
      <c r="A221">
        <f t="shared" si="7"/>
        <v>220</v>
      </c>
      <c r="B221" s="4">
        <v>2</v>
      </c>
      <c r="H221" s="8">
        <f>SUMXMY2('Wholesale Customers Data'!$A221:$F221,E$2:E$7)</f>
        <v>1175767047.3140829</v>
      </c>
      <c r="I221" s="9">
        <f>SUMXMY2('Wholesale Customers Data'!$A221:$F221,F$2:F$7)</f>
        <v>83999003.759132445</v>
      </c>
      <c r="J221" s="4">
        <f t="shared" si="6"/>
        <v>83999003.759132445</v>
      </c>
    </row>
    <row r="222" spans="1:10" x14ac:dyDescent="0.25">
      <c r="A222">
        <f t="shared" si="7"/>
        <v>221</v>
      </c>
      <c r="B222" s="4">
        <v>2</v>
      </c>
      <c r="H222" s="8">
        <f>SUMXMY2('Wholesale Customers Data'!$A222:$F222,E$2:E$7)</f>
        <v>617797979.09869838</v>
      </c>
      <c r="I222" s="9">
        <f>SUMXMY2('Wholesale Customers Data'!$A222:$F222,F$2:F$7)</f>
        <v>111014565.63646577</v>
      </c>
      <c r="J222" s="4">
        <f t="shared" si="6"/>
        <v>111014565.63646577</v>
      </c>
    </row>
    <row r="223" spans="1:10" x14ac:dyDescent="0.25">
      <c r="A223">
        <f t="shared" si="7"/>
        <v>222</v>
      </c>
      <c r="B223" s="4">
        <v>2</v>
      </c>
      <c r="H223" s="8">
        <f>SUMXMY2('Wholesale Customers Data'!$A223:$F223,E$2:E$7)</f>
        <v>956056349.89869833</v>
      </c>
      <c r="I223" s="9">
        <f>SUMXMY2('Wholesale Customers Data'!$A223:$F223,F$2:F$7)</f>
        <v>30046023.156465776</v>
      </c>
      <c r="J223" s="4">
        <f t="shared" si="6"/>
        <v>30046023.156465776</v>
      </c>
    </row>
    <row r="224" spans="1:10" x14ac:dyDescent="0.25">
      <c r="A224">
        <f t="shared" si="7"/>
        <v>223</v>
      </c>
      <c r="B224" s="4">
        <v>2</v>
      </c>
      <c r="H224" s="8">
        <f>SUMXMY2('Wholesale Customers Data'!$A224:$F224,E$2:E$7)</f>
        <v>1065292661.7602369</v>
      </c>
      <c r="I224" s="9">
        <f>SUMXMY2('Wholesale Customers Data'!$A224:$F224,F$2:F$7)</f>
        <v>79297128.407132447</v>
      </c>
      <c r="J224" s="4">
        <f t="shared" si="6"/>
        <v>79297128.407132447</v>
      </c>
    </row>
    <row r="225" spans="1:10" x14ac:dyDescent="0.25">
      <c r="A225">
        <f t="shared" si="7"/>
        <v>224</v>
      </c>
      <c r="B225" s="4">
        <v>2</v>
      </c>
      <c r="H225" s="8">
        <f>SUMXMY2('Wholesale Customers Data'!$A225:$F225,E$2:E$7)</f>
        <v>1147297938.1756215</v>
      </c>
      <c r="I225" s="9">
        <f>SUMXMY2('Wholesale Customers Data'!$A225:$F225,F$2:F$7)</f>
        <v>52762751.535132445</v>
      </c>
      <c r="J225" s="4">
        <f t="shared" si="6"/>
        <v>52762751.535132445</v>
      </c>
    </row>
    <row r="226" spans="1:10" x14ac:dyDescent="0.25">
      <c r="A226">
        <f t="shared" si="7"/>
        <v>225</v>
      </c>
      <c r="B226" s="4">
        <v>2</v>
      </c>
      <c r="H226" s="8">
        <f>SUMXMY2('Wholesale Customers Data'!$A226:$F226,E$2:E$7)</f>
        <v>995353223.02177525</v>
      </c>
      <c r="I226" s="9">
        <f>SUMXMY2('Wholesale Customers Data'!$A226:$F226,F$2:F$7)</f>
        <v>68134471.191132441</v>
      </c>
      <c r="J226" s="4">
        <f t="shared" si="6"/>
        <v>68134471.191132441</v>
      </c>
    </row>
    <row r="227" spans="1:10" x14ac:dyDescent="0.25">
      <c r="A227">
        <f t="shared" si="7"/>
        <v>226</v>
      </c>
      <c r="B227" s="4">
        <v>2</v>
      </c>
      <c r="H227" s="8">
        <f>SUMXMY2('Wholesale Customers Data'!$A227:$F227,E$2:E$7)</f>
        <v>638696093.63715971</v>
      </c>
      <c r="I227" s="9">
        <f>SUMXMY2('Wholesale Customers Data'!$A227:$F227,F$2:F$7)</f>
        <v>45460264.721799113</v>
      </c>
      <c r="J227" s="4">
        <f t="shared" si="6"/>
        <v>45460264.721799113</v>
      </c>
    </row>
    <row r="228" spans="1:10" x14ac:dyDescent="0.25">
      <c r="A228">
        <f t="shared" si="7"/>
        <v>227</v>
      </c>
      <c r="B228" s="4">
        <v>2</v>
      </c>
      <c r="H228" s="8">
        <f>SUMXMY2('Wholesale Customers Data'!$A228:$F228,E$2:E$7)</f>
        <v>253296954.00639054</v>
      </c>
      <c r="I228" s="9">
        <f>SUMXMY2('Wholesale Customers Data'!$A228:$F228,F$2:F$7)</f>
        <v>168944868.72179908</v>
      </c>
      <c r="J228" s="4">
        <f t="shared" si="6"/>
        <v>168944868.72179908</v>
      </c>
    </row>
    <row r="229" spans="1:10" x14ac:dyDescent="0.25">
      <c r="A229">
        <f t="shared" si="7"/>
        <v>228</v>
      </c>
      <c r="B229" s="4">
        <v>2</v>
      </c>
      <c r="H229" s="8">
        <f>SUMXMY2('Wholesale Customers Data'!$A229:$F229,E$2:E$7)</f>
        <v>1145479909.5140829</v>
      </c>
      <c r="I229" s="9">
        <f>SUMXMY2('Wholesale Customers Data'!$A229:$F229,F$2:F$7)</f>
        <v>66719315.761799112</v>
      </c>
      <c r="J229" s="4">
        <f t="shared" si="6"/>
        <v>66719315.761799112</v>
      </c>
    </row>
    <row r="230" spans="1:10" x14ac:dyDescent="0.25">
      <c r="A230">
        <f t="shared" si="7"/>
        <v>229</v>
      </c>
      <c r="B230" s="4">
        <v>2</v>
      </c>
      <c r="H230" s="8">
        <f>SUMXMY2('Wholesale Customers Data'!$A230:$F230,E$2:E$7)</f>
        <v>1343267470.7448523</v>
      </c>
      <c r="I230" s="9">
        <f>SUMXMY2('Wholesale Customers Data'!$A230:$F230,F$2:F$7)</f>
        <v>113281230.42313245</v>
      </c>
      <c r="J230" s="4">
        <f t="shared" si="6"/>
        <v>113281230.42313245</v>
      </c>
    </row>
    <row r="231" spans="1:10" x14ac:dyDescent="0.25">
      <c r="A231">
        <f t="shared" si="7"/>
        <v>230</v>
      </c>
      <c r="B231" s="4">
        <v>2</v>
      </c>
      <c r="H231" s="8">
        <f>SUMXMY2('Wholesale Customers Data'!$A231:$F231,E$2:E$7)</f>
        <v>833293572.51408291</v>
      </c>
      <c r="I231" s="9">
        <f>SUMXMY2('Wholesale Customers Data'!$A231:$F231,F$2:F$7)</f>
        <v>55465433.727132455</v>
      </c>
      <c r="J231" s="4">
        <f t="shared" si="6"/>
        <v>55465433.727132455</v>
      </c>
    </row>
    <row r="232" spans="1:10" x14ac:dyDescent="0.25">
      <c r="A232">
        <f t="shared" si="7"/>
        <v>231</v>
      </c>
      <c r="B232" s="4">
        <v>2</v>
      </c>
      <c r="H232" s="8">
        <f>SUMXMY2('Wholesale Customers Data'!$A232:$F232,E$2:E$7)</f>
        <v>635487838.46792901</v>
      </c>
      <c r="I232" s="9">
        <f>SUMXMY2('Wholesale Customers Data'!$A232:$F232,F$2:F$7)</f>
        <v>52772805.105799116</v>
      </c>
      <c r="J232" s="4">
        <f t="shared" si="6"/>
        <v>52772805.105799116</v>
      </c>
    </row>
    <row r="233" spans="1:10" x14ac:dyDescent="0.25">
      <c r="A233">
        <f t="shared" si="7"/>
        <v>232</v>
      </c>
      <c r="B233" s="4">
        <v>2</v>
      </c>
      <c r="H233" s="8">
        <f>SUMXMY2('Wholesale Customers Data'!$A233:$F233,E$2:E$7)</f>
        <v>1171734534.591006</v>
      </c>
      <c r="I233" s="9">
        <f>SUMXMY2('Wholesale Customers Data'!$A233:$F233,F$2:F$7)</f>
        <v>78974092.460465789</v>
      </c>
      <c r="J233" s="4">
        <f t="shared" si="6"/>
        <v>78974092.460465789</v>
      </c>
    </row>
    <row r="234" spans="1:10" x14ac:dyDescent="0.25">
      <c r="A234">
        <f t="shared" si="7"/>
        <v>233</v>
      </c>
      <c r="B234" s="4">
        <v>1</v>
      </c>
      <c r="H234" s="8">
        <f>SUMXMY2('Wholesale Customers Data'!$A234:$F234,E$2:E$7)</f>
        <v>238392558.05254441</v>
      </c>
      <c r="I234" s="9">
        <f>SUMXMY2('Wholesale Customers Data'!$A234:$F234,F$2:F$7)</f>
        <v>359943025.99379909</v>
      </c>
      <c r="J234" s="4">
        <f t="shared" si="6"/>
        <v>238392558.05254441</v>
      </c>
    </row>
    <row r="235" spans="1:10" x14ac:dyDescent="0.25">
      <c r="A235">
        <f t="shared" si="7"/>
        <v>234</v>
      </c>
      <c r="B235" s="4">
        <v>2</v>
      </c>
      <c r="H235" s="8">
        <f>SUMXMY2('Wholesale Customers Data'!$A235:$F235,E$2:E$7)</f>
        <v>1303745068.6217752</v>
      </c>
      <c r="I235" s="9">
        <f>SUMXMY2('Wholesale Customers Data'!$A235:$F235,F$2:F$7)</f>
        <v>76479814.935132444</v>
      </c>
      <c r="J235" s="4">
        <f t="shared" si="6"/>
        <v>76479814.935132444</v>
      </c>
    </row>
    <row r="236" spans="1:10" x14ac:dyDescent="0.25">
      <c r="A236">
        <f t="shared" si="7"/>
        <v>235</v>
      </c>
      <c r="B236" s="4">
        <v>2</v>
      </c>
      <c r="H236" s="8">
        <f>SUMXMY2('Wholesale Customers Data'!$A236:$F236,E$2:E$7)</f>
        <v>493016072.00639057</v>
      </c>
      <c r="I236" s="9">
        <f>SUMXMY2('Wholesale Customers Data'!$A236:$F236,F$2:F$7)</f>
        <v>89831291.489799097</v>
      </c>
      <c r="J236" s="4">
        <f t="shared" si="6"/>
        <v>89831291.489799097</v>
      </c>
    </row>
    <row r="237" spans="1:10" x14ac:dyDescent="0.25">
      <c r="A237">
        <f t="shared" si="7"/>
        <v>236</v>
      </c>
      <c r="B237" s="4">
        <v>2</v>
      </c>
      <c r="H237" s="8">
        <f>SUMXMY2('Wholesale Customers Data'!$A237:$F237,E$2:E$7)</f>
        <v>1232499990.4679294</v>
      </c>
      <c r="I237" s="9">
        <f>SUMXMY2('Wholesale Customers Data'!$A237:$F237,F$2:F$7)</f>
        <v>66189493.895132445</v>
      </c>
      <c r="J237" s="4">
        <f t="shared" si="6"/>
        <v>66189493.895132445</v>
      </c>
    </row>
    <row r="238" spans="1:10" x14ac:dyDescent="0.25">
      <c r="A238">
        <f t="shared" si="7"/>
        <v>237</v>
      </c>
      <c r="B238" s="4">
        <v>2</v>
      </c>
      <c r="H238" s="8">
        <f>SUMXMY2('Wholesale Customers Data'!$A238:$F238,E$2:E$7)</f>
        <v>878440598.05254436</v>
      </c>
      <c r="I238" s="9">
        <f>SUMXMY2('Wholesale Customers Data'!$A238:$F238,F$2:F$7)</f>
        <v>46442104.388465777</v>
      </c>
      <c r="J238" s="4">
        <f t="shared" si="6"/>
        <v>46442104.388465777</v>
      </c>
    </row>
    <row r="239" spans="1:10" x14ac:dyDescent="0.25">
      <c r="A239">
        <f t="shared" si="7"/>
        <v>238</v>
      </c>
      <c r="B239" s="4">
        <v>2</v>
      </c>
      <c r="H239" s="8">
        <f>SUMXMY2('Wholesale Customers Data'!$A239:$F239,E$2:E$7)</f>
        <v>422753456.26792908</v>
      </c>
      <c r="I239" s="9">
        <f>SUMXMY2('Wholesale Customers Data'!$A239:$F239,F$2:F$7)</f>
        <v>178163687.49246576</v>
      </c>
      <c r="J239" s="4">
        <f t="shared" si="6"/>
        <v>178163687.49246576</v>
      </c>
    </row>
    <row r="240" spans="1:10" x14ac:dyDescent="0.25">
      <c r="A240">
        <f t="shared" si="7"/>
        <v>239</v>
      </c>
      <c r="B240" s="4">
        <v>2</v>
      </c>
      <c r="H240" s="8">
        <f>SUMXMY2('Wholesale Customers Data'!$A240:$F240,E$2:E$7)</f>
        <v>1009577192.1294676</v>
      </c>
      <c r="I240" s="9">
        <f>SUMXMY2('Wholesale Customers Data'!$A240:$F240,F$2:F$7)</f>
        <v>81250894.103132427</v>
      </c>
      <c r="J240" s="4">
        <f t="shared" si="6"/>
        <v>81250894.103132427</v>
      </c>
    </row>
    <row r="241" spans="1:10" x14ac:dyDescent="0.25">
      <c r="A241">
        <f t="shared" si="7"/>
        <v>240</v>
      </c>
      <c r="B241" s="4">
        <v>1</v>
      </c>
      <c r="H241" s="8">
        <f>SUMXMY2('Wholesale Customers Data'!$A241:$F241,E$2:E$7)</f>
        <v>244653501.82177508</v>
      </c>
      <c r="I241" s="9">
        <f>SUMXMY2('Wholesale Customers Data'!$A241:$F241,F$2:F$7)</f>
        <v>1597782393.0897989</v>
      </c>
      <c r="J241" s="4">
        <f t="shared" si="6"/>
        <v>244653501.82177508</v>
      </c>
    </row>
    <row r="242" spans="1:10" x14ac:dyDescent="0.25">
      <c r="A242">
        <f t="shared" si="7"/>
        <v>241</v>
      </c>
      <c r="B242" s="4">
        <v>1</v>
      </c>
      <c r="H242" s="8">
        <f>SUMXMY2('Wholesale Customers Data'!$A242:$F242,E$2:E$7)</f>
        <v>255098660.16023678</v>
      </c>
      <c r="I242" s="9">
        <f>SUMXMY2('Wholesale Customers Data'!$A242:$F242,F$2:F$7)</f>
        <v>291113405.79913241</v>
      </c>
      <c r="J242" s="4">
        <f t="shared" si="6"/>
        <v>255098660.16023678</v>
      </c>
    </row>
    <row r="243" spans="1:10" x14ac:dyDescent="0.25">
      <c r="A243">
        <f t="shared" si="7"/>
        <v>242</v>
      </c>
      <c r="B243" s="4">
        <v>1</v>
      </c>
      <c r="H243" s="8">
        <f>SUMXMY2('Wholesale Customers Data'!$A243:$F243,E$2:E$7)</f>
        <v>260668568.11408287</v>
      </c>
      <c r="I243" s="9">
        <f>SUMXMY2('Wholesale Customers Data'!$A243:$F243,F$2:F$7)</f>
        <v>331483635.54046583</v>
      </c>
      <c r="J243" s="4">
        <f t="shared" si="6"/>
        <v>260668568.11408287</v>
      </c>
    </row>
    <row r="244" spans="1:10" x14ac:dyDescent="0.25">
      <c r="A244">
        <f t="shared" si="7"/>
        <v>243</v>
      </c>
      <c r="B244" s="4">
        <v>2</v>
      </c>
      <c r="H244" s="8">
        <f>SUMXMY2('Wholesale Customers Data'!$A244:$F244,E$2:E$7)</f>
        <v>449008457.97562134</v>
      </c>
      <c r="I244" s="9">
        <f>SUMXMY2('Wholesale Customers Data'!$A244:$F244,F$2:F$7)</f>
        <v>154507373.23379907</v>
      </c>
      <c r="J244" s="4">
        <f t="shared" si="6"/>
        <v>154507373.23379907</v>
      </c>
    </row>
    <row r="245" spans="1:10" x14ac:dyDescent="0.25">
      <c r="A245">
        <f t="shared" si="7"/>
        <v>244</v>
      </c>
      <c r="B245" s="4">
        <v>2</v>
      </c>
      <c r="H245" s="8">
        <f>SUMXMY2('Wholesale Customers Data'!$A245:$F245,E$2:E$7)</f>
        <v>685054407.34485221</v>
      </c>
      <c r="I245" s="9">
        <f>SUMXMY2('Wholesale Customers Data'!$A245:$F245,F$2:F$7)</f>
        <v>25508832.223132443</v>
      </c>
      <c r="J245" s="4">
        <f t="shared" si="6"/>
        <v>25508832.223132443</v>
      </c>
    </row>
    <row r="246" spans="1:10" x14ac:dyDescent="0.25">
      <c r="A246">
        <f t="shared" si="7"/>
        <v>245</v>
      </c>
      <c r="B246" s="4">
        <v>2</v>
      </c>
      <c r="H246" s="8">
        <f>SUMXMY2('Wholesale Customers Data'!$A246:$F246,E$2:E$7)</f>
        <v>885587030.42177522</v>
      </c>
      <c r="I246" s="9">
        <f>SUMXMY2('Wholesale Customers Data'!$A246:$F246,F$2:F$7)</f>
        <v>23017376.788465776</v>
      </c>
      <c r="J246" s="4">
        <f t="shared" si="6"/>
        <v>23017376.788465776</v>
      </c>
    </row>
    <row r="247" spans="1:10" x14ac:dyDescent="0.25">
      <c r="A247">
        <f t="shared" si="7"/>
        <v>246</v>
      </c>
      <c r="B247" s="4">
        <v>2</v>
      </c>
      <c r="H247" s="8">
        <f>SUMXMY2('Wholesale Customers Data'!$A247:$F247,E$2:E$7)</f>
        <v>1145003027.7910058</v>
      </c>
      <c r="I247" s="9">
        <f>SUMXMY2('Wholesale Customers Data'!$A247:$F247,F$2:F$7)</f>
        <v>109816301.60179912</v>
      </c>
      <c r="J247" s="4">
        <f t="shared" si="6"/>
        <v>109816301.60179912</v>
      </c>
    </row>
    <row r="248" spans="1:10" x14ac:dyDescent="0.25">
      <c r="A248">
        <f t="shared" si="7"/>
        <v>247</v>
      </c>
      <c r="B248" s="4">
        <v>2</v>
      </c>
      <c r="H248" s="8">
        <f>SUMXMY2('Wholesale Customers Data'!$A248:$F248,E$2:E$7)</f>
        <v>862318309.97562134</v>
      </c>
      <c r="I248" s="9">
        <f>SUMXMY2('Wholesale Customers Data'!$A248:$F248,F$2:F$7)</f>
        <v>48303265.543132439</v>
      </c>
      <c r="J248" s="4">
        <f t="shared" si="6"/>
        <v>48303265.543132439</v>
      </c>
    </row>
    <row r="249" spans="1:10" x14ac:dyDescent="0.25">
      <c r="A249">
        <f t="shared" si="7"/>
        <v>248</v>
      </c>
      <c r="B249" s="4">
        <v>2</v>
      </c>
      <c r="H249" s="8">
        <f>SUMXMY2('Wholesale Customers Data'!$A249:$F249,E$2:E$7)</f>
        <v>692525069.40639067</v>
      </c>
      <c r="I249" s="9">
        <f>SUMXMY2('Wholesale Customers Data'!$A249:$F249,F$2:F$7)</f>
        <v>112872078.2337991</v>
      </c>
      <c r="J249" s="4">
        <f t="shared" si="6"/>
        <v>112872078.2337991</v>
      </c>
    </row>
    <row r="250" spans="1:10" x14ac:dyDescent="0.25">
      <c r="A250">
        <f t="shared" si="7"/>
        <v>249</v>
      </c>
      <c r="B250" s="4">
        <v>2</v>
      </c>
      <c r="H250" s="8">
        <f>SUMXMY2('Wholesale Customers Data'!$A250:$F250,E$2:E$7)</f>
        <v>518288459.42177522</v>
      </c>
      <c r="I250" s="9">
        <f>SUMXMY2('Wholesale Customers Data'!$A250:$F250,F$2:F$7)</f>
        <v>95496489.447132424</v>
      </c>
      <c r="J250" s="4">
        <f t="shared" si="6"/>
        <v>95496489.447132424</v>
      </c>
    </row>
    <row r="251" spans="1:10" x14ac:dyDescent="0.25">
      <c r="A251">
        <f t="shared" si="7"/>
        <v>250</v>
      </c>
      <c r="B251" s="4">
        <v>2</v>
      </c>
      <c r="H251" s="8">
        <f>SUMXMY2('Wholesale Customers Data'!$A251:$F251,E$2:E$7)</f>
        <v>863083722.08331358</v>
      </c>
      <c r="I251" s="9">
        <f>SUMXMY2('Wholesale Customers Data'!$A251:$F251,F$2:F$7)</f>
        <v>51269140.889799111</v>
      </c>
      <c r="J251" s="4">
        <f t="shared" si="6"/>
        <v>51269140.889799111</v>
      </c>
    </row>
    <row r="252" spans="1:10" x14ac:dyDescent="0.25">
      <c r="A252">
        <f t="shared" si="7"/>
        <v>251</v>
      </c>
      <c r="B252" s="4">
        <v>2</v>
      </c>
      <c r="H252" s="8">
        <f>SUMXMY2('Wholesale Customers Data'!$A252:$F252,E$2:E$7)</f>
        <v>1203616978.8371599</v>
      </c>
      <c r="I252" s="9">
        <f>SUMXMY2('Wholesale Customers Data'!$A252:$F252,F$2:F$7)</f>
        <v>73269824.097799122</v>
      </c>
      <c r="J252" s="4">
        <f t="shared" si="6"/>
        <v>73269824.097799122</v>
      </c>
    </row>
    <row r="253" spans="1:10" x14ac:dyDescent="0.25">
      <c r="A253">
        <f t="shared" si="7"/>
        <v>252</v>
      </c>
      <c r="B253" s="4">
        <v>2</v>
      </c>
      <c r="H253" s="8">
        <f>SUMXMY2('Wholesale Customers Data'!$A253:$F253,E$2:E$7)</f>
        <v>1830730698.5756214</v>
      </c>
      <c r="I253" s="9">
        <f>SUMXMY2('Wholesale Customers Data'!$A253:$F253,F$2:F$7)</f>
        <v>1285785115.5564659</v>
      </c>
      <c r="J253" s="4">
        <f t="shared" si="6"/>
        <v>1285785115.5564659</v>
      </c>
    </row>
    <row r="254" spans="1:10" x14ac:dyDescent="0.25">
      <c r="A254">
        <f t="shared" si="7"/>
        <v>253</v>
      </c>
      <c r="B254" s="4">
        <v>2</v>
      </c>
      <c r="H254" s="8">
        <f>SUMXMY2('Wholesale Customers Data'!$A254:$F254,E$2:E$7)</f>
        <v>929780447.12946749</v>
      </c>
      <c r="I254" s="9">
        <f>SUMXMY2('Wholesale Customers Data'!$A254:$F254,F$2:F$7)</f>
        <v>54773034.025799118</v>
      </c>
      <c r="J254" s="4">
        <f t="shared" si="6"/>
        <v>54773034.025799118</v>
      </c>
    </row>
    <row r="255" spans="1:10" x14ac:dyDescent="0.25">
      <c r="A255">
        <f t="shared" si="7"/>
        <v>254</v>
      </c>
      <c r="B255" s="4">
        <v>1</v>
      </c>
      <c r="H255" s="8">
        <f>SUMXMY2('Wholesale Customers Data'!$A255:$F255,E$2:E$7)</f>
        <v>127440096.00639054</v>
      </c>
      <c r="I255" s="9">
        <f>SUMXMY2('Wholesale Customers Data'!$A255:$F255,F$2:F$7)</f>
        <v>573132230.18313241</v>
      </c>
      <c r="J255" s="4">
        <f t="shared" si="6"/>
        <v>127440096.00639054</v>
      </c>
    </row>
    <row r="256" spans="1:10" x14ac:dyDescent="0.25">
      <c r="A256">
        <f t="shared" si="7"/>
        <v>255</v>
      </c>
      <c r="B256" s="4">
        <v>2</v>
      </c>
      <c r="H256" s="8">
        <f>SUMXMY2('Wholesale Customers Data'!$A256:$F256,E$2:E$7)</f>
        <v>734076429.36023676</v>
      </c>
      <c r="I256" s="9">
        <f>SUMXMY2('Wholesale Customers Data'!$A256:$F256,F$2:F$7)</f>
        <v>188870246.62046579</v>
      </c>
      <c r="J256" s="4">
        <f t="shared" si="6"/>
        <v>188870246.62046579</v>
      </c>
    </row>
    <row r="257" spans="1:10" x14ac:dyDescent="0.25">
      <c r="A257">
        <f t="shared" si="7"/>
        <v>256</v>
      </c>
      <c r="B257" s="4">
        <v>1</v>
      </c>
      <c r="H257" s="8">
        <f>SUMXMY2('Wholesale Customers Data'!$A257:$F257,E$2:E$7)</f>
        <v>199785046.17562133</v>
      </c>
      <c r="I257" s="9">
        <f>SUMXMY2('Wholesale Customers Data'!$A257:$F257,F$2:F$7)</f>
        <v>627060382.3404659</v>
      </c>
      <c r="J257" s="4">
        <f t="shared" si="6"/>
        <v>199785046.17562133</v>
      </c>
    </row>
    <row r="258" spans="1:10" x14ac:dyDescent="0.25">
      <c r="A258">
        <f t="shared" si="7"/>
        <v>257</v>
      </c>
      <c r="B258" s="4">
        <v>2</v>
      </c>
      <c r="H258" s="8">
        <f>SUMXMY2('Wholesale Customers Data'!$A258:$F258,E$2:E$7)</f>
        <v>688479076.49869823</v>
      </c>
      <c r="I258" s="9">
        <f>SUMXMY2('Wholesale Customers Data'!$A258:$F258,F$2:F$7)</f>
        <v>26147214.257799111</v>
      </c>
      <c r="J258" s="4">
        <f t="shared" si="6"/>
        <v>26147214.257799111</v>
      </c>
    </row>
    <row r="259" spans="1:10" x14ac:dyDescent="0.25">
      <c r="A259">
        <f t="shared" si="7"/>
        <v>258</v>
      </c>
      <c r="B259" s="4">
        <v>2</v>
      </c>
      <c r="H259" s="8">
        <f>SUMXMY2('Wholesale Customers Data'!$A259:$F259,E$2:E$7)</f>
        <v>862156040.12946761</v>
      </c>
      <c r="I259" s="9">
        <f>SUMXMY2('Wholesale Customers Data'!$A259:$F259,F$2:F$7)</f>
        <v>49533797.943132438</v>
      </c>
      <c r="J259" s="4">
        <f t="shared" ref="J259:J322" si="8">MIN(H259:I259)</f>
        <v>49533797.943132438</v>
      </c>
    </row>
    <row r="260" spans="1:10" x14ac:dyDescent="0.25">
      <c r="A260">
        <f t="shared" ref="A260:A323" si="9">A259+1</f>
        <v>259</v>
      </c>
      <c r="B260" s="4">
        <v>1</v>
      </c>
      <c r="H260" s="8">
        <f>SUMXMY2('Wholesale Customers Data'!$A260:$F260,E$2:E$7)</f>
        <v>524707011.36023659</v>
      </c>
      <c r="I260" s="9">
        <f>SUMXMY2('Wholesale Customers Data'!$A260:$F260,F$2:F$7)</f>
        <v>2371526089.4097986</v>
      </c>
      <c r="J260" s="4">
        <f t="shared" si="8"/>
        <v>524707011.36023659</v>
      </c>
    </row>
    <row r="261" spans="1:10" x14ac:dyDescent="0.25">
      <c r="A261">
        <f t="shared" si="9"/>
        <v>260</v>
      </c>
      <c r="B261" s="4">
        <v>1</v>
      </c>
      <c r="H261" s="8">
        <f>SUMXMY2('Wholesale Customers Data'!$A261:$F261,E$2:E$7)</f>
        <v>368801326.5294674</v>
      </c>
      <c r="I261" s="9">
        <f>SUMXMY2('Wholesale Customers Data'!$A261:$F261,F$2:F$7)</f>
        <v>2052692030.6311321</v>
      </c>
      <c r="J261" s="4">
        <f t="shared" si="8"/>
        <v>368801326.5294674</v>
      </c>
    </row>
    <row r="262" spans="1:10" x14ac:dyDescent="0.25">
      <c r="A262">
        <f t="shared" si="9"/>
        <v>261</v>
      </c>
      <c r="B262" s="4">
        <v>2</v>
      </c>
      <c r="H262" s="8">
        <f>SUMXMY2('Wholesale Customers Data'!$A262:$F262,E$2:E$7)</f>
        <v>825327909.22177529</v>
      </c>
      <c r="I262" s="9">
        <f>SUMXMY2('Wholesale Customers Data'!$A262:$F262,F$2:F$7)</f>
        <v>40041844.548465781</v>
      </c>
      <c r="J262" s="4">
        <f t="shared" si="8"/>
        <v>40041844.548465781</v>
      </c>
    </row>
    <row r="263" spans="1:10" x14ac:dyDescent="0.25">
      <c r="A263">
        <f t="shared" si="9"/>
        <v>262</v>
      </c>
      <c r="B263" s="4">
        <v>2</v>
      </c>
      <c r="H263" s="8">
        <f>SUMXMY2('Wholesale Customers Data'!$A263:$F263,E$2:E$7)</f>
        <v>932498269.19100606</v>
      </c>
      <c r="I263" s="9">
        <f>SUMXMY2('Wholesale Customers Data'!$A263:$F263,F$2:F$7)</f>
        <v>85459439.572465777</v>
      </c>
      <c r="J263" s="4">
        <f t="shared" si="8"/>
        <v>85459439.572465777</v>
      </c>
    </row>
    <row r="264" spans="1:10" x14ac:dyDescent="0.25">
      <c r="A264">
        <f t="shared" si="9"/>
        <v>263</v>
      </c>
      <c r="B264" s="4">
        <v>2</v>
      </c>
      <c r="H264" s="8">
        <f>SUMXMY2('Wholesale Customers Data'!$A264:$F264,E$2:E$7)</f>
        <v>332337633.74485219</v>
      </c>
      <c r="I264" s="9">
        <f>SUMXMY2('Wholesale Customers Data'!$A264:$F264,F$2:F$7)</f>
        <v>291641091.19379902</v>
      </c>
      <c r="J264" s="4">
        <f t="shared" si="8"/>
        <v>291641091.19379902</v>
      </c>
    </row>
    <row r="265" spans="1:10" x14ac:dyDescent="0.25">
      <c r="A265">
        <f t="shared" si="9"/>
        <v>264</v>
      </c>
      <c r="B265" s="4">
        <v>2</v>
      </c>
      <c r="H265" s="8">
        <f>SUMXMY2('Wholesale Customers Data'!$A265:$F265,E$2:E$7)</f>
        <v>1202435264.7756214</v>
      </c>
      <c r="I265" s="9">
        <f>SUMXMY2('Wholesale Customers Data'!$A265:$F265,F$2:F$7)</f>
        <v>54589812.99379912</v>
      </c>
      <c r="J265" s="4">
        <f t="shared" si="8"/>
        <v>54589812.99379912</v>
      </c>
    </row>
    <row r="266" spans="1:10" x14ac:dyDescent="0.25">
      <c r="A266">
        <f t="shared" si="9"/>
        <v>265</v>
      </c>
      <c r="B266" s="4">
        <v>2</v>
      </c>
      <c r="H266" s="8">
        <f>SUMXMY2('Wholesale Customers Data'!$A266:$F266,E$2:E$7)</f>
        <v>1258940904.960237</v>
      </c>
      <c r="I266" s="9">
        <f>SUMXMY2('Wholesale Customers Data'!$A266:$F266,F$2:F$7)</f>
        <v>145788143.82046577</v>
      </c>
      <c r="J266" s="4">
        <f t="shared" si="8"/>
        <v>145788143.82046577</v>
      </c>
    </row>
    <row r="267" spans="1:10" x14ac:dyDescent="0.25">
      <c r="A267">
        <f t="shared" si="9"/>
        <v>266</v>
      </c>
      <c r="B267" s="4">
        <v>2</v>
      </c>
      <c r="H267" s="8">
        <f>SUMXMY2('Wholesale Customers Data'!$A267:$F267,E$2:E$7)</f>
        <v>1095552522.1448524</v>
      </c>
      <c r="I267" s="9">
        <f>SUMXMY2('Wholesale Customers Data'!$A267:$F267,F$2:F$7)</f>
        <v>448649056.13246584</v>
      </c>
      <c r="J267" s="4">
        <f t="shared" si="8"/>
        <v>448649056.13246584</v>
      </c>
    </row>
    <row r="268" spans="1:10" x14ac:dyDescent="0.25">
      <c r="A268">
        <f t="shared" si="9"/>
        <v>267</v>
      </c>
      <c r="B268" s="4">
        <v>2</v>
      </c>
      <c r="H268" s="8">
        <f>SUMXMY2('Wholesale Customers Data'!$A268:$F268,E$2:E$7)</f>
        <v>1375591055.1140828</v>
      </c>
      <c r="I268" s="9">
        <f>SUMXMY2('Wholesale Customers Data'!$A268:$F268,F$2:F$7)</f>
        <v>296038788.83913249</v>
      </c>
      <c r="J268" s="4">
        <f t="shared" si="8"/>
        <v>296038788.83913249</v>
      </c>
    </row>
    <row r="269" spans="1:10" x14ac:dyDescent="0.25">
      <c r="A269">
        <f t="shared" si="9"/>
        <v>268</v>
      </c>
      <c r="B269" s="4">
        <v>2</v>
      </c>
      <c r="H269" s="8">
        <f>SUMXMY2('Wholesale Customers Data'!$A269:$F269,E$2:E$7)</f>
        <v>350742545.6063906</v>
      </c>
      <c r="I269" s="9">
        <f>SUMXMY2('Wholesale Customers Data'!$A269:$F269,F$2:F$7)</f>
        <v>220329475.8097991</v>
      </c>
      <c r="J269" s="4">
        <f t="shared" si="8"/>
        <v>220329475.8097991</v>
      </c>
    </row>
    <row r="270" spans="1:10" x14ac:dyDescent="0.25">
      <c r="A270">
        <f t="shared" si="9"/>
        <v>269</v>
      </c>
      <c r="B270" s="4">
        <v>2</v>
      </c>
      <c r="H270" s="8">
        <f>SUMXMY2('Wholesale Customers Data'!$A270:$F270,E$2:E$7)</f>
        <v>692130328.56023669</v>
      </c>
      <c r="I270" s="9">
        <f>SUMXMY2('Wholesale Customers Data'!$A270:$F270,F$2:F$7)</f>
        <v>190216051.92179906</v>
      </c>
      <c r="J270" s="4">
        <f t="shared" si="8"/>
        <v>190216051.92179906</v>
      </c>
    </row>
    <row r="271" spans="1:10" x14ac:dyDescent="0.25">
      <c r="A271">
        <f t="shared" si="9"/>
        <v>270</v>
      </c>
      <c r="B271" s="4">
        <v>2</v>
      </c>
      <c r="H271" s="8">
        <f>SUMXMY2('Wholesale Customers Data'!$A271:$F271,E$2:E$7)</f>
        <v>609869854.31408286</v>
      </c>
      <c r="I271" s="9">
        <f>SUMXMY2('Wholesale Customers Data'!$A271:$F271,F$2:F$7)</f>
        <v>125265944.74846578</v>
      </c>
      <c r="J271" s="4">
        <f t="shared" si="8"/>
        <v>125265944.74846578</v>
      </c>
    </row>
    <row r="272" spans="1:10" x14ac:dyDescent="0.25">
      <c r="A272">
        <f t="shared" si="9"/>
        <v>271</v>
      </c>
      <c r="B272" s="4">
        <v>2</v>
      </c>
      <c r="H272" s="8">
        <f>SUMXMY2('Wholesale Customers Data'!$A272:$F272,E$2:E$7)</f>
        <v>1120163830.9448524</v>
      </c>
      <c r="I272" s="9">
        <f>SUMXMY2('Wholesale Customers Data'!$A272:$F272,F$2:F$7)</f>
        <v>88011848.863132447</v>
      </c>
      <c r="J272" s="4">
        <f t="shared" si="8"/>
        <v>88011848.863132447</v>
      </c>
    </row>
    <row r="273" spans="1:10" x14ac:dyDescent="0.25">
      <c r="A273">
        <f t="shared" si="9"/>
        <v>272</v>
      </c>
      <c r="B273" s="4">
        <v>2</v>
      </c>
      <c r="H273" s="8">
        <f>SUMXMY2('Wholesale Customers Data'!$A273:$F273,E$2:E$7)</f>
        <v>1247008866.3602371</v>
      </c>
      <c r="I273" s="9">
        <f>SUMXMY2('Wholesale Customers Data'!$A273:$F273,F$2:F$7)</f>
        <v>79454100.132465765</v>
      </c>
      <c r="J273" s="4">
        <f t="shared" si="8"/>
        <v>79454100.132465765</v>
      </c>
    </row>
    <row r="274" spans="1:10" x14ac:dyDescent="0.25">
      <c r="A274">
        <f t="shared" si="9"/>
        <v>273</v>
      </c>
      <c r="B274" s="4">
        <v>2</v>
      </c>
      <c r="H274" s="8">
        <f>SUMXMY2('Wholesale Customers Data'!$A274:$F274,E$2:E$7)</f>
        <v>1279103001.4371595</v>
      </c>
      <c r="I274" s="9">
        <f>SUMXMY2('Wholesale Customers Data'!$A274:$F274,F$2:F$7)</f>
        <v>77286857.055132449</v>
      </c>
      <c r="J274" s="4">
        <f t="shared" si="8"/>
        <v>77286857.055132449</v>
      </c>
    </row>
    <row r="275" spans="1:10" x14ac:dyDescent="0.25">
      <c r="A275">
        <f t="shared" si="9"/>
        <v>274</v>
      </c>
      <c r="B275" s="4">
        <v>1</v>
      </c>
      <c r="H275" s="8">
        <f>SUMXMY2('Wholesale Customers Data'!$A275:$F275,E$2:E$7)</f>
        <v>134639901.60639054</v>
      </c>
      <c r="I275" s="9">
        <f>SUMXMY2('Wholesale Customers Data'!$A275:$F275,F$2:F$7)</f>
        <v>887435253.42046583</v>
      </c>
      <c r="J275" s="4">
        <f t="shared" si="8"/>
        <v>134639901.60639054</v>
      </c>
    </row>
    <row r="276" spans="1:10" x14ac:dyDescent="0.25">
      <c r="A276">
        <f t="shared" si="9"/>
        <v>275</v>
      </c>
      <c r="B276" s="4">
        <v>2</v>
      </c>
      <c r="H276" s="8">
        <f>SUMXMY2('Wholesale Customers Data'!$A276:$F276,E$2:E$7)</f>
        <v>1366231886.7910058</v>
      </c>
      <c r="I276" s="9">
        <f>SUMXMY2('Wholesale Customers Data'!$A276:$F276,F$2:F$7)</f>
        <v>101531844.63379912</v>
      </c>
      <c r="J276" s="4">
        <f t="shared" si="8"/>
        <v>101531844.63379912</v>
      </c>
    </row>
    <row r="277" spans="1:10" x14ac:dyDescent="0.25">
      <c r="A277">
        <f t="shared" si="9"/>
        <v>276</v>
      </c>
      <c r="B277" s="4">
        <v>2</v>
      </c>
      <c r="H277" s="8">
        <f>SUMXMY2('Wholesale Customers Data'!$A277:$F277,E$2:E$7)</f>
        <v>1418584955.8371599</v>
      </c>
      <c r="I277" s="9">
        <f>SUMXMY2('Wholesale Customers Data'!$A277:$F277,F$2:F$7)</f>
        <v>129831883.78046578</v>
      </c>
      <c r="J277" s="4">
        <f t="shared" si="8"/>
        <v>129831883.78046578</v>
      </c>
    </row>
    <row r="278" spans="1:10" x14ac:dyDescent="0.25">
      <c r="A278">
        <f t="shared" si="9"/>
        <v>277</v>
      </c>
      <c r="B278" s="4">
        <v>1</v>
      </c>
      <c r="H278" s="8">
        <f>SUMXMY2('Wholesale Customers Data'!$A278:$F278,E$2:E$7)</f>
        <v>110961928.96023671</v>
      </c>
      <c r="I278" s="9">
        <f>SUMXMY2('Wholesale Customers Data'!$A278:$F278,F$2:F$7)</f>
        <v>411363850.80179912</v>
      </c>
      <c r="J278" s="4">
        <f t="shared" si="8"/>
        <v>110961928.96023671</v>
      </c>
    </row>
    <row r="279" spans="1:10" x14ac:dyDescent="0.25">
      <c r="A279">
        <f t="shared" si="9"/>
        <v>278</v>
      </c>
      <c r="B279" s="4">
        <v>2</v>
      </c>
      <c r="H279" s="8">
        <f>SUMXMY2('Wholesale Customers Data'!$A279:$F279,E$2:E$7)</f>
        <v>987399258.88331378</v>
      </c>
      <c r="I279" s="9">
        <f>SUMXMY2('Wholesale Customers Data'!$A279:$F279,F$2:F$7)</f>
        <v>281490713.44446582</v>
      </c>
      <c r="J279" s="4">
        <f t="shared" si="8"/>
        <v>281490713.44446582</v>
      </c>
    </row>
    <row r="280" spans="1:10" x14ac:dyDescent="0.25">
      <c r="A280">
        <f t="shared" si="9"/>
        <v>279</v>
      </c>
      <c r="B280" s="4">
        <v>2</v>
      </c>
      <c r="H280" s="8">
        <f>SUMXMY2('Wholesale Customers Data'!$A280:$F280,E$2:E$7)</f>
        <v>685871915.17562139</v>
      </c>
      <c r="I280" s="9">
        <f>SUMXMY2('Wholesale Customers Data'!$A280:$F280,F$2:F$7)</f>
        <v>65107551.372465774</v>
      </c>
      <c r="J280" s="4">
        <f t="shared" si="8"/>
        <v>65107551.372465774</v>
      </c>
    </row>
    <row r="281" spans="1:10" x14ac:dyDescent="0.25">
      <c r="A281">
        <f t="shared" si="9"/>
        <v>280</v>
      </c>
      <c r="B281" s="4">
        <v>2</v>
      </c>
      <c r="H281" s="8">
        <f>SUMXMY2('Wholesale Customers Data'!$A281:$F281,E$2:E$7)</f>
        <v>366649199.9294675</v>
      </c>
      <c r="I281" s="9">
        <f>SUMXMY2('Wholesale Customers Data'!$A281:$F281,F$2:F$7)</f>
        <v>96648289.385799095</v>
      </c>
      <c r="J281" s="4">
        <f t="shared" si="8"/>
        <v>96648289.385799095</v>
      </c>
    </row>
    <row r="282" spans="1:10" x14ac:dyDescent="0.25">
      <c r="A282">
        <f t="shared" si="9"/>
        <v>281</v>
      </c>
      <c r="B282" s="4">
        <v>2</v>
      </c>
      <c r="H282" s="8">
        <f>SUMXMY2('Wholesale Customers Data'!$A282:$F282,E$2:E$7)</f>
        <v>1175522820.0986984</v>
      </c>
      <c r="I282" s="9">
        <f>SUMXMY2('Wholesale Customers Data'!$A282:$F282,F$2:F$7)</f>
        <v>61768083.777799107</v>
      </c>
      <c r="J282" s="4">
        <f t="shared" si="8"/>
        <v>61768083.777799107</v>
      </c>
    </row>
    <row r="283" spans="1:10" x14ac:dyDescent="0.25">
      <c r="A283">
        <f t="shared" si="9"/>
        <v>282</v>
      </c>
      <c r="B283" s="4">
        <v>2</v>
      </c>
      <c r="H283" s="8">
        <f>SUMXMY2('Wholesale Customers Data'!$A283:$F283,E$2:E$7)</f>
        <v>589971212.92946744</v>
      </c>
      <c r="I283" s="9">
        <f>SUMXMY2('Wholesale Customers Data'!$A283:$F283,F$2:F$7)</f>
        <v>26936613.820465773</v>
      </c>
      <c r="J283" s="4">
        <f t="shared" si="8"/>
        <v>26936613.820465773</v>
      </c>
    </row>
    <row r="284" spans="1:10" x14ac:dyDescent="0.25">
      <c r="A284">
        <f t="shared" si="9"/>
        <v>283</v>
      </c>
      <c r="B284" s="4">
        <v>1</v>
      </c>
      <c r="H284" s="8">
        <f>SUMXMY2('Wholesale Customers Data'!$A284:$F284,E$2:E$7)</f>
        <v>262057412.80639052</v>
      </c>
      <c r="I284" s="9">
        <f>SUMXMY2('Wholesale Customers Data'!$A284:$F284,F$2:F$7)</f>
        <v>1718498873.6604657</v>
      </c>
      <c r="J284" s="4">
        <f t="shared" si="8"/>
        <v>262057412.80639052</v>
      </c>
    </row>
    <row r="285" spans="1:10" x14ac:dyDescent="0.25">
      <c r="A285">
        <f t="shared" si="9"/>
        <v>284</v>
      </c>
      <c r="B285" s="4">
        <v>1</v>
      </c>
      <c r="H285" s="8">
        <f>SUMXMY2('Wholesale Customers Data'!$A285:$F285,E$2:E$7)</f>
        <v>222430825.89869827</v>
      </c>
      <c r="I285" s="9">
        <f>SUMXMY2('Wholesale Customers Data'!$A285:$F285,F$2:F$7)</f>
        <v>418237986.94846576</v>
      </c>
      <c r="J285" s="4">
        <f t="shared" si="8"/>
        <v>222430825.89869827</v>
      </c>
    </row>
    <row r="286" spans="1:10" x14ac:dyDescent="0.25">
      <c r="A286">
        <f t="shared" si="9"/>
        <v>285</v>
      </c>
      <c r="B286" s="4">
        <v>1</v>
      </c>
      <c r="H286" s="8">
        <f>SUMXMY2('Wholesale Customers Data'!$A286:$F286,E$2:E$7)</f>
        <v>1167299182.6679289</v>
      </c>
      <c r="I286" s="9">
        <f>SUMXMY2('Wholesale Customers Data'!$A286:$F286,F$2:F$7)</f>
        <v>3792582114.2977986</v>
      </c>
      <c r="J286" s="4">
        <f t="shared" si="8"/>
        <v>1167299182.6679289</v>
      </c>
    </row>
    <row r="287" spans="1:10" x14ac:dyDescent="0.25">
      <c r="A287">
        <f t="shared" si="9"/>
        <v>286</v>
      </c>
      <c r="B287" s="4">
        <v>1</v>
      </c>
      <c r="H287" s="8">
        <f>SUMXMY2('Wholesale Customers Data'!$A287:$F287,E$2:E$7)</f>
        <v>194319362.1756213</v>
      </c>
      <c r="I287" s="9">
        <f>SUMXMY2('Wholesale Customers Data'!$A287:$F287,F$2:F$7)</f>
        <v>1089226067.561799</v>
      </c>
      <c r="J287" s="4">
        <f t="shared" si="8"/>
        <v>194319362.1756213</v>
      </c>
    </row>
    <row r="288" spans="1:10" x14ac:dyDescent="0.25">
      <c r="A288">
        <f t="shared" si="9"/>
        <v>287</v>
      </c>
      <c r="B288" s="4">
        <v>2</v>
      </c>
      <c r="H288" s="8">
        <f>SUMXMY2('Wholesale Customers Data'!$A288:$F288,E$2:E$7)</f>
        <v>970446525.94485223</v>
      </c>
      <c r="I288" s="9">
        <f>SUMXMY2('Wholesale Customers Data'!$A288:$F288,F$2:F$7)</f>
        <v>53325787.665799104</v>
      </c>
      <c r="J288" s="4">
        <f t="shared" si="8"/>
        <v>53325787.665799104</v>
      </c>
    </row>
    <row r="289" spans="1:10" x14ac:dyDescent="0.25">
      <c r="A289">
        <f t="shared" si="9"/>
        <v>288</v>
      </c>
      <c r="B289" s="4">
        <v>2</v>
      </c>
      <c r="H289" s="8">
        <f>SUMXMY2('Wholesale Customers Data'!$A289:$F289,E$2:E$7)</f>
        <v>528715951.1448521</v>
      </c>
      <c r="I289" s="9">
        <f>SUMXMY2('Wholesale Customers Data'!$A289:$F289,F$2:F$7)</f>
        <v>127188724.36979911</v>
      </c>
      <c r="J289" s="4">
        <f t="shared" si="8"/>
        <v>127188724.36979911</v>
      </c>
    </row>
    <row r="290" spans="1:10" x14ac:dyDescent="0.25">
      <c r="A290">
        <f t="shared" si="9"/>
        <v>289</v>
      </c>
      <c r="B290" s="4">
        <v>2</v>
      </c>
      <c r="H290" s="8">
        <f>SUMXMY2('Wholesale Customers Data'!$A290:$F290,E$2:E$7)</f>
        <v>574947891.29869831</v>
      </c>
      <c r="I290" s="9">
        <f>SUMXMY2('Wholesale Customers Data'!$A290:$F290,F$2:F$7)</f>
        <v>138351295.58579907</v>
      </c>
      <c r="J290" s="4">
        <f t="shared" si="8"/>
        <v>138351295.58579907</v>
      </c>
    </row>
    <row r="291" spans="1:10" x14ac:dyDescent="0.25">
      <c r="A291">
        <f t="shared" si="9"/>
        <v>290</v>
      </c>
      <c r="B291" s="4">
        <v>1</v>
      </c>
      <c r="H291" s="8">
        <f>SUMXMY2('Wholesale Customers Data'!$A291:$F291,E$2:E$7)</f>
        <v>282244574.06792897</v>
      </c>
      <c r="I291" s="9">
        <f>SUMXMY2('Wholesale Customers Data'!$A291:$F291,F$2:F$7)</f>
        <v>1298241139.8471322</v>
      </c>
      <c r="J291" s="4">
        <f t="shared" si="8"/>
        <v>282244574.06792897</v>
      </c>
    </row>
    <row r="292" spans="1:10" x14ac:dyDescent="0.25">
      <c r="A292">
        <f t="shared" si="9"/>
        <v>291</v>
      </c>
      <c r="B292" s="4">
        <v>2</v>
      </c>
      <c r="H292" s="8">
        <f>SUMXMY2('Wholesale Customers Data'!$A292:$F292,E$2:E$7)</f>
        <v>1224927706.9910059</v>
      </c>
      <c r="I292" s="9">
        <f>SUMXMY2('Wholesale Customers Data'!$A292:$F292,F$2:F$7)</f>
        <v>67982656.737799108</v>
      </c>
      <c r="J292" s="4">
        <f t="shared" si="8"/>
        <v>67982656.737799108</v>
      </c>
    </row>
    <row r="293" spans="1:10" x14ac:dyDescent="0.25">
      <c r="A293">
        <f t="shared" si="9"/>
        <v>292</v>
      </c>
      <c r="B293" s="4">
        <v>2</v>
      </c>
      <c r="H293" s="8">
        <f>SUMXMY2('Wholesale Customers Data'!$A293:$F293,E$2:E$7)</f>
        <v>981274346.66792905</v>
      </c>
      <c r="I293" s="9">
        <f>SUMXMY2('Wholesale Customers Data'!$A293:$F293,F$2:F$7)</f>
        <v>32561534.281799112</v>
      </c>
      <c r="J293" s="4">
        <f t="shared" si="8"/>
        <v>32561534.281799112</v>
      </c>
    </row>
    <row r="294" spans="1:10" x14ac:dyDescent="0.25">
      <c r="A294">
        <f t="shared" si="9"/>
        <v>293</v>
      </c>
      <c r="B294" s="4">
        <v>2</v>
      </c>
      <c r="H294" s="8">
        <f>SUMXMY2('Wholesale Customers Data'!$A294:$F294,E$2:E$7)</f>
        <v>1154332221.714083</v>
      </c>
      <c r="I294" s="9">
        <f>SUMXMY2('Wholesale Customers Data'!$A294:$F294,F$2:F$7)</f>
        <v>46674906.292465776</v>
      </c>
      <c r="J294" s="4">
        <f t="shared" si="8"/>
        <v>46674906.292465776</v>
      </c>
    </row>
    <row r="295" spans="1:10" x14ac:dyDescent="0.25">
      <c r="A295">
        <f t="shared" si="9"/>
        <v>294</v>
      </c>
      <c r="B295" s="4">
        <v>2</v>
      </c>
      <c r="H295" s="8">
        <f>SUMXMY2('Wholesale Customers Data'!$A295:$F295,E$2:E$7)</f>
        <v>1040001778.9602368</v>
      </c>
      <c r="I295" s="9">
        <f>SUMXMY2('Wholesale Customers Data'!$A295:$F295,F$2:F$7)</f>
        <v>87547454.668465778</v>
      </c>
      <c r="J295" s="4">
        <f t="shared" si="8"/>
        <v>87547454.668465778</v>
      </c>
    </row>
    <row r="296" spans="1:10" x14ac:dyDescent="0.25">
      <c r="A296">
        <f t="shared" si="9"/>
        <v>295</v>
      </c>
      <c r="B296" s="4">
        <v>2</v>
      </c>
      <c r="H296" s="8">
        <f>SUMXMY2('Wholesale Customers Data'!$A296:$F296,E$2:E$7)</f>
        <v>307782639.62177521</v>
      </c>
      <c r="I296" s="9">
        <f>SUMXMY2('Wholesale Customers Data'!$A296:$F296,F$2:F$7)</f>
        <v>195624207.18846574</v>
      </c>
      <c r="J296" s="4">
        <f t="shared" si="8"/>
        <v>195624207.18846574</v>
      </c>
    </row>
    <row r="297" spans="1:10" x14ac:dyDescent="0.25">
      <c r="A297">
        <f t="shared" si="9"/>
        <v>296</v>
      </c>
      <c r="B297" s="4">
        <v>2</v>
      </c>
      <c r="H297" s="8">
        <f>SUMXMY2('Wholesale Customers Data'!$A297:$F297,E$2:E$7)</f>
        <v>904203982.39100611</v>
      </c>
      <c r="I297" s="9">
        <f>SUMXMY2('Wholesale Customers Data'!$A297:$F297,F$2:F$7)</f>
        <v>21657221.108465776</v>
      </c>
      <c r="J297" s="4">
        <f t="shared" si="8"/>
        <v>21657221.108465776</v>
      </c>
    </row>
    <row r="298" spans="1:10" x14ac:dyDescent="0.25">
      <c r="A298">
        <f t="shared" si="9"/>
        <v>297</v>
      </c>
      <c r="B298" s="4">
        <v>2</v>
      </c>
      <c r="H298" s="8">
        <f>SUMXMY2('Wholesale Customers Data'!$A298:$F298,E$2:E$7)</f>
        <v>400977797.66792917</v>
      </c>
      <c r="I298" s="9">
        <f>SUMXMY2('Wholesale Customers Data'!$A298:$F298,F$2:F$7)</f>
        <v>159217356.95646572</v>
      </c>
      <c r="J298" s="4">
        <f t="shared" si="8"/>
        <v>159217356.95646572</v>
      </c>
    </row>
    <row r="299" spans="1:10" x14ac:dyDescent="0.25">
      <c r="A299">
        <f t="shared" si="9"/>
        <v>298</v>
      </c>
      <c r="B299" s="4">
        <v>2</v>
      </c>
      <c r="H299" s="8">
        <f>SUMXMY2('Wholesale Customers Data'!$A299:$F299,E$2:E$7)</f>
        <v>830533806.74485207</v>
      </c>
      <c r="I299" s="9">
        <f>SUMXMY2('Wholesale Customers Data'!$A299:$F299,F$2:F$7)</f>
        <v>6368044.8391324449</v>
      </c>
      <c r="J299" s="4">
        <f t="shared" si="8"/>
        <v>6368044.8391324449</v>
      </c>
    </row>
    <row r="300" spans="1:10" x14ac:dyDescent="0.25">
      <c r="A300">
        <f t="shared" si="9"/>
        <v>299</v>
      </c>
      <c r="B300" s="4">
        <v>2</v>
      </c>
      <c r="H300" s="8">
        <f>SUMXMY2('Wholesale Customers Data'!$A300:$F300,E$2:E$7)</f>
        <v>883476882.97562134</v>
      </c>
      <c r="I300" s="9">
        <f>SUMXMY2('Wholesale Customers Data'!$A300:$F300,F$2:F$7)</f>
        <v>12864556.143132448</v>
      </c>
      <c r="J300" s="4">
        <f t="shared" si="8"/>
        <v>12864556.143132448</v>
      </c>
    </row>
    <row r="301" spans="1:10" x14ac:dyDescent="0.25">
      <c r="A301">
        <f t="shared" si="9"/>
        <v>300</v>
      </c>
      <c r="B301" s="4">
        <v>2</v>
      </c>
      <c r="H301" s="8">
        <f>SUMXMY2('Wholesale Customers Data'!$A301:$F301,E$2:E$7)</f>
        <v>1420013650.5140829</v>
      </c>
      <c r="I301" s="9">
        <f>SUMXMY2('Wholesale Customers Data'!$A301:$F301,F$2:F$7)</f>
        <v>117007744.01513244</v>
      </c>
      <c r="J301" s="4">
        <f t="shared" si="8"/>
        <v>117007744.01513244</v>
      </c>
    </row>
    <row r="302" spans="1:10" x14ac:dyDescent="0.25">
      <c r="A302">
        <f t="shared" si="9"/>
        <v>301</v>
      </c>
      <c r="B302" s="4">
        <v>2</v>
      </c>
      <c r="H302" s="8">
        <f>SUMXMY2('Wholesale Customers Data'!$A302:$F302,E$2:E$7)</f>
        <v>419416063.99100596</v>
      </c>
      <c r="I302" s="9">
        <f>SUMXMY2('Wholesale Customers Data'!$A302:$F302,F$2:F$7)</f>
        <v>78315700.751132414</v>
      </c>
      <c r="J302" s="4">
        <f t="shared" si="8"/>
        <v>78315700.751132414</v>
      </c>
    </row>
    <row r="303" spans="1:10" x14ac:dyDescent="0.25">
      <c r="A303">
        <f t="shared" si="9"/>
        <v>302</v>
      </c>
      <c r="B303" s="4">
        <v>2</v>
      </c>
      <c r="H303" s="8">
        <f>SUMXMY2('Wholesale Customers Data'!$A303:$F303,E$2:E$7)</f>
        <v>1088035856.1910062</v>
      </c>
      <c r="I303" s="9">
        <f>SUMXMY2('Wholesale Customers Data'!$A303:$F303,F$2:F$7)</f>
        <v>275298806.18313241</v>
      </c>
      <c r="J303" s="4">
        <f t="shared" si="8"/>
        <v>275298806.18313241</v>
      </c>
    </row>
    <row r="304" spans="1:10" x14ac:dyDescent="0.25">
      <c r="A304">
        <f t="shared" si="9"/>
        <v>303</v>
      </c>
      <c r="B304" s="4">
        <v>2</v>
      </c>
      <c r="H304" s="8">
        <f>SUMXMY2('Wholesale Customers Data'!$A304:$F304,E$2:E$7)</f>
        <v>1131043484.9448524</v>
      </c>
      <c r="I304" s="9">
        <f>SUMXMY2('Wholesale Customers Data'!$A304:$F304,F$2:F$7)</f>
        <v>46906802.831132449</v>
      </c>
      <c r="J304" s="4">
        <f t="shared" si="8"/>
        <v>46906802.831132449</v>
      </c>
    </row>
    <row r="305" spans="1:10" x14ac:dyDescent="0.25">
      <c r="A305">
        <f t="shared" si="9"/>
        <v>304</v>
      </c>
      <c r="B305" s="4">
        <v>2</v>
      </c>
      <c r="H305" s="8">
        <f>SUMXMY2('Wholesale Customers Data'!$A305:$F305,E$2:E$7)</f>
        <v>1219258451.4063907</v>
      </c>
      <c r="I305" s="9">
        <f>SUMXMY2('Wholesale Customers Data'!$A305:$F305,F$2:F$7)</f>
        <v>127405225.78579912</v>
      </c>
      <c r="J305" s="4">
        <f t="shared" si="8"/>
        <v>127405225.78579912</v>
      </c>
    </row>
    <row r="306" spans="1:10" x14ac:dyDescent="0.25">
      <c r="A306">
        <f t="shared" si="9"/>
        <v>305</v>
      </c>
      <c r="B306" s="4">
        <v>2</v>
      </c>
      <c r="H306" s="8">
        <f>SUMXMY2('Wholesale Customers Data'!$A306:$F306,E$2:E$7)</f>
        <v>1567552011.2217753</v>
      </c>
      <c r="I306" s="9">
        <f>SUMXMY2('Wholesale Customers Data'!$A306:$F306,F$2:F$7)</f>
        <v>447326246.21779907</v>
      </c>
      <c r="J306" s="4">
        <f t="shared" si="8"/>
        <v>447326246.21779907</v>
      </c>
    </row>
    <row r="307" spans="1:10" x14ac:dyDescent="0.25">
      <c r="A307">
        <f t="shared" si="9"/>
        <v>306</v>
      </c>
      <c r="B307" s="4">
        <v>2</v>
      </c>
      <c r="H307" s="8">
        <f>SUMXMY2('Wholesale Customers Data'!$A307:$F307,E$2:E$7)</f>
        <v>1292753818.5602369</v>
      </c>
      <c r="I307" s="9">
        <f>SUMXMY2('Wholesale Customers Data'!$A307:$F307,F$2:F$7)</f>
        <v>126599250.34313245</v>
      </c>
      <c r="J307" s="4">
        <f t="shared" si="8"/>
        <v>126599250.34313245</v>
      </c>
    </row>
    <row r="308" spans="1:10" x14ac:dyDescent="0.25">
      <c r="A308">
        <f t="shared" si="9"/>
        <v>307</v>
      </c>
      <c r="B308" s="4">
        <v>2</v>
      </c>
      <c r="H308" s="8">
        <f>SUMXMY2('Wholesale Customers Data'!$A308:$F308,E$2:E$7)</f>
        <v>1020260514.9448522</v>
      </c>
      <c r="I308" s="9">
        <f>SUMXMY2('Wholesale Customers Data'!$A308:$F308,F$2:F$7)</f>
        <v>281128839.36446577</v>
      </c>
      <c r="J308" s="4">
        <f t="shared" si="8"/>
        <v>281128839.36446577</v>
      </c>
    </row>
    <row r="309" spans="1:10" x14ac:dyDescent="0.25">
      <c r="A309">
        <f t="shared" si="9"/>
        <v>308</v>
      </c>
      <c r="B309" s="4">
        <v>2</v>
      </c>
      <c r="H309" s="8">
        <f>SUMXMY2('Wholesale Customers Data'!$A309:$F309,E$2:E$7)</f>
        <v>474608743.49869835</v>
      </c>
      <c r="I309" s="9">
        <f>SUMXMY2('Wholesale Customers Data'!$A309:$F309,F$2:F$7)</f>
        <v>126014198.84713241</v>
      </c>
      <c r="J309" s="4">
        <f t="shared" si="8"/>
        <v>126014198.84713241</v>
      </c>
    </row>
    <row r="310" spans="1:10" x14ac:dyDescent="0.25">
      <c r="A310">
        <f t="shared" si="9"/>
        <v>309</v>
      </c>
      <c r="B310" s="4">
        <v>2</v>
      </c>
      <c r="H310" s="8">
        <f>SUMXMY2('Wholesale Customers Data'!$A310:$F310,E$2:E$7)</f>
        <v>984203326.49869847</v>
      </c>
      <c r="I310" s="9">
        <f>SUMXMY2('Wholesale Customers Data'!$A310:$F310,F$2:F$7)</f>
        <v>49930949.649799109</v>
      </c>
      <c r="J310" s="4">
        <f t="shared" si="8"/>
        <v>49930949.649799109</v>
      </c>
    </row>
    <row r="311" spans="1:10" x14ac:dyDescent="0.25">
      <c r="A311">
        <f t="shared" si="9"/>
        <v>310</v>
      </c>
      <c r="B311" s="4">
        <v>2</v>
      </c>
      <c r="H311" s="8">
        <f>SUMXMY2('Wholesale Customers Data'!$A311:$F311,E$2:E$7)</f>
        <v>1370188438.0371599</v>
      </c>
      <c r="I311" s="9">
        <f>SUMXMY2('Wholesale Customers Data'!$A311:$F311,F$2:F$7)</f>
        <v>343079849.62846583</v>
      </c>
      <c r="J311" s="4">
        <f t="shared" si="8"/>
        <v>343079849.62846583</v>
      </c>
    </row>
    <row r="312" spans="1:10" x14ac:dyDescent="0.25">
      <c r="A312">
        <f t="shared" si="9"/>
        <v>311</v>
      </c>
      <c r="B312" s="4">
        <v>2</v>
      </c>
      <c r="H312" s="8">
        <f>SUMXMY2('Wholesale Customers Data'!$A312:$F312,E$2:E$7)</f>
        <v>981188799.83715975</v>
      </c>
      <c r="I312" s="9">
        <f>SUMXMY2('Wholesale Customers Data'!$A312:$F312,F$2:F$7)</f>
        <v>148888297.66313246</v>
      </c>
      <c r="J312" s="4">
        <f t="shared" si="8"/>
        <v>148888297.66313246</v>
      </c>
    </row>
    <row r="313" spans="1:10" x14ac:dyDescent="0.25">
      <c r="A313">
        <f t="shared" si="9"/>
        <v>312</v>
      </c>
      <c r="B313" s="4">
        <v>1</v>
      </c>
      <c r="H313" s="8">
        <f>SUMXMY2('Wholesale Customers Data'!$A313:$F313,E$2:E$7)</f>
        <v>117541866.08331361</v>
      </c>
      <c r="I313" s="9">
        <f>SUMXMY2('Wholesale Customers Data'!$A313:$F313,F$2:F$7)</f>
        <v>486759903.85513234</v>
      </c>
      <c r="J313" s="4">
        <f t="shared" si="8"/>
        <v>117541866.08331361</v>
      </c>
    </row>
    <row r="314" spans="1:10" x14ac:dyDescent="0.25">
      <c r="A314">
        <f t="shared" si="9"/>
        <v>313</v>
      </c>
      <c r="B314" s="4">
        <v>2</v>
      </c>
      <c r="H314" s="8">
        <f>SUMXMY2('Wholesale Customers Data'!$A314:$F314,E$2:E$7)</f>
        <v>1456062400.6679292</v>
      </c>
      <c r="I314" s="9">
        <f>SUMXMY2('Wholesale Customers Data'!$A314:$F314,F$2:F$7)</f>
        <v>376721561.97779912</v>
      </c>
      <c r="J314" s="4">
        <f t="shared" si="8"/>
        <v>376721561.97779912</v>
      </c>
    </row>
    <row r="315" spans="1:10" x14ac:dyDescent="0.25">
      <c r="A315">
        <f t="shared" si="9"/>
        <v>314</v>
      </c>
      <c r="B315" s="4">
        <v>2</v>
      </c>
      <c r="H315" s="8">
        <f>SUMXMY2('Wholesale Customers Data'!$A315:$F315,E$2:E$7)</f>
        <v>813836689.6063906</v>
      </c>
      <c r="I315" s="9">
        <f>SUMXMY2('Wholesale Customers Data'!$A315:$F315,F$2:F$7)</f>
        <v>59507601.468465775</v>
      </c>
      <c r="J315" s="4">
        <f t="shared" si="8"/>
        <v>59507601.468465775</v>
      </c>
    </row>
    <row r="316" spans="1:10" x14ac:dyDescent="0.25">
      <c r="A316">
        <f t="shared" si="9"/>
        <v>315</v>
      </c>
      <c r="B316" s="4">
        <v>2</v>
      </c>
      <c r="H316" s="8">
        <f>SUMXMY2('Wholesale Customers Data'!$A316:$F316,E$2:E$7)</f>
        <v>714591777.89869833</v>
      </c>
      <c r="I316" s="9">
        <f>SUMXMY2('Wholesale Customers Data'!$A316:$F316,F$2:F$7)</f>
        <v>23489939.535132445</v>
      </c>
      <c r="J316" s="4">
        <f t="shared" si="8"/>
        <v>23489939.535132445</v>
      </c>
    </row>
    <row r="317" spans="1:10" x14ac:dyDescent="0.25">
      <c r="A317">
        <f t="shared" si="9"/>
        <v>316</v>
      </c>
      <c r="B317" s="4">
        <v>2</v>
      </c>
      <c r="H317" s="8">
        <f>SUMXMY2('Wholesale Customers Data'!$A317:$F317,E$2:E$7)</f>
        <v>1217719440.7602367</v>
      </c>
      <c r="I317" s="9">
        <f>SUMXMY2('Wholesale Customers Data'!$A317:$F317,F$2:F$7)</f>
        <v>167302181.60979912</v>
      </c>
      <c r="J317" s="4">
        <f t="shared" si="8"/>
        <v>167302181.60979912</v>
      </c>
    </row>
    <row r="318" spans="1:10" x14ac:dyDescent="0.25">
      <c r="A318">
        <f t="shared" si="9"/>
        <v>317</v>
      </c>
      <c r="B318" s="4">
        <v>2</v>
      </c>
      <c r="H318" s="8">
        <f>SUMXMY2('Wholesale Customers Data'!$A318:$F318,E$2:E$7)</f>
        <v>959574059.7448523</v>
      </c>
      <c r="I318" s="9">
        <f>SUMXMY2('Wholesale Customers Data'!$A318:$F318,F$2:F$7)</f>
        <v>51239332.292465776</v>
      </c>
      <c r="J318" s="4">
        <f t="shared" si="8"/>
        <v>51239332.292465776</v>
      </c>
    </row>
    <row r="319" spans="1:10" x14ac:dyDescent="0.25">
      <c r="A319">
        <f t="shared" si="9"/>
        <v>318</v>
      </c>
      <c r="B319" s="4">
        <v>2</v>
      </c>
      <c r="H319" s="8">
        <f>SUMXMY2('Wholesale Customers Data'!$A319:$F319,E$2:E$7)</f>
        <v>1267543481.4371598</v>
      </c>
      <c r="I319" s="9">
        <f>SUMXMY2('Wholesale Customers Data'!$A319:$F319,F$2:F$7)</f>
        <v>58663979.295132443</v>
      </c>
      <c r="J319" s="4">
        <f t="shared" si="8"/>
        <v>58663979.295132443</v>
      </c>
    </row>
    <row r="320" spans="1:10" x14ac:dyDescent="0.25">
      <c r="A320">
        <f t="shared" si="9"/>
        <v>319</v>
      </c>
      <c r="B320" s="4">
        <v>2</v>
      </c>
      <c r="H320" s="8">
        <f>SUMXMY2('Wholesale Customers Data'!$A320:$F320,E$2:E$7)</f>
        <v>683842577.63715982</v>
      </c>
      <c r="I320" s="9">
        <f>SUMXMY2('Wholesale Customers Data'!$A320:$F320,F$2:F$7)</f>
        <v>42820222.631132446</v>
      </c>
      <c r="J320" s="4">
        <f t="shared" si="8"/>
        <v>42820222.631132446</v>
      </c>
    </row>
    <row r="321" spans="1:10" x14ac:dyDescent="0.25">
      <c r="A321">
        <f t="shared" si="9"/>
        <v>320</v>
      </c>
      <c r="B321" s="4">
        <v>2</v>
      </c>
      <c r="H321" s="8">
        <f>SUMXMY2('Wholesale Customers Data'!$A321:$F321,E$2:E$7)</f>
        <v>1073914483.4986982</v>
      </c>
      <c r="I321" s="9">
        <f>SUMXMY2('Wholesale Customers Data'!$A321:$F321,F$2:F$7)</f>
        <v>595189360.04179919</v>
      </c>
      <c r="J321" s="4">
        <f t="shared" si="8"/>
        <v>595189360.04179919</v>
      </c>
    </row>
    <row r="322" spans="1:10" x14ac:dyDescent="0.25">
      <c r="A322">
        <f t="shared" si="9"/>
        <v>321</v>
      </c>
      <c r="B322" s="4">
        <v>2</v>
      </c>
      <c r="H322" s="8">
        <f>SUMXMY2('Wholesale Customers Data'!$A322:$F322,E$2:E$7)</f>
        <v>1278339516.8986983</v>
      </c>
      <c r="I322" s="9">
        <f>SUMXMY2('Wholesale Customers Data'!$A322:$F322,F$2:F$7)</f>
        <v>78589889.260465786</v>
      </c>
      <c r="J322" s="4">
        <f t="shared" si="8"/>
        <v>78589889.260465786</v>
      </c>
    </row>
    <row r="323" spans="1:10" x14ac:dyDescent="0.25">
      <c r="A323">
        <f t="shared" si="9"/>
        <v>322</v>
      </c>
      <c r="B323" s="4">
        <v>2</v>
      </c>
      <c r="H323" s="8">
        <f>SUMXMY2('Wholesale Customers Data'!$A323:$F323,E$2:E$7)</f>
        <v>799949873.71408296</v>
      </c>
      <c r="I323" s="9">
        <f>SUMXMY2('Wholesale Customers Data'!$A323:$F323,F$2:F$7)</f>
        <v>24729639.039132442</v>
      </c>
      <c r="J323" s="4">
        <f t="shared" ref="J323:J386" si="10">MIN(H323:I323)</f>
        <v>24729639.039132442</v>
      </c>
    </row>
    <row r="324" spans="1:10" x14ac:dyDescent="0.25">
      <c r="A324">
        <f t="shared" ref="A324:A387" si="11">A323+1</f>
        <v>323</v>
      </c>
      <c r="B324" s="4">
        <v>2</v>
      </c>
      <c r="H324" s="8">
        <f>SUMXMY2('Wholesale Customers Data'!$A324:$F324,E$2:E$7)</f>
        <v>527240038.68331367</v>
      </c>
      <c r="I324" s="9">
        <f>SUMXMY2('Wholesale Customers Data'!$A324:$F324,F$2:F$7)</f>
        <v>104938773.29246578</v>
      </c>
      <c r="J324" s="4">
        <f t="shared" si="10"/>
        <v>104938773.29246578</v>
      </c>
    </row>
    <row r="325" spans="1:10" x14ac:dyDescent="0.25">
      <c r="A325">
        <f t="shared" si="11"/>
        <v>324</v>
      </c>
      <c r="B325" s="4">
        <v>2</v>
      </c>
      <c r="H325" s="8">
        <f>SUMXMY2('Wholesale Customers Data'!$A325:$F325,E$2:E$7)</f>
        <v>600707553.00639069</v>
      </c>
      <c r="I325" s="9">
        <f>SUMXMY2('Wholesale Customers Data'!$A325:$F325,F$2:F$7)</f>
        <v>67793757.439132452</v>
      </c>
      <c r="J325" s="4">
        <f t="shared" si="10"/>
        <v>67793757.439132452</v>
      </c>
    </row>
    <row r="326" spans="1:10" x14ac:dyDescent="0.25">
      <c r="A326">
        <f t="shared" si="11"/>
        <v>325</v>
      </c>
      <c r="B326" s="4">
        <v>1</v>
      </c>
      <c r="H326" s="8">
        <f>SUMXMY2('Wholesale Customers Data'!$A326:$F326,E$2:E$7)</f>
        <v>215595183.72946745</v>
      </c>
      <c r="I326" s="9">
        <f>SUMXMY2('Wholesale Customers Data'!$A326:$F326,F$2:F$7)</f>
        <v>360855262.01246572</v>
      </c>
      <c r="J326" s="4">
        <f t="shared" si="10"/>
        <v>215595183.72946745</v>
      </c>
    </row>
    <row r="327" spans="1:10" x14ac:dyDescent="0.25">
      <c r="A327">
        <f t="shared" si="11"/>
        <v>326</v>
      </c>
      <c r="B327" s="4">
        <v>1</v>
      </c>
      <c r="H327" s="8">
        <f>SUMXMY2('Wholesale Customers Data'!$A327:$F327,E$2:E$7)</f>
        <v>3038827196.2217755</v>
      </c>
      <c r="I327" s="9">
        <f>SUMXMY2('Wholesale Customers Data'!$A327:$F327,F$2:F$7)</f>
        <v>4216758642.2044659</v>
      </c>
      <c r="J327" s="4">
        <f t="shared" si="10"/>
        <v>3038827196.2217755</v>
      </c>
    </row>
    <row r="328" spans="1:10" x14ac:dyDescent="0.25">
      <c r="A328">
        <f t="shared" si="11"/>
        <v>327</v>
      </c>
      <c r="B328" s="4">
        <v>2</v>
      </c>
      <c r="H328" s="8">
        <f>SUMXMY2('Wholesale Customers Data'!$A328:$F328,E$2:E$7)</f>
        <v>1123616372.8525443</v>
      </c>
      <c r="I328" s="9">
        <f>SUMXMY2('Wholesale Customers Data'!$A328:$F328,F$2:F$7)</f>
        <v>69629283.060465783</v>
      </c>
      <c r="J328" s="4">
        <f t="shared" si="10"/>
        <v>69629283.060465783</v>
      </c>
    </row>
    <row r="329" spans="1:10" x14ac:dyDescent="0.25">
      <c r="A329">
        <f t="shared" si="11"/>
        <v>328</v>
      </c>
      <c r="B329" s="4">
        <v>2</v>
      </c>
      <c r="H329" s="8">
        <f>SUMXMY2('Wholesale Customers Data'!$A329:$F329,E$2:E$7)</f>
        <v>1417278330.2217753</v>
      </c>
      <c r="I329" s="9">
        <f>SUMXMY2('Wholesale Customers Data'!$A329:$F329,F$2:F$7)</f>
        <v>119878042.19379911</v>
      </c>
      <c r="J329" s="4">
        <f t="shared" si="10"/>
        <v>119878042.19379911</v>
      </c>
    </row>
    <row r="330" spans="1:10" x14ac:dyDescent="0.25">
      <c r="A330">
        <f t="shared" si="11"/>
        <v>329</v>
      </c>
      <c r="B330" s="4">
        <v>2</v>
      </c>
      <c r="H330" s="8">
        <f>SUMXMY2('Wholesale Customers Data'!$A330:$F330,E$2:E$7)</f>
        <v>455366306.14485216</v>
      </c>
      <c r="I330" s="9">
        <f>SUMXMY2('Wholesale Customers Data'!$A330:$F330,F$2:F$7)</f>
        <v>142632227.1617991</v>
      </c>
      <c r="J330" s="4">
        <f t="shared" si="10"/>
        <v>142632227.1617991</v>
      </c>
    </row>
    <row r="331" spans="1:10" x14ac:dyDescent="0.25">
      <c r="A331">
        <f t="shared" si="11"/>
        <v>330</v>
      </c>
      <c r="B331" s="4">
        <v>2</v>
      </c>
      <c r="H331" s="8">
        <f>SUMXMY2('Wholesale Customers Data'!$A331:$F331,E$2:E$7)</f>
        <v>1029443364.6063906</v>
      </c>
      <c r="I331" s="9">
        <f>SUMXMY2('Wholesale Customers Data'!$A331:$F331,F$2:F$7)</f>
        <v>43052071.503132448</v>
      </c>
      <c r="J331" s="4">
        <f t="shared" si="10"/>
        <v>43052071.503132448</v>
      </c>
    </row>
    <row r="332" spans="1:10" x14ac:dyDescent="0.25">
      <c r="A332">
        <f t="shared" si="11"/>
        <v>331</v>
      </c>
      <c r="B332" s="4">
        <v>2</v>
      </c>
      <c r="H332" s="8">
        <f>SUMXMY2('Wholesale Customers Data'!$A332:$F332,E$2:E$7)</f>
        <v>764206435.52946758</v>
      </c>
      <c r="I332" s="9">
        <f>SUMXMY2('Wholesale Customers Data'!$A332:$F332,F$2:F$7)</f>
        <v>29074529.551132444</v>
      </c>
      <c r="J332" s="4">
        <f t="shared" si="10"/>
        <v>29074529.551132444</v>
      </c>
    </row>
    <row r="333" spans="1:10" x14ac:dyDescent="0.25">
      <c r="A333">
        <f t="shared" si="11"/>
        <v>332</v>
      </c>
      <c r="B333" s="4">
        <v>2</v>
      </c>
      <c r="H333" s="8">
        <f>SUMXMY2('Wholesale Customers Data'!$A333:$F333,E$2:E$7)</f>
        <v>962179883.2063905</v>
      </c>
      <c r="I333" s="9">
        <f>SUMXMY2('Wholesale Customers Data'!$A333:$F333,F$2:F$7)</f>
        <v>524923622.81779909</v>
      </c>
      <c r="J333" s="4">
        <f t="shared" si="10"/>
        <v>524923622.81779909</v>
      </c>
    </row>
    <row r="334" spans="1:10" x14ac:dyDescent="0.25">
      <c r="A334">
        <f t="shared" si="11"/>
        <v>333</v>
      </c>
      <c r="B334" s="4">
        <v>2</v>
      </c>
      <c r="H334" s="8">
        <f>SUMXMY2('Wholesale Customers Data'!$A334:$F334,E$2:E$7)</f>
        <v>316169637.62177521</v>
      </c>
      <c r="I334" s="9">
        <f>SUMXMY2('Wholesale Customers Data'!$A334:$F334,F$2:F$7)</f>
        <v>256782488.2497991</v>
      </c>
      <c r="J334" s="4">
        <f t="shared" si="10"/>
        <v>256782488.2497991</v>
      </c>
    </row>
    <row r="335" spans="1:10" x14ac:dyDescent="0.25">
      <c r="A335">
        <f t="shared" si="11"/>
        <v>334</v>
      </c>
      <c r="B335" s="4">
        <v>2</v>
      </c>
      <c r="H335" s="8">
        <f>SUMXMY2('Wholesale Customers Data'!$A335:$F335,E$2:E$7)</f>
        <v>5265606674.3140821</v>
      </c>
      <c r="I335" s="9">
        <f>SUMXMY2('Wholesale Customers Data'!$A335:$F335,F$2:F$7)</f>
        <v>4818547223.5911331</v>
      </c>
      <c r="J335" s="4">
        <f t="shared" si="10"/>
        <v>4818547223.5911331</v>
      </c>
    </row>
    <row r="336" spans="1:10" x14ac:dyDescent="0.25">
      <c r="A336">
        <f t="shared" si="11"/>
        <v>335</v>
      </c>
      <c r="B336" s="4">
        <v>2</v>
      </c>
      <c r="H336" s="8">
        <f>SUMXMY2('Wholesale Customers Data'!$A336:$F336,E$2:E$7)</f>
        <v>509452715.0833137</v>
      </c>
      <c r="I336" s="9">
        <f>SUMXMY2('Wholesale Customers Data'!$A336:$F336,F$2:F$7)</f>
        <v>213617853.82046577</v>
      </c>
      <c r="J336" s="4">
        <f t="shared" si="10"/>
        <v>213617853.82046577</v>
      </c>
    </row>
    <row r="337" spans="1:10" x14ac:dyDescent="0.25">
      <c r="A337">
        <f t="shared" si="11"/>
        <v>336</v>
      </c>
      <c r="B337" s="4">
        <v>1</v>
      </c>
      <c r="H337" s="8">
        <f>SUMXMY2('Wholesale Customers Data'!$A337:$F337,E$2:E$7)</f>
        <v>105449208.48331363</v>
      </c>
      <c r="I337" s="9">
        <f>SUMXMY2('Wholesale Customers Data'!$A337:$F337,F$2:F$7)</f>
        <v>383260604.25513244</v>
      </c>
      <c r="J337" s="4">
        <f t="shared" si="10"/>
        <v>105449208.48331363</v>
      </c>
    </row>
    <row r="338" spans="1:10" x14ac:dyDescent="0.25">
      <c r="A338">
        <f t="shared" si="11"/>
        <v>337</v>
      </c>
      <c r="B338" s="4">
        <v>2</v>
      </c>
      <c r="H338" s="8">
        <f>SUMXMY2('Wholesale Customers Data'!$A338:$F338,E$2:E$7)</f>
        <v>652655612.19100595</v>
      </c>
      <c r="I338" s="9">
        <f>SUMXMY2('Wholesale Customers Data'!$A338:$F338,F$2:F$7)</f>
        <v>99071385.649799123</v>
      </c>
      <c r="J338" s="4">
        <f t="shared" si="10"/>
        <v>99071385.649799123</v>
      </c>
    </row>
    <row r="339" spans="1:10" x14ac:dyDescent="0.25">
      <c r="A339">
        <f t="shared" si="11"/>
        <v>338</v>
      </c>
      <c r="B339" s="4">
        <v>2</v>
      </c>
      <c r="H339" s="8">
        <f>SUMXMY2('Wholesale Customers Data'!$A339:$F339,E$2:E$7)</f>
        <v>820277024.92946744</v>
      </c>
      <c r="I339" s="9">
        <f>SUMXMY2('Wholesale Customers Data'!$A339:$F339,F$2:F$7)</f>
        <v>79069480.684465781</v>
      </c>
      <c r="J339" s="4">
        <f t="shared" si="10"/>
        <v>79069480.684465781</v>
      </c>
    </row>
    <row r="340" spans="1:10" x14ac:dyDescent="0.25">
      <c r="A340">
        <f t="shared" si="11"/>
        <v>339</v>
      </c>
      <c r="B340" s="4">
        <v>2</v>
      </c>
      <c r="H340" s="8">
        <f>SUMXMY2('Wholesale Customers Data'!$A340:$F340,E$2:E$7)</f>
        <v>1448069411.1448524</v>
      </c>
      <c r="I340" s="9">
        <f>SUMXMY2('Wholesale Customers Data'!$A340:$F340,F$2:F$7)</f>
        <v>267206768.13513246</v>
      </c>
      <c r="J340" s="4">
        <f t="shared" si="10"/>
        <v>267206768.13513246</v>
      </c>
    </row>
    <row r="341" spans="1:10" x14ac:dyDescent="0.25">
      <c r="A341">
        <f t="shared" si="11"/>
        <v>340</v>
      </c>
      <c r="B341" s="4">
        <v>2</v>
      </c>
      <c r="H341" s="8">
        <f>SUMXMY2('Wholesale Customers Data'!$A341:$F341,E$2:E$7)</f>
        <v>1186484968.0833137</v>
      </c>
      <c r="I341" s="9">
        <f>SUMXMY2('Wholesale Customers Data'!$A341:$F341,F$2:F$7)</f>
        <v>105173872.96979912</v>
      </c>
      <c r="J341" s="4">
        <f t="shared" si="10"/>
        <v>105173872.96979912</v>
      </c>
    </row>
    <row r="342" spans="1:10" x14ac:dyDescent="0.25">
      <c r="A342">
        <f t="shared" si="11"/>
        <v>341</v>
      </c>
      <c r="B342" s="4">
        <v>2</v>
      </c>
      <c r="H342" s="8">
        <f>SUMXMY2('Wholesale Customers Data'!$A342:$F342,E$2:E$7)</f>
        <v>1316526298.2063909</v>
      </c>
      <c r="I342" s="9">
        <f>SUMXMY2('Wholesale Customers Data'!$A342:$F342,F$2:F$7)</f>
        <v>86788421.817799121</v>
      </c>
      <c r="J342" s="4">
        <f t="shared" si="10"/>
        <v>86788421.817799121</v>
      </c>
    </row>
    <row r="343" spans="1:10" x14ac:dyDescent="0.25">
      <c r="A343">
        <f t="shared" si="11"/>
        <v>342</v>
      </c>
      <c r="B343" s="4">
        <v>2</v>
      </c>
      <c r="H343" s="8">
        <f>SUMXMY2('Wholesale Customers Data'!$A343:$F343,E$2:E$7)</f>
        <v>1148000355.1294675</v>
      </c>
      <c r="I343" s="9">
        <f>SUMXMY2('Wholesale Customers Data'!$A343:$F343,F$2:F$7)</f>
        <v>54788762.836465776</v>
      </c>
      <c r="J343" s="4">
        <f t="shared" si="10"/>
        <v>54788762.836465776</v>
      </c>
    </row>
    <row r="344" spans="1:10" x14ac:dyDescent="0.25">
      <c r="A344">
        <f t="shared" si="11"/>
        <v>343</v>
      </c>
      <c r="B344" s="4">
        <v>2</v>
      </c>
      <c r="H344" s="8">
        <f>SUMXMY2('Wholesale Customers Data'!$A344:$F344,E$2:E$7)</f>
        <v>1313042459.4063907</v>
      </c>
      <c r="I344" s="9">
        <f>SUMXMY2('Wholesale Customers Data'!$A344:$F344,F$2:F$7)</f>
        <v>69630609.289799109</v>
      </c>
      <c r="J344" s="4">
        <f t="shared" si="10"/>
        <v>69630609.289799109</v>
      </c>
    </row>
    <row r="345" spans="1:10" x14ac:dyDescent="0.25">
      <c r="A345">
        <f t="shared" si="11"/>
        <v>344</v>
      </c>
      <c r="B345" s="4">
        <v>2</v>
      </c>
      <c r="H345" s="8">
        <f>SUMXMY2('Wholesale Customers Data'!$A345:$F345,E$2:E$7)</f>
        <v>1591035126.0371599</v>
      </c>
      <c r="I345" s="9">
        <f>SUMXMY2('Wholesale Customers Data'!$A345:$F345,F$2:F$7)</f>
        <v>556207384.42313254</v>
      </c>
      <c r="J345" s="4">
        <f t="shared" si="10"/>
        <v>556207384.42313254</v>
      </c>
    </row>
    <row r="346" spans="1:10" x14ac:dyDescent="0.25">
      <c r="A346">
        <f t="shared" si="11"/>
        <v>345</v>
      </c>
      <c r="B346" s="4">
        <v>2</v>
      </c>
      <c r="H346" s="8">
        <f>SUMXMY2('Wholesale Customers Data'!$A346:$F346,E$2:E$7)</f>
        <v>1224224169.3140829</v>
      </c>
      <c r="I346" s="9">
        <f>SUMXMY2('Wholesale Customers Data'!$A346:$F346,F$2:F$7)</f>
        <v>81001073.956465781</v>
      </c>
      <c r="J346" s="4">
        <f t="shared" si="10"/>
        <v>81001073.956465781</v>
      </c>
    </row>
    <row r="347" spans="1:10" x14ac:dyDescent="0.25">
      <c r="A347">
        <f t="shared" si="11"/>
        <v>346</v>
      </c>
      <c r="B347" s="4">
        <v>2</v>
      </c>
      <c r="H347" s="8">
        <f>SUMXMY2('Wholesale Customers Data'!$A347:$F347,E$2:E$7)</f>
        <v>1268343131.7294676</v>
      </c>
      <c r="I347" s="9">
        <f>SUMXMY2('Wholesale Customers Data'!$A347:$F347,F$2:F$7)</f>
        <v>58757223.121799104</v>
      </c>
      <c r="J347" s="4">
        <f t="shared" si="10"/>
        <v>58757223.121799104</v>
      </c>
    </row>
    <row r="348" spans="1:10" x14ac:dyDescent="0.25">
      <c r="A348">
        <f t="shared" si="11"/>
        <v>347</v>
      </c>
      <c r="B348" s="4">
        <v>2</v>
      </c>
      <c r="H348" s="8">
        <f>SUMXMY2('Wholesale Customers Data'!$A348:$F348,E$2:E$7)</f>
        <v>1130865271.4833136</v>
      </c>
      <c r="I348" s="9">
        <f>SUMXMY2('Wholesale Customers Data'!$A348:$F348,F$2:F$7)</f>
        <v>107980388.66313246</v>
      </c>
      <c r="J348" s="4">
        <f t="shared" si="10"/>
        <v>107980388.66313246</v>
      </c>
    </row>
    <row r="349" spans="1:10" x14ac:dyDescent="0.25">
      <c r="A349">
        <f t="shared" si="11"/>
        <v>348</v>
      </c>
      <c r="B349" s="4">
        <v>1</v>
      </c>
      <c r="H349" s="8">
        <f>SUMXMY2('Wholesale Customers Data'!$A349:$F349,E$2:E$7)</f>
        <v>95100011.483313635</v>
      </c>
      <c r="I349" s="9">
        <f>SUMXMY2('Wholesale Customers Data'!$A349:$F349,F$2:F$7)</f>
        <v>407882462.19913244</v>
      </c>
      <c r="J349" s="4">
        <f t="shared" si="10"/>
        <v>95100011.483313635</v>
      </c>
    </row>
    <row r="350" spans="1:10" x14ac:dyDescent="0.25">
      <c r="A350">
        <f t="shared" si="11"/>
        <v>349</v>
      </c>
      <c r="B350" s="4">
        <v>2</v>
      </c>
      <c r="H350" s="8">
        <f>SUMXMY2('Wholesale Customers Data'!$A350:$F350,E$2:E$7)</f>
        <v>1178716135.3756213</v>
      </c>
      <c r="I350" s="9">
        <f>SUMXMY2('Wholesale Customers Data'!$A350:$F350,F$2:F$7)</f>
        <v>62877381.983132444</v>
      </c>
      <c r="J350" s="4">
        <f t="shared" si="10"/>
        <v>62877381.983132444</v>
      </c>
    </row>
    <row r="351" spans="1:10" x14ac:dyDescent="0.25">
      <c r="A351">
        <f t="shared" si="11"/>
        <v>350</v>
      </c>
      <c r="B351" s="4">
        <v>2</v>
      </c>
      <c r="H351" s="8">
        <f>SUMXMY2('Wholesale Customers Data'!$A351:$F351,E$2:E$7)</f>
        <v>1109697454.9910059</v>
      </c>
      <c r="I351" s="9">
        <f>SUMXMY2('Wholesale Customers Data'!$A351:$F351,F$2:F$7)</f>
        <v>350663899.7884658</v>
      </c>
      <c r="J351" s="4">
        <f t="shared" si="10"/>
        <v>350663899.7884658</v>
      </c>
    </row>
    <row r="352" spans="1:10" x14ac:dyDescent="0.25">
      <c r="A352">
        <f t="shared" si="11"/>
        <v>351</v>
      </c>
      <c r="B352" s="4">
        <v>2</v>
      </c>
      <c r="H352" s="8">
        <f>SUMXMY2('Wholesale Customers Data'!$A352:$F352,E$2:E$7)</f>
        <v>1191676592.6833138</v>
      </c>
      <c r="I352" s="9">
        <f>SUMXMY2('Wholesale Customers Data'!$A352:$F352,F$2:F$7)</f>
        <v>74480407.052465782</v>
      </c>
      <c r="J352" s="4">
        <f t="shared" si="10"/>
        <v>74480407.052465782</v>
      </c>
    </row>
    <row r="353" spans="1:10" x14ac:dyDescent="0.25">
      <c r="A353">
        <f t="shared" si="11"/>
        <v>352</v>
      </c>
      <c r="B353" s="4">
        <v>2</v>
      </c>
      <c r="H353" s="8">
        <f>SUMXMY2('Wholesale Customers Data'!$A353:$F353,E$2:E$7)</f>
        <v>1428592895.867929</v>
      </c>
      <c r="I353" s="9">
        <f>SUMXMY2('Wholesale Customers Data'!$A353:$F353,F$2:F$7)</f>
        <v>386689526.2391324</v>
      </c>
      <c r="J353" s="4">
        <f t="shared" si="10"/>
        <v>386689526.2391324</v>
      </c>
    </row>
    <row r="354" spans="1:10" x14ac:dyDescent="0.25">
      <c r="A354">
        <f t="shared" si="11"/>
        <v>353</v>
      </c>
      <c r="B354" s="4">
        <v>2</v>
      </c>
      <c r="H354" s="8">
        <f>SUMXMY2('Wholesale Customers Data'!$A354:$F354,E$2:E$7)</f>
        <v>1408512928.0833135</v>
      </c>
      <c r="I354" s="9">
        <f>SUMXMY2('Wholesale Customers Data'!$A354:$F354,F$2:F$7)</f>
        <v>117742400.98579912</v>
      </c>
      <c r="J354" s="4">
        <f t="shared" si="10"/>
        <v>117742400.98579912</v>
      </c>
    </row>
    <row r="355" spans="1:10" x14ac:dyDescent="0.25">
      <c r="A355">
        <f t="shared" si="11"/>
        <v>354</v>
      </c>
      <c r="B355" s="4">
        <v>2</v>
      </c>
      <c r="H355" s="8">
        <f>SUMXMY2('Wholesale Customers Data'!$A355:$F355,E$2:E$7)</f>
        <v>1450209747.391006</v>
      </c>
      <c r="I355" s="9">
        <f>SUMXMY2('Wholesale Customers Data'!$A355:$F355,F$2:F$7)</f>
        <v>288134432.42846572</v>
      </c>
      <c r="J355" s="4">
        <f t="shared" si="10"/>
        <v>288134432.42846572</v>
      </c>
    </row>
    <row r="356" spans="1:10" x14ac:dyDescent="0.25">
      <c r="A356">
        <f t="shared" si="11"/>
        <v>355</v>
      </c>
      <c r="B356" s="4">
        <v>2</v>
      </c>
      <c r="H356" s="8">
        <f>SUMXMY2('Wholesale Customers Data'!$A356:$F356,E$2:E$7)</f>
        <v>525183368.42177522</v>
      </c>
      <c r="I356" s="9">
        <f>SUMXMY2('Wholesale Customers Data'!$A356:$F356,F$2:F$7)</f>
        <v>85916335.545799106</v>
      </c>
      <c r="J356" s="4">
        <f t="shared" si="10"/>
        <v>85916335.545799106</v>
      </c>
    </row>
    <row r="357" spans="1:10" x14ac:dyDescent="0.25">
      <c r="A357">
        <f t="shared" si="11"/>
        <v>356</v>
      </c>
      <c r="B357" s="4">
        <v>2</v>
      </c>
      <c r="H357" s="8">
        <f>SUMXMY2('Wholesale Customers Data'!$A357:$F357,E$2:E$7)</f>
        <v>1442914703.3602369</v>
      </c>
      <c r="I357" s="9">
        <f>SUMXMY2('Wholesale Customers Data'!$A357:$F357,F$2:F$7)</f>
        <v>123645447.18579912</v>
      </c>
      <c r="J357" s="4">
        <f t="shared" si="10"/>
        <v>123645447.18579912</v>
      </c>
    </row>
    <row r="358" spans="1:10" x14ac:dyDescent="0.25">
      <c r="A358">
        <f t="shared" si="11"/>
        <v>357</v>
      </c>
      <c r="B358" s="4">
        <v>2</v>
      </c>
      <c r="H358" s="8">
        <f>SUMXMY2('Wholesale Customers Data'!$A358:$F358,E$2:E$7)</f>
        <v>379400008.51408285</v>
      </c>
      <c r="I358" s="9">
        <f>SUMXMY2('Wholesale Customers Data'!$A358:$F358,F$2:F$7)</f>
        <v>305153381.30579919</v>
      </c>
      <c r="J358" s="4">
        <f t="shared" si="10"/>
        <v>305153381.30579919</v>
      </c>
    </row>
    <row r="359" spans="1:10" x14ac:dyDescent="0.25">
      <c r="A359">
        <f t="shared" si="11"/>
        <v>358</v>
      </c>
      <c r="B359" s="4">
        <v>2</v>
      </c>
      <c r="H359" s="8">
        <f>SUMXMY2('Wholesale Customers Data'!$A359:$F359,E$2:E$7)</f>
        <v>1525593754.0833139</v>
      </c>
      <c r="I359" s="9">
        <f>SUMXMY2('Wholesale Customers Data'!$A359:$F359,F$2:F$7)</f>
        <v>316437788.19113243</v>
      </c>
      <c r="J359" s="4">
        <f t="shared" si="10"/>
        <v>316437788.19113243</v>
      </c>
    </row>
    <row r="360" spans="1:10" x14ac:dyDescent="0.25">
      <c r="A360">
        <f t="shared" si="11"/>
        <v>359</v>
      </c>
      <c r="B360" s="4">
        <v>2</v>
      </c>
      <c r="H360" s="8">
        <f>SUMXMY2('Wholesale Customers Data'!$A360:$F360,E$2:E$7)</f>
        <v>1365746058.960237</v>
      </c>
      <c r="I360" s="9">
        <f>SUMXMY2('Wholesale Customers Data'!$A360:$F360,F$2:F$7)</f>
        <v>295696698.31113249</v>
      </c>
      <c r="J360" s="4">
        <f t="shared" si="10"/>
        <v>295696698.31113249</v>
      </c>
    </row>
    <row r="361" spans="1:10" x14ac:dyDescent="0.25">
      <c r="A361">
        <f t="shared" si="11"/>
        <v>360</v>
      </c>
      <c r="B361" s="4">
        <v>2</v>
      </c>
      <c r="H361" s="8">
        <f>SUMXMY2('Wholesale Customers Data'!$A361:$F361,E$2:E$7)</f>
        <v>1329851814.5602367</v>
      </c>
      <c r="I361" s="9">
        <f>SUMXMY2('Wholesale Customers Data'!$A361:$F361,F$2:F$7)</f>
        <v>92838475.164465755</v>
      </c>
      <c r="J361" s="4">
        <f t="shared" si="10"/>
        <v>92838475.164465755</v>
      </c>
    </row>
    <row r="362" spans="1:10" x14ac:dyDescent="0.25">
      <c r="A362">
        <f t="shared" si="11"/>
        <v>361</v>
      </c>
      <c r="B362" s="4">
        <v>2</v>
      </c>
      <c r="H362" s="8">
        <f>SUMXMY2('Wholesale Customers Data'!$A362:$F362,E$2:E$7)</f>
        <v>387681513.96023673</v>
      </c>
      <c r="I362" s="9">
        <f>SUMXMY2('Wholesale Customers Data'!$A362:$F362,F$2:F$7)</f>
        <v>181365896.30846572</v>
      </c>
      <c r="J362" s="4">
        <f t="shared" si="10"/>
        <v>181365896.30846572</v>
      </c>
    </row>
    <row r="363" spans="1:10" x14ac:dyDescent="0.25">
      <c r="A363">
        <f t="shared" si="11"/>
        <v>362</v>
      </c>
      <c r="B363" s="4">
        <v>2</v>
      </c>
      <c r="H363" s="8">
        <f>SUMXMY2('Wholesale Customers Data'!$A363:$F363,E$2:E$7)</f>
        <v>1153552821.3602369</v>
      </c>
      <c r="I363" s="9">
        <f>SUMXMY2('Wholesale Customers Data'!$A363:$F363,F$2:F$7)</f>
        <v>85129403.121799111</v>
      </c>
      <c r="J363" s="4">
        <f t="shared" si="10"/>
        <v>85129403.121799111</v>
      </c>
    </row>
    <row r="364" spans="1:10" x14ac:dyDescent="0.25">
      <c r="A364">
        <f t="shared" si="11"/>
        <v>363</v>
      </c>
      <c r="B364" s="4">
        <v>2</v>
      </c>
      <c r="H364" s="8">
        <f>SUMXMY2('Wholesale Customers Data'!$A364:$F364,E$2:E$7)</f>
        <v>1281723967.6525445</v>
      </c>
      <c r="I364" s="9">
        <f>SUMXMY2('Wholesale Customers Data'!$A364:$F364,F$2:F$7)</f>
        <v>83564933.209799111</v>
      </c>
      <c r="J364" s="4">
        <f t="shared" si="10"/>
        <v>83564933.209799111</v>
      </c>
    </row>
    <row r="365" spans="1:10" x14ac:dyDescent="0.25">
      <c r="A365">
        <f t="shared" si="11"/>
        <v>364</v>
      </c>
      <c r="B365" s="4">
        <v>2</v>
      </c>
      <c r="H365" s="8">
        <f>SUMXMY2('Wholesale Customers Data'!$A365:$F365,E$2:E$7)</f>
        <v>1105423826.9448519</v>
      </c>
      <c r="I365" s="9">
        <f>SUMXMY2('Wholesale Customers Data'!$A365:$F365,F$2:F$7)</f>
        <v>46297148.553799115</v>
      </c>
      <c r="J365" s="4">
        <f t="shared" si="10"/>
        <v>46297148.553799115</v>
      </c>
    </row>
    <row r="366" spans="1:10" x14ac:dyDescent="0.25">
      <c r="A366">
        <f t="shared" si="11"/>
        <v>365</v>
      </c>
      <c r="B366" s="4">
        <v>2</v>
      </c>
      <c r="H366" s="8">
        <f>SUMXMY2('Wholesale Customers Data'!$A366:$F366,E$2:E$7)</f>
        <v>1270149373.6371598</v>
      </c>
      <c r="I366" s="9">
        <f>SUMXMY2('Wholesale Customers Data'!$A366:$F366,F$2:F$7)</f>
        <v>90880627.56979911</v>
      </c>
      <c r="J366" s="4">
        <f t="shared" si="10"/>
        <v>90880627.56979911</v>
      </c>
    </row>
    <row r="367" spans="1:10" x14ac:dyDescent="0.25">
      <c r="A367">
        <f t="shared" si="11"/>
        <v>366</v>
      </c>
      <c r="B367" s="4">
        <v>2</v>
      </c>
      <c r="H367" s="8">
        <f>SUMXMY2('Wholesale Customers Data'!$A367:$F367,E$2:E$7)</f>
        <v>985933359.52946746</v>
      </c>
      <c r="I367" s="9">
        <f>SUMXMY2('Wholesale Customers Data'!$A367:$F367,F$2:F$7)</f>
        <v>18789119.97779911</v>
      </c>
      <c r="J367" s="4">
        <f t="shared" si="10"/>
        <v>18789119.97779911</v>
      </c>
    </row>
    <row r="368" spans="1:10" x14ac:dyDescent="0.25">
      <c r="A368">
        <f t="shared" si="11"/>
        <v>367</v>
      </c>
      <c r="B368" s="4">
        <v>2</v>
      </c>
      <c r="H368" s="8">
        <f>SUMXMY2('Wholesale Customers Data'!$A368:$F368,E$2:E$7)</f>
        <v>839928659.16023672</v>
      </c>
      <c r="I368" s="9">
        <f>SUMXMY2('Wholesale Customers Data'!$A368:$F368,F$2:F$7)</f>
        <v>55042582.415132441</v>
      </c>
      <c r="J368" s="4">
        <f t="shared" si="10"/>
        <v>55042582.415132441</v>
      </c>
    </row>
    <row r="369" spans="1:10" x14ac:dyDescent="0.25">
      <c r="A369">
        <f t="shared" si="11"/>
        <v>368</v>
      </c>
      <c r="B369" s="4">
        <v>2</v>
      </c>
      <c r="H369" s="8">
        <f>SUMXMY2('Wholesale Customers Data'!$A369:$F369,E$2:E$7)</f>
        <v>1230854997.5294676</v>
      </c>
      <c r="I369" s="9">
        <f>SUMXMY2('Wholesale Customers Data'!$A369:$F369,F$2:F$7)</f>
        <v>95797063.924465775</v>
      </c>
      <c r="J369" s="4">
        <f t="shared" si="10"/>
        <v>95797063.924465775</v>
      </c>
    </row>
    <row r="370" spans="1:10" x14ac:dyDescent="0.25">
      <c r="A370">
        <f t="shared" si="11"/>
        <v>369</v>
      </c>
      <c r="B370" s="4">
        <v>2</v>
      </c>
      <c r="H370" s="8">
        <f>SUMXMY2('Wholesale Customers Data'!$A370:$F370,E$2:E$7)</f>
        <v>338114853.49869829</v>
      </c>
      <c r="I370" s="9">
        <f>SUMXMY2('Wholesale Customers Data'!$A370:$F370,F$2:F$7)</f>
        <v>257368539.51913241</v>
      </c>
      <c r="J370" s="4">
        <f t="shared" si="10"/>
        <v>257368539.51913241</v>
      </c>
    </row>
    <row r="371" spans="1:10" x14ac:dyDescent="0.25">
      <c r="A371">
        <f t="shared" si="11"/>
        <v>370</v>
      </c>
      <c r="B371" s="4">
        <v>2</v>
      </c>
      <c r="H371" s="8">
        <f>SUMXMY2('Wholesale Customers Data'!$A371:$F371,E$2:E$7)</f>
        <v>1076050235.8833137</v>
      </c>
      <c r="I371" s="9">
        <f>SUMXMY2('Wholesale Customers Data'!$A371:$F371,F$2:F$7)</f>
        <v>83958829.767132431</v>
      </c>
      <c r="J371" s="4">
        <f t="shared" si="10"/>
        <v>83958829.767132431</v>
      </c>
    </row>
    <row r="372" spans="1:10" x14ac:dyDescent="0.25">
      <c r="A372">
        <f t="shared" si="11"/>
        <v>371</v>
      </c>
      <c r="B372" s="4">
        <v>1</v>
      </c>
      <c r="H372" s="8">
        <f>SUMXMY2('Wholesale Customers Data'!$A372:$F372,E$2:E$7)</f>
        <v>111371913.92946744</v>
      </c>
      <c r="I372" s="9">
        <f>SUMXMY2('Wholesale Customers Data'!$A372:$F372,F$2:F$7)</f>
        <v>1023041183.8551323</v>
      </c>
      <c r="J372" s="4">
        <f t="shared" si="10"/>
        <v>111371913.92946744</v>
      </c>
    </row>
    <row r="373" spans="1:10" x14ac:dyDescent="0.25">
      <c r="A373">
        <f t="shared" si="11"/>
        <v>372</v>
      </c>
      <c r="B373" s="4">
        <v>2</v>
      </c>
      <c r="H373" s="8">
        <f>SUMXMY2('Wholesale Customers Data'!$A373:$F373,E$2:E$7)</f>
        <v>377030750.34485209</v>
      </c>
      <c r="I373" s="9">
        <f>SUMXMY2('Wholesale Customers Data'!$A373:$F373,F$2:F$7)</f>
        <v>226965732.57779908</v>
      </c>
      <c r="J373" s="4">
        <f t="shared" si="10"/>
        <v>226965732.57779908</v>
      </c>
    </row>
    <row r="374" spans="1:10" x14ac:dyDescent="0.25">
      <c r="A374">
        <f t="shared" si="11"/>
        <v>373</v>
      </c>
      <c r="B374" s="4">
        <v>2</v>
      </c>
      <c r="H374" s="8">
        <f>SUMXMY2('Wholesale Customers Data'!$A374:$F374,E$2:E$7)</f>
        <v>1141702762.2986982</v>
      </c>
      <c r="I374" s="9">
        <f>SUMXMY2('Wholesale Customers Data'!$A374:$F374,F$2:F$7)</f>
        <v>74842558.63913244</v>
      </c>
      <c r="J374" s="4">
        <f t="shared" si="10"/>
        <v>74842558.63913244</v>
      </c>
    </row>
    <row r="375" spans="1:10" x14ac:dyDescent="0.25">
      <c r="A375">
        <f t="shared" si="11"/>
        <v>374</v>
      </c>
      <c r="B375" s="4">
        <v>2</v>
      </c>
      <c r="H375" s="8">
        <f>SUMXMY2('Wholesale Customers Data'!$A375:$F375,E$2:E$7)</f>
        <v>458091600.42177516</v>
      </c>
      <c r="I375" s="9">
        <f>SUMXMY2('Wholesale Customers Data'!$A375:$F375,F$2:F$7)</f>
        <v>57585198.148465782</v>
      </c>
      <c r="J375" s="4">
        <f t="shared" si="10"/>
        <v>57585198.148465782</v>
      </c>
    </row>
    <row r="376" spans="1:10" x14ac:dyDescent="0.25">
      <c r="A376">
        <f t="shared" si="11"/>
        <v>375</v>
      </c>
      <c r="B376" s="4">
        <v>2</v>
      </c>
      <c r="H376" s="8">
        <f>SUMXMY2('Wholesale Customers Data'!$A376:$F376,E$2:E$7)</f>
        <v>1011183673.6986983</v>
      </c>
      <c r="I376" s="9">
        <f>SUMXMY2('Wholesale Customers Data'!$A376:$F376,F$2:F$7)</f>
        <v>53225246.999132439</v>
      </c>
      <c r="J376" s="4">
        <f t="shared" si="10"/>
        <v>53225246.999132439</v>
      </c>
    </row>
    <row r="377" spans="1:10" x14ac:dyDescent="0.25">
      <c r="A377">
        <f t="shared" si="11"/>
        <v>376</v>
      </c>
      <c r="B377" s="4">
        <v>2</v>
      </c>
      <c r="H377" s="8">
        <f>SUMXMY2('Wholesale Customers Data'!$A377:$F377,E$2:E$7)</f>
        <v>1074190009.8371599</v>
      </c>
      <c r="I377" s="9">
        <f>SUMXMY2('Wholesale Customers Data'!$A377:$F377,F$2:F$7)</f>
        <v>69370132.489799097</v>
      </c>
      <c r="J377" s="4">
        <f t="shared" si="10"/>
        <v>69370132.489799097</v>
      </c>
    </row>
    <row r="378" spans="1:10" x14ac:dyDescent="0.25">
      <c r="A378">
        <f t="shared" si="11"/>
        <v>377</v>
      </c>
      <c r="B378" s="4">
        <v>2</v>
      </c>
      <c r="H378" s="8">
        <f>SUMXMY2('Wholesale Customers Data'!$A378:$F378,E$2:E$7)</f>
        <v>1059585387.1448523</v>
      </c>
      <c r="I378" s="9">
        <f>SUMXMY2('Wholesale Customers Data'!$A378:$F378,F$2:F$7)</f>
        <v>85043731.457799107</v>
      </c>
      <c r="J378" s="4">
        <f t="shared" si="10"/>
        <v>85043731.457799107</v>
      </c>
    </row>
    <row r="379" spans="1:10" x14ac:dyDescent="0.25">
      <c r="A379">
        <f t="shared" si="11"/>
        <v>378</v>
      </c>
      <c r="B379" s="4">
        <v>1</v>
      </c>
      <c r="H379" s="8">
        <f>SUMXMY2('Wholesale Customers Data'!$A379:$F379,E$2:E$7)</f>
        <v>153049444.25254437</v>
      </c>
      <c r="I379" s="9">
        <f>SUMXMY2('Wholesale Customers Data'!$A379:$F379,F$2:F$7)</f>
        <v>989351884.61513233</v>
      </c>
      <c r="J379" s="4">
        <f t="shared" si="10"/>
        <v>153049444.25254437</v>
      </c>
    </row>
    <row r="380" spans="1:10" x14ac:dyDescent="0.25">
      <c r="A380">
        <f t="shared" si="11"/>
        <v>379</v>
      </c>
      <c r="B380" s="4">
        <v>2</v>
      </c>
      <c r="H380" s="8">
        <f>SUMXMY2('Wholesale Customers Data'!$A380:$F380,E$2:E$7)</f>
        <v>1196584302.1602368</v>
      </c>
      <c r="I380" s="9">
        <f>SUMXMY2('Wholesale Customers Data'!$A380:$F380,F$2:F$7)</f>
        <v>70189880.231132433</v>
      </c>
      <c r="J380" s="4">
        <f t="shared" si="10"/>
        <v>70189880.231132433</v>
      </c>
    </row>
    <row r="381" spans="1:10" x14ac:dyDescent="0.25">
      <c r="A381">
        <f t="shared" si="11"/>
        <v>380</v>
      </c>
      <c r="B381" s="4">
        <v>2</v>
      </c>
      <c r="H381" s="8">
        <f>SUMXMY2('Wholesale Customers Data'!$A381:$F381,E$2:E$7)</f>
        <v>1056408994.1294675</v>
      </c>
      <c r="I381" s="9">
        <f>SUMXMY2('Wholesale Customers Data'!$A381:$F381,F$2:F$7)</f>
        <v>34185604.871132448</v>
      </c>
      <c r="J381" s="4">
        <f t="shared" si="10"/>
        <v>34185604.871132448</v>
      </c>
    </row>
    <row r="382" spans="1:10" x14ac:dyDescent="0.25">
      <c r="A382">
        <f t="shared" si="11"/>
        <v>381</v>
      </c>
      <c r="B382" s="4">
        <v>1</v>
      </c>
      <c r="H382" s="8">
        <f>SUMXMY2('Wholesale Customers Data'!$A382:$F382,E$2:E$7)</f>
        <v>213130499.19100598</v>
      </c>
      <c r="I382" s="9">
        <f>SUMXMY2('Wholesale Customers Data'!$A382:$F382,F$2:F$7)</f>
        <v>467380026.92179906</v>
      </c>
      <c r="J382" s="4">
        <f t="shared" si="10"/>
        <v>213130499.19100598</v>
      </c>
    </row>
    <row r="383" spans="1:10" x14ac:dyDescent="0.25">
      <c r="A383">
        <f t="shared" si="11"/>
        <v>382</v>
      </c>
      <c r="B383" s="4">
        <v>2</v>
      </c>
      <c r="H383" s="8">
        <f>SUMXMY2('Wholesale Customers Data'!$A383:$F383,E$2:E$7)</f>
        <v>438279510.96023673</v>
      </c>
      <c r="I383" s="9">
        <f>SUMXMY2('Wholesale Customers Data'!$A383:$F383,F$2:F$7)</f>
        <v>194659256.71113241</v>
      </c>
      <c r="J383" s="4">
        <f t="shared" si="10"/>
        <v>194659256.71113241</v>
      </c>
    </row>
    <row r="384" spans="1:10" x14ac:dyDescent="0.25">
      <c r="A384">
        <f t="shared" si="11"/>
        <v>383</v>
      </c>
      <c r="B384" s="4">
        <v>1</v>
      </c>
      <c r="H384" s="8">
        <f>SUMXMY2('Wholesale Customers Data'!$A384:$F384,E$2:E$7)</f>
        <v>25808919.898698229</v>
      </c>
      <c r="I384" s="9">
        <f>SUMXMY2('Wholesale Customers Data'!$A384:$F384,F$2:F$7)</f>
        <v>713027829.27379894</v>
      </c>
      <c r="J384" s="4">
        <f t="shared" si="10"/>
        <v>25808919.898698229</v>
      </c>
    </row>
    <row r="385" spans="1:10" x14ac:dyDescent="0.25">
      <c r="A385">
        <f t="shared" si="11"/>
        <v>384</v>
      </c>
      <c r="B385" s="4">
        <v>2</v>
      </c>
      <c r="H385" s="8">
        <f>SUMXMY2('Wholesale Customers Data'!$A385:$F385,E$2:E$7)</f>
        <v>1262833227.0217752</v>
      </c>
      <c r="I385" s="9">
        <f>SUMXMY2('Wholesale Customers Data'!$A385:$F385,F$2:F$7)</f>
        <v>77709038.129799098</v>
      </c>
      <c r="J385" s="4">
        <f t="shared" si="10"/>
        <v>77709038.129799098</v>
      </c>
    </row>
    <row r="386" spans="1:10" x14ac:dyDescent="0.25">
      <c r="A386">
        <f t="shared" si="11"/>
        <v>385</v>
      </c>
      <c r="B386" s="4">
        <v>2</v>
      </c>
      <c r="H386" s="8">
        <f>SUMXMY2('Wholesale Customers Data'!$A386:$F386,E$2:E$7)</f>
        <v>807183115.80639064</v>
      </c>
      <c r="I386" s="9">
        <f>SUMXMY2('Wholesale Customers Data'!$A386:$F386,F$2:F$7)</f>
        <v>371728767.10313249</v>
      </c>
      <c r="J386" s="4">
        <f t="shared" si="10"/>
        <v>371728767.10313249</v>
      </c>
    </row>
    <row r="387" spans="1:10" x14ac:dyDescent="0.25">
      <c r="A387">
        <f t="shared" si="11"/>
        <v>386</v>
      </c>
      <c r="B387" s="4">
        <v>2</v>
      </c>
      <c r="H387" s="8">
        <f>SUMXMY2('Wholesale Customers Data'!$A387:$F387,E$2:E$7)</f>
        <v>742546767.74485219</v>
      </c>
      <c r="I387" s="9">
        <f>SUMXMY2('Wholesale Customers Data'!$A387:$F387,F$2:F$7)</f>
        <v>73802175.369799107</v>
      </c>
      <c r="J387" s="4">
        <f t="shared" ref="J387:J441" si="12">MIN(H387:I387)</f>
        <v>73802175.369799107</v>
      </c>
    </row>
    <row r="388" spans="1:10" x14ac:dyDescent="0.25">
      <c r="A388">
        <f t="shared" ref="A388:A441" si="13">A387+1</f>
        <v>387</v>
      </c>
      <c r="B388" s="4">
        <v>2</v>
      </c>
      <c r="H388" s="8">
        <f>SUMXMY2('Wholesale Customers Data'!$A388:$F388,E$2:E$7)</f>
        <v>1292747457.8679292</v>
      </c>
      <c r="I388" s="9">
        <f>SUMXMY2('Wholesale Customers Data'!$A388:$F388,F$2:F$7)</f>
        <v>76342829.791132435</v>
      </c>
      <c r="J388" s="4">
        <f t="shared" si="12"/>
        <v>76342829.791132435</v>
      </c>
    </row>
    <row r="389" spans="1:10" x14ac:dyDescent="0.25">
      <c r="A389">
        <f t="shared" si="13"/>
        <v>388</v>
      </c>
      <c r="B389" s="4">
        <v>2</v>
      </c>
      <c r="H389" s="8">
        <f>SUMXMY2('Wholesale Customers Data'!$A389:$F389,E$2:E$7)</f>
        <v>377602007.6063906</v>
      </c>
      <c r="I389" s="9">
        <f>SUMXMY2('Wholesale Customers Data'!$A389:$F389,F$2:F$7)</f>
        <v>221667867.22846574</v>
      </c>
      <c r="J389" s="4">
        <f t="shared" si="12"/>
        <v>221667867.22846574</v>
      </c>
    </row>
    <row r="390" spans="1:10" x14ac:dyDescent="0.25">
      <c r="A390">
        <f t="shared" si="13"/>
        <v>389</v>
      </c>
      <c r="B390" s="4">
        <v>2</v>
      </c>
      <c r="H390" s="8">
        <f>SUMXMY2('Wholesale Customers Data'!$A390:$F390,E$2:E$7)</f>
        <v>854320225.28331375</v>
      </c>
      <c r="I390" s="9">
        <f>SUMXMY2('Wholesale Customers Data'!$A390:$F390,F$2:F$7)</f>
        <v>70861157.940465778</v>
      </c>
      <c r="J390" s="4">
        <f t="shared" si="12"/>
        <v>70861157.940465778</v>
      </c>
    </row>
    <row r="391" spans="1:10" x14ac:dyDescent="0.25">
      <c r="A391">
        <f t="shared" si="13"/>
        <v>390</v>
      </c>
      <c r="B391" s="4">
        <v>2</v>
      </c>
      <c r="H391" s="8">
        <f>SUMXMY2('Wholesale Customers Data'!$A391:$F391,E$2:E$7)</f>
        <v>846360111.57562137</v>
      </c>
      <c r="I391" s="9">
        <f>SUMXMY2('Wholesale Customers Data'!$A391:$F391,F$2:F$7)</f>
        <v>60142525.77246578</v>
      </c>
      <c r="J391" s="4">
        <f t="shared" si="12"/>
        <v>60142525.77246578</v>
      </c>
    </row>
    <row r="392" spans="1:10" x14ac:dyDescent="0.25">
      <c r="A392">
        <f t="shared" si="13"/>
        <v>391</v>
      </c>
      <c r="B392" s="4">
        <v>2</v>
      </c>
      <c r="H392" s="8">
        <f>SUMXMY2('Wholesale Customers Data'!$A392:$F392,E$2:E$7)</f>
        <v>1191102387.2833138</v>
      </c>
      <c r="I392" s="9">
        <f>SUMXMY2('Wholesale Customers Data'!$A392:$F392,F$2:F$7)</f>
        <v>91110765.972465783</v>
      </c>
      <c r="J392" s="4">
        <f t="shared" si="12"/>
        <v>91110765.972465783</v>
      </c>
    </row>
    <row r="393" spans="1:10" x14ac:dyDescent="0.25">
      <c r="A393">
        <f t="shared" si="13"/>
        <v>392</v>
      </c>
      <c r="B393" s="4">
        <v>2</v>
      </c>
      <c r="H393" s="8">
        <f>SUMXMY2('Wholesale Customers Data'!$A393:$F393,E$2:E$7)</f>
        <v>1224134159.9910061</v>
      </c>
      <c r="I393" s="9">
        <f>SUMXMY2('Wholesale Customers Data'!$A393:$F393,F$2:F$7)</f>
        <v>71634090.09513244</v>
      </c>
      <c r="J393" s="4">
        <f t="shared" si="12"/>
        <v>71634090.09513244</v>
      </c>
    </row>
    <row r="394" spans="1:10" x14ac:dyDescent="0.25">
      <c r="A394">
        <f t="shared" si="13"/>
        <v>393</v>
      </c>
      <c r="B394" s="4">
        <v>2</v>
      </c>
      <c r="H394" s="8">
        <f>SUMXMY2('Wholesale Customers Data'!$A394:$F394,E$2:E$7)</f>
        <v>1339497182.2217755</v>
      </c>
      <c r="I394" s="9">
        <f>SUMXMY2('Wholesale Customers Data'!$A394:$F394,F$2:F$7)</f>
        <v>82795234.945799112</v>
      </c>
      <c r="J394" s="4">
        <f t="shared" si="12"/>
        <v>82795234.945799112</v>
      </c>
    </row>
    <row r="395" spans="1:10" x14ac:dyDescent="0.25">
      <c r="A395">
        <f t="shared" si="13"/>
        <v>394</v>
      </c>
      <c r="B395" s="4">
        <v>1</v>
      </c>
      <c r="H395" s="8">
        <f>SUMXMY2('Wholesale Customers Data'!$A395:$F395,E$2:E$7)</f>
        <v>205960837.56023669</v>
      </c>
      <c r="I395" s="9">
        <f>SUMXMY2('Wholesale Customers Data'!$A395:$F395,F$2:F$7)</f>
        <v>306240133.38579905</v>
      </c>
      <c r="J395" s="4">
        <f t="shared" si="12"/>
        <v>205960837.56023669</v>
      </c>
    </row>
    <row r="396" spans="1:10" x14ac:dyDescent="0.25">
      <c r="A396">
        <f t="shared" si="13"/>
        <v>395</v>
      </c>
      <c r="B396" s="4">
        <v>2</v>
      </c>
      <c r="H396" s="8">
        <f>SUMXMY2('Wholesale Customers Data'!$A396:$F396,E$2:E$7)</f>
        <v>697557626.16023672</v>
      </c>
      <c r="I396" s="9">
        <f>SUMXMY2('Wholesale Customers Data'!$A396:$F396,F$2:F$7)</f>
        <v>65973130.023132451</v>
      </c>
      <c r="J396" s="4">
        <f t="shared" si="12"/>
        <v>65973130.023132451</v>
      </c>
    </row>
    <row r="397" spans="1:10" x14ac:dyDescent="0.25">
      <c r="A397">
        <f t="shared" si="13"/>
        <v>396</v>
      </c>
      <c r="B397" s="4">
        <v>2</v>
      </c>
      <c r="H397" s="8">
        <f>SUMXMY2('Wholesale Customers Data'!$A397:$F397,E$2:E$7)</f>
        <v>841410909.6986984</v>
      </c>
      <c r="I397" s="9">
        <f>SUMXMY2('Wholesale Customers Data'!$A397:$F397,F$2:F$7)</f>
        <v>61986571.393799111</v>
      </c>
      <c r="J397" s="4">
        <f t="shared" si="12"/>
        <v>61986571.393799111</v>
      </c>
    </row>
    <row r="398" spans="1:10" x14ac:dyDescent="0.25">
      <c r="A398">
        <f t="shared" si="13"/>
        <v>397</v>
      </c>
      <c r="B398" s="4">
        <v>2</v>
      </c>
      <c r="H398" s="8">
        <f>SUMXMY2('Wholesale Customers Data'!$A398:$F398,E$2:E$7)</f>
        <v>977106856.72946751</v>
      </c>
      <c r="I398" s="9">
        <f>SUMXMY2('Wholesale Customers Data'!$A398:$F398,F$2:F$7)</f>
        <v>63083737.748465784</v>
      </c>
      <c r="J398" s="4">
        <f t="shared" si="12"/>
        <v>63083737.748465784</v>
      </c>
    </row>
    <row r="399" spans="1:10" x14ac:dyDescent="0.25">
      <c r="A399">
        <f t="shared" si="13"/>
        <v>398</v>
      </c>
      <c r="B399" s="4">
        <v>2</v>
      </c>
      <c r="H399" s="8">
        <f>SUMXMY2('Wholesale Customers Data'!$A399:$F399,E$2:E$7)</f>
        <v>725732281.83715987</v>
      </c>
      <c r="I399" s="9">
        <f>SUMXMY2('Wholesale Customers Data'!$A399:$F399,F$2:F$7)</f>
        <v>89420895.780465782</v>
      </c>
      <c r="J399" s="4">
        <f t="shared" si="12"/>
        <v>89420895.780465782</v>
      </c>
    </row>
    <row r="400" spans="1:10" x14ac:dyDescent="0.25">
      <c r="A400">
        <f t="shared" si="13"/>
        <v>399</v>
      </c>
      <c r="B400" s="4">
        <v>2</v>
      </c>
      <c r="H400" s="8">
        <f>SUMXMY2('Wholesale Customers Data'!$A400:$F400,E$2:E$7)</f>
        <v>760092146.65254462</v>
      </c>
      <c r="I400" s="9">
        <f>SUMXMY2('Wholesale Customers Data'!$A400:$F400,F$2:F$7)</f>
        <v>94779616.764465779</v>
      </c>
      <c r="J400" s="4">
        <f t="shared" si="12"/>
        <v>94779616.764465779</v>
      </c>
    </row>
    <row r="401" spans="1:10" x14ac:dyDescent="0.25">
      <c r="A401">
        <f t="shared" si="13"/>
        <v>400</v>
      </c>
      <c r="B401" s="4">
        <v>2</v>
      </c>
      <c r="H401" s="8">
        <f>SUMXMY2('Wholesale Customers Data'!$A401:$F401,E$2:E$7)</f>
        <v>871905453.79100597</v>
      </c>
      <c r="I401" s="9">
        <f>SUMXMY2('Wholesale Customers Data'!$A401:$F401,F$2:F$7)</f>
        <v>74547074.300465778</v>
      </c>
      <c r="J401" s="4">
        <f t="shared" si="12"/>
        <v>74547074.300465778</v>
      </c>
    </row>
    <row r="402" spans="1:10" x14ac:dyDescent="0.25">
      <c r="A402">
        <f t="shared" si="13"/>
        <v>401</v>
      </c>
      <c r="B402" s="4">
        <v>2</v>
      </c>
      <c r="H402" s="8">
        <f>SUMXMY2('Wholesale Customers Data'!$A402:$F402,E$2:E$7)</f>
        <v>1136665970.2525446</v>
      </c>
      <c r="I402" s="9">
        <f>SUMXMY2('Wholesale Customers Data'!$A402:$F402,F$2:F$7)</f>
        <v>78558455.351132438</v>
      </c>
      <c r="J402" s="4">
        <f t="shared" si="12"/>
        <v>78558455.351132438</v>
      </c>
    </row>
    <row r="403" spans="1:10" x14ac:dyDescent="0.25">
      <c r="A403">
        <f t="shared" si="13"/>
        <v>402</v>
      </c>
      <c r="B403" s="4">
        <v>1</v>
      </c>
      <c r="H403" s="8">
        <f>SUMXMY2('Wholesale Customers Data'!$A403:$F403,E$2:E$7)</f>
        <v>236183581.69869828</v>
      </c>
      <c r="I403" s="9">
        <f>SUMXMY2('Wholesale Customers Data'!$A403:$F403,F$2:F$7)</f>
        <v>527821418.04446578</v>
      </c>
      <c r="J403" s="4">
        <f t="shared" si="12"/>
        <v>236183581.69869828</v>
      </c>
    </row>
    <row r="404" spans="1:10" x14ac:dyDescent="0.25">
      <c r="A404">
        <f t="shared" si="13"/>
        <v>403</v>
      </c>
      <c r="B404" s="4">
        <v>1</v>
      </c>
      <c r="H404" s="8">
        <f>SUMXMY2('Wholesale Customers Data'!$A404:$F404,E$2:E$7)</f>
        <v>185211825.97562134</v>
      </c>
      <c r="I404" s="9">
        <f>SUMXMY2('Wholesale Customers Data'!$A404:$F404,F$2:F$7)</f>
        <v>365992422.03913242</v>
      </c>
      <c r="J404" s="4">
        <f t="shared" si="12"/>
        <v>185211825.97562134</v>
      </c>
    </row>
    <row r="405" spans="1:10" x14ac:dyDescent="0.25">
      <c r="A405">
        <f t="shared" si="13"/>
        <v>404</v>
      </c>
      <c r="B405" s="4">
        <v>1</v>
      </c>
      <c r="H405" s="8">
        <f>SUMXMY2('Wholesale Customers Data'!$A405:$F405,E$2:E$7)</f>
        <v>185764226.34485212</v>
      </c>
      <c r="I405" s="9">
        <f>SUMXMY2('Wholesale Customers Data'!$A405:$F405,F$2:F$7)</f>
        <v>366245223.6177991</v>
      </c>
      <c r="J405" s="4">
        <f t="shared" si="12"/>
        <v>185764226.34485212</v>
      </c>
    </row>
    <row r="406" spans="1:10" x14ac:dyDescent="0.25">
      <c r="A406">
        <f t="shared" si="13"/>
        <v>405</v>
      </c>
      <c r="B406" s="4">
        <v>2</v>
      </c>
      <c r="H406" s="8">
        <f>SUMXMY2('Wholesale Customers Data'!$A406:$F406,E$2:E$7)</f>
        <v>387359010.92946756</v>
      </c>
      <c r="I406" s="9">
        <f>SUMXMY2('Wholesale Customers Data'!$A406:$F406,F$2:F$7)</f>
        <v>127100537.1111324</v>
      </c>
      <c r="J406" s="4">
        <f t="shared" si="12"/>
        <v>127100537.1111324</v>
      </c>
    </row>
    <row r="407" spans="1:10" x14ac:dyDescent="0.25">
      <c r="A407">
        <f t="shared" si="13"/>
        <v>406</v>
      </c>
      <c r="B407" s="4">
        <v>2</v>
      </c>
      <c r="H407" s="8">
        <f>SUMXMY2('Wholesale Customers Data'!$A407:$F407,E$2:E$7)</f>
        <v>1002632779.6063907</v>
      </c>
      <c r="I407" s="9">
        <f>SUMXMY2('Wholesale Customers Data'!$A407:$F407,F$2:F$7)</f>
        <v>64615423.980465785</v>
      </c>
      <c r="J407" s="4">
        <f t="shared" si="12"/>
        <v>64615423.980465785</v>
      </c>
    </row>
    <row r="408" spans="1:10" x14ac:dyDescent="0.25">
      <c r="A408">
        <f t="shared" si="13"/>
        <v>407</v>
      </c>
      <c r="B408" s="4">
        <v>1</v>
      </c>
      <c r="H408" s="8">
        <f>SUMXMY2('Wholesale Customers Data'!$A408:$F408,E$2:E$7)</f>
        <v>175533487.28331363</v>
      </c>
      <c r="I408" s="9">
        <f>SUMXMY2('Wholesale Customers Data'!$A408:$F408,F$2:F$7)</f>
        <v>356324707.57246578</v>
      </c>
      <c r="J408" s="4">
        <f t="shared" si="12"/>
        <v>175533487.28331363</v>
      </c>
    </row>
    <row r="409" spans="1:10" x14ac:dyDescent="0.25">
      <c r="A409">
        <f t="shared" si="13"/>
        <v>408</v>
      </c>
      <c r="B409" s="4">
        <v>2</v>
      </c>
      <c r="H409" s="8">
        <f>SUMXMY2('Wholesale Customers Data'!$A409:$F409,E$2:E$7)</f>
        <v>911959438.49869835</v>
      </c>
      <c r="I409" s="9">
        <f>SUMXMY2('Wholesale Customers Data'!$A409:$F409,F$2:F$7)</f>
        <v>209439869.02046576</v>
      </c>
      <c r="J409" s="4">
        <f t="shared" si="12"/>
        <v>209439869.02046576</v>
      </c>
    </row>
    <row r="410" spans="1:10" x14ac:dyDescent="0.25">
      <c r="A410">
        <f t="shared" si="13"/>
        <v>409</v>
      </c>
      <c r="B410" s="4">
        <v>2</v>
      </c>
      <c r="H410" s="8">
        <f>SUMXMY2('Wholesale Customers Data'!$A410:$F410,E$2:E$7)</f>
        <v>816163387.52946782</v>
      </c>
      <c r="I410" s="9">
        <f>SUMXMY2('Wholesale Customers Data'!$A410:$F410,F$2:F$7)</f>
        <v>4470492.0577991111</v>
      </c>
      <c r="J410" s="4">
        <f t="shared" si="12"/>
        <v>4470492.0577991111</v>
      </c>
    </row>
    <row r="411" spans="1:10" x14ac:dyDescent="0.25">
      <c r="A411">
        <f t="shared" si="13"/>
        <v>410</v>
      </c>
      <c r="B411" s="4">
        <v>2</v>
      </c>
      <c r="H411" s="8">
        <f>SUMXMY2('Wholesale Customers Data'!$A411:$F411,E$2:E$7)</f>
        <v>786039616.7448523</v>
      </c>
      <c r="I411" s="9">
        <f>SUMXMY2('Wholesale Customers Data'!$A411:$F411,F$2:F$7)</f>
        <v>20917737.153799109</v>
      </c>
      <c r="J411" s="4">
        <f t="shared" si="12"/>
        <v>20917737.153799109</v>
      </c>
    </row>
    <row r="412" spans="1:10" x14ac:dyDescent="0.25">
      <c r="A412">
        <f t="shared" si="13"/>
        <v>411</v>
      </c>
      <c r="B412" s="4">
        <v>2</v>
      </c>
      <c r="H412" s="8">
        <f>SUMXMY2('Wholesale Customers Data'!$A412:$F412,E$2:E$7)</f>
        <v>945024602.96023691</v>
      </c>
      <c r="I412" s="9">
        <f>SUMXMY2('Wholesale Customers Data'!$A412:$F412,F$2:F$7)</f>
        <v>22580445.735132441</v>
      </c>
      <c r="J412" s="4">
        <f t="shared" si="12"/>
        <v>22580445.735132441</v>
      </c>
    </row>
    <row r="413" spans="1:10" x14ac:dyDescent="0.25">
      <c r="A413">
        <f t="shared" si="13"/>
        <v>412</v>
      </c>
      <c r="B413" s="4">
        <v>2</v>
      </c>
      <c r="H413" s="8">
        <f>SUMXMY2('Wholesale Customers Data'!$A413:$F413,E$2:E$7)</f>
        <v>1228587311.2679291</v>
      </c>
      <c r="I413" s="9">
        <f>SUMXMY2('Wholesale Customers Data'!$A413:$F413,F$2:F$7)</f>
        <v>73211346.780465782</v>
      </c>
      <c r="J413" s="4">
        <f t="shared" si="12"/>
        <v>73211346.780465782</v>
      </c>
    </row>
    <row r="414" spans="1:10" x14ac:dyDescent="0.25">
      <c r="A414">
        <f t="shared" si="13"/>
        <v>413</v>
      </c>
      <c r="B414" s="4">
        <v>2</v>
      </c>
      <c r="H414" s="8">
        <f>SUMXMY2('Wholesale Customers Data'!$A414:$F414,E$2:E$7)</f>
        <v>1336644683.5602367</v>
      </c>
      <c r="I414" s="9">
        <f>SUMXMY2('Wholesale Customers Data'!$A414:$F414,F$2:F$7)</f>
        <v>94657886.372465789</v>
      </c>
      <c r="J414" s="4">
        <f t="shared" si="12"/>
        <v>94657886.372465789</v>
      </c>
    </row>
    <row r="415" spans="1:10" x14ac:dyDescent="0.25">
      <c r="A415">
        <f t="shared" si="13"/>
        <v>414</v>
      </c>
      <c r="B415" s="4">
        <v>2</v>
      </c>
      <c r="H415" s="8">
        <f>SUMXMY2('Wholesale Customers Data'!$A415:$F415,E$2:E$7)</f>
        <v>1095626055.2525446</v>
      </c>
      <c r="I415" s="9">
        <f>SUMXMY2('Wholesale Customers Data'!$A415:$F415,F$2:F$7)</f>
        <v>251605459.36979914</v>
      </c>
      <c r="J415" s="4">
        <f t="shared" si="12"/>
        <v>251605459.36979914</v>
      </c>
    </row>
    <row r="416" spans="1:10" x14ac:dyDescent="0.25">
      <c r="A416">
        <f t="shared" si="13"/>
        <v>415</v>
      </c>
      <c r="B416" s="4">
        <v>2</v>
      </c>
      <c r="H416" s="8">
        <f>SUMXMY2('Wholesale Customers Data'!$A416:$F416,E$2:E$7)</f>
        <v>983904133.49869823</v>
      </c>
      <c r="I416" s="9">
        <f>SUMXMY2('Wholesale Customers Data'!$A416:$F416,F$2:F$7)</f>
        <v>44945934.729799107</v>
      </c>
      <c r="J416" s="4">
        <f t="shared" si="12"/>
        <v>44945934.729799107</v>
      </c>
    </row>
    <row r="417" spans="1:10" x14ac:dyDescent="0.25">
      <c r="A417">
        <f t="shared" si="13"/>
        <v>416</v>
      </c>
      <c r="B417" s="4">
        <v>2</v>
      </c>
      <c r="H417" s="8">
        <f>SUMXMY2('Wholesale Customers Data'!$A417:$F417,E$2:E$7)</f>
        <v>799990280.99100602</v>
      </c>
      <c r="I417" s="9">
        <f>SUMXMY2('Wholesale Customers Data'!$A417:$F417,F$2:F$7)</f>
        <v>3351774.113799111</v>
      </c>
      <c r="J417" s="4">
        <f t="shared" si="12"/>
        <v>3351774.113799111</v>
      </c>
    </row>
    <row r="418" spans="1:10" x14ac:dyDescent="0.25">
      <c r="A418">
        <f t="shared" si="13"/>
        <v>417</v>
      </c>
      <c r="B418" s="4">
        <v>2</v>
      </c>
      <c r="H418" s="8">
        <f>SUMXMY2('Wholesale Customers Data'!$A418:$F418,E$2:E$7)</f>
        <v>1015446489.591006</v>
      </c>
      <c r="I418" s="9">
        <f>SUMXMY2('Wholesale Customers Data'!$A418:$F418,F$2:F$7)</f>
        <v>75101703.55646579</v>
      </c>
      <c r="J418" s="4">
        <f t="shared" si="12"/>
        <v>75101703.55646579</v>
      </c>
    </row>
    <row r="419" spans="1:10" x14ac:dyDescent="0.25">
      <c r="A419">
        <f t="shared" si="13"/>
        <v>418</v>
      </c>
      <c r="B419" s="4">
        <v>2</v>
      </c>
      <c r="H419" s="8">
        <f>SUMXMY2('Wholesale Customers Data'!$A419:$F419,E$2:E$7)</f>
        <v>979502936.31408298</v>
      </c>
      <c r="I419" s="9">
        <f>SUMXMY2('Wholesale Customers Data'!$A419:$F419,F$2:F$7)</f>
        <v>25685200.993799113</v>
      </c>
      <c r="J419" s="4">
        <f t="shared" si="12"/>
        <v>25685200.993799113</v>
      </c>
    </row>
    <row r="420" spans="1:10" x14ac:dyDescent="0.25">
      <c r="A420">
        <f t="shared" si="13"/>
        <v>419</v>
      </c>
      <c r="B420" s="4">
        <v>2</v>
      </c>
      <c r="H420" s="8">
        <f>SUMXMY2('Wholesale Customers Data'!$A420:$F420,E$2:E$7)</f>
        <v>1337508536.867929</v>
      </c>
      <c r="I420" s="9">
        <f>SUMXMY2('Wholesale Customers Data'!$A420:$F420,F$2:F$7)</f>
        <v>207802022.8817991</v>
      </c>
      <c r="J420" s="4">
        <f t="shared" si="12"/>
        <v>207802022.8817991</v>
      </c>
    </row>
    <row r="421" spans="1:10" x14ac:dyDescent="0.25">
      <c r="A421">
        <f t="shared" si="13"/>
        <v>420</v>
      </c>
      <c r="B421" s="4">
        <v>2</v>
      </c>
      <c r="H421" s="8">
        <f>SUMXMY2('Wholesale Customers Data'!$A421:$F421,E$2:E$7)</f>
        <v>842273106.3140831</v>
      </c>
      <c r="I421" s="9">
        <f>SUMXMY2('Wholesale Customers Data'!$A421:$F421,F$2:F$7)</f>
        <v>36135155.105799109</v>
      </c>
      <c r="J421" s="4">
        <f t="shared" si="12"/>
        <v>36135155.105799109</v>
      </c>
    </row>
    <row r="422" spans="1:10" x14ac:dyDescent="0.25">
      <c r="A422">
        <f t="shared" si="13"/>
        <v>421</v>
      </c>
      <c r="B422" s="4">
        <v>2</v>
      </c>
      <c r="H422" s="8">
        <f>SUMXMY2('Wholesale Customers Data'!$A422:$F422,E$2:E$7)</f>
        <v>1044204458.0986984</v>
      </c>
      <c r="I422" s="9">
        <f>SUMXMY2('Wholesale Customers Data'!$A422:$F422,F$2:F$7)</f>
        <v>66211775.804465786</v>
      </c>
      <c r="J422" s="4">
        <f t="shared" si="12"/>
        <v>66211775.804465786</v>
      </c>
    </row>
    <row r="423" spans="1:10" x14ac:dyDescent="0.25">
      <c r="A423">
        <f t="shared" si="13"/>
        <v>422</v>
      </c>
      <c r="B423" s="4">
        <v>2</v>
      </c>
      <c r="H423" s="8">
        <f>SUMXMY2('Wholesale Customers Data'!$A423:$F423,E$2:E$7)</f>
        <v>391841156.74485219</v>
      </c>
      <c r="I423" s="9">
        <f>SUMXMY2('Wholesale Customers Data'!$A423:$F423,F$2:F$7)</f>
        <v>88278368.369799107</v>
      </c>
      <c r="J423" s="4">
        <f t="shared" si="12"/>
        <v>88278368.369799107</v>
      </c>
    </row>
    <row r="424" spans="1:10" x14ac:dyDescent="0.25">
      <c r="A424">
        <f t="shared" si="13"/>
        <v>423</v>
      </c>
      <c r="B424" s="4">
        <v>1</v>
      </c>
      <c r="H424" s="8">
        <f>SUMXMY2('Wholesale Customers Data'!$A424:$F424,E$2:E$7)</f>
        <v>225439300.37562132</v>
      </c>
      <c r="I424" s="9">
        <f>SUMXMY2('Wholesale Customers Data'!$A424:$F424,F$2:F$7)</f>
        <v>372626498.20446587</v>
      </c>
      <c r="J424" s="4">
        <f t="shared" si="12"/>
        <v>225439300.37562132</v>
      </c>
    </row>
    <row r="425" spans="1:10" x14ac:dyDescent="0.25">
      <c r="A425">
        <f t="shared" si="13"/>
        <v>424</v>
      </c>
      <c r="B425" s="4">
        <v>2</v>
      </c>
      <c r="H425" s="8">
        <f>SUMXMY2('Wholesale Customers Data'!$A425:$F425,E$2:E$7)</f>
        <v>421970867.40639061</v>
      </c>
      <c r="I425" s="9">
        <f>SUMXMY2('Wholesale Customers Data'!$A425:$F425,F$2:F$7)</f>
        <v>106472840.06313241</v>
      </c>
      <c r="J425" s="4">
        <f t="shared" si="12"/>
        <v>106472840.06313241</v>
      </c>
    </row>
    <row r="426" spans="1:10" x14ac:dyDescent="0.25">
      <c r="A426">
        <f t="shared" si="13"/>
        <v>425</v>
      </c>
      <c r="B426" s="4">
        <v>2</v>
      </c>
      <c r="H426" s="8">
        <f>SUMXMY2('Wholesale Customers Data'!$A426:$F426,E$2:E$7)</f>
        <v>427590414.79100603</v>
      </c>
      <c r="I426" s="9">
        <f>SUMXMY2('Wholesale Customers Data'!$A426:$F426,F$2:F$7)</f>
        <v>112481638.70846577</v>
      </c>
      <c r="J426" s="4">
        <f t="shared" si="12"/>
        <v>112481638.70846577</v>
      </c>
    </row>
    <row r="427" spans="1:10" x14ac:dyDescent="0.25">
      <c r="A427">
        <f t="shared" si="13"/>
        <v>426</v>
      </c>
      <c r="B427" s="4">
        <v>2</v>
      </c>
      <c r="H427" s="8">
        <f>SUMXMY2('Wholesale Customers Data'!$A427:$F427,E$2:E$7)</f>
        <v>783209845.25254464</v>
      </c>
      <c r="I427" s="9">
        <f>SUMXMY2('Wholesale Customers Data'!$A427:$F427,F$2:F$7)</f>
        <v>216418861.64713243</v>
      </c>
      <c r="J427" s="4">
        <f t="shared" si="12"/>
        <v>216418861.64713243</v>
      </c>
    </row>
    <row r="428" spans="1:10" x14ac:dyDescent="0.25">
      <c r="A428">
        <f t="shared" si="13"/>
        <v>427</v>
      </c>
      <c r="B428" s="4">
        <v>2</v>
      </c>
      <c r="H428" s="8">
        <f>SUMXMY2('Wholesale Customers Data'!$A428:$F428,E$2:E$7)</f>
        <v>529287573.42177516</v>
      </c>
      <c r="I428" s="9">
        <f>SUMXMY2('Wholesale Customers Data'!$A428:$F428,F$2:F$7)</f>
        <v>96263059.425799131</v>
      </c>
      <c r="J428" s="4">
        <f t="shared" si="12"/>
        <v>96263059.425799131</v>
      </c>
    </row>
    <row r="429" spans="1:10" x14ac:dyDescent="0.25">
      <c r="A429">
        <f t="shared" si="13"/>
        <v>428</v>
      </c>
      <c r="B429" s="4">
        <v>1</v>
      </c>
      <c r="H429" s="8">
        <f>SUMXMY2('Wholesale Customers Data'!$A429:$F429,E$2:E$7)</f>
        <v>180040590.11408284</v>
      </c>
      <c r="I429" s="9">
        <f>SUMXMY2('Wholesale Customers Data'!$A429:$F429,F$2:F$7)</f>
        <v>834258994.34046578</v>
      </c>
      <c r="J429" s="4">
        <f t="shared" si="12"/>
        <v>180040590.11408284</v>
      </c>
    </row>
    <row r="430" spans="1:10" x14ac:dyDescent="0.25">
      <c r="A430">
        <f t="shared" si="13"/>
        <v>429</v>
      </c>
      <c r="B430" s="4">
        <v>2</v>
      </c>
      <c r="H430" s="8">
        <f>SUMXMY2('Wholesale Customers Data'!$A430:$F430,E$2:E$7)</f>
        <v>1120450061.0986981</v>
      </c>
      <c r="I430" s="9">
        <f>SUMXMY2('Wholesale Customers Data'!$A430:$F430,F$2:F$7)</f>
        <v>36525361.732465774</v>
      </c>
      <c r="J430" s="4">
        <f t="shared" si="12"/>
        <v>36525361.732465774</v>
      </c>
    </row>
    <row r="431" spans="1:10" x14ac:dyDescent="0.25">
      <c r="A431">
        <f t="shared" si="13"/>
        <v>430</v>
      </c>
      <c r="B431" s="4">
        <v>2</v>
      </c>
      <c r="H431" s="8">
        <f>SUMXMY2('Wholesale Customers Data'!$A431:$F431,E$2:E$7)</f>
        <v>873954163.91408288</v>
      </c>
      <c r="I431" s="9">
        <f>SUMXMY2('Wholesale Customers Data'!$A431:$F431,F$2:F$7)</f>
        <v>43034093.777799107</v>
      </c>
      <c r="J431" s="4">
        <f t="shared" si="12"/>
        <v>43034093.777799107</v>
      </c>
    </row>
    <row r="432" spans="1:10" x14ac:dyDescent="0.25">
      <c r="A432">
        <f t="shared" si="13"/>
        <v>431</v>
      </c>
      <c r="B432" s="4">
        <v>2</v>
      </c>
      <c r="H432" s="8">
        <f>SUMXMY2('Wholesale Customers Data'!$A432:$F432,E$2:E$7)</f>
        <v>1152600135.3448522</v>
      </c>
      <c r="I432" s="9">
        <f>SUMXMY2('Wholesale Customers Data'!$A432:$F432,F$2:F$7)</f>
        <v>115710140.31913245</v>
      </c>
      <c r="J432" s="4">
        <f t="shared" si="12"/>
        <v>115710140.31913245</v>
      </c>
    </row>
    <row r="433" spans="1:10" x14ac:dyDescent="0.25">
      <c r="A433">
        <f t="shared" si="13"/>
        <v>432</v>
      </c>
      <c r="B433" s="4">
        <v>2</v>
      </c>
      <c r="H433" s="8">
        <f>SUMXMY2('Wholesale Customers Data'!$A433:$F433,E$2:E$7)</f>
        <v>819924318.23715997</v>
      </c>
      <c r="I433" s="9">
        <f>SUMXMY2('Wholesale Customers Data'!$A433:$F433,F$2:F$7)</f>
        <v>129476545.96179911</v>
      </c>
      <c r="J433" s="4">
        <f t="shared" si="12"/>
        <v>129476545.96179911</v>
      </c>
    </row>
    <row r="434" spans="1:10" x14ac:dyDescent="0.25">
      <c r="A434">
        <f t="shared" si="13"/>
        <v>433</v>
      </c>
      <c r="B434" s="4">
        <v>2</v>
      </c>
      <c r="H434" s="8">
        <f>SUMXMY2('Wholesale Customers Data'!$A434:$F434,E$2:E$7)</f>
        <v>354557694.37562138</v>
      </c>
      <c r="I434" s="9">
        <f>SUMXMY2('Wholesale Customers Data'!$A434:$F434,F$2:F$7)</f>
        <v>205147517.82046574</v>
      </c>
      <c r="J434" s="4">
        <f t="shared" si="12"/>
        <v>205147517.82046574</v>
      </c>
    </row>
    <row r="435" spans="1:10" x14ac:dyDescent="0.25">
      <c r="A435">
        <f t="shared" si="13"/>
        <v>434</v>
      </c>
      <c r="B435" s="4">
        <v>2</v>
      </c>
      <c r="H435" s="8">
        <f>SUMXMY2('Wholesale Customers Data'!$A435:$F435,E$2:E$7)</f>
        <v>1269235917.2371602</v>
      </c>
      <c r="I435" s="9">
        <f>SUMXMY2('Wholesale Customers Data'!$A435:$F435,F$2:F$7)</f>
        <v>83083488.668465778</v>
      </c>
      <c r="J435" s="4">
        <f t="shared" si="12"/>
        <v>83083488.668465778</v>
      </c>
    </row>
    <row r="436" spans="1:10" x14ac:dyDescent="0.25">
      <c r="A436">
        <f t="shared" si="13"/>
        <v>435</v>
      </c>
      <c r="B436" s="4">
        <v>2</v>
      </c>
      <c r="H436" s="8">
        <f>SUMXMY2('Wholesale Customers Data'!$A436:$F436,E$2:E$7)</f>
        <v>425201638.48331368</v>
      </c>
      <c r="I436" s="9">
        <f>SUMXMY2('Wholesale Customers Data'!$A436:$F436,F$2:F$7)</f>
        <v>82550719.167132437</v>
      </c>
      <c r="J436" s="4">
        <f t="shared" si="12"/>
        <v>82550719.167132437</v>
      </c>
    </row>
    <row r="437" spans="1:10" x14ac:dyDescent="0.25">
      <c r="A437">
        <f t="shared" si="13"/>
        <v>436</v>
      </c>
      <c r="B437" s="4">
        <v>1</v>
      </c>
      <c r="H437" s="8">
        <f>SUMXMY2('Wholesale Customers Data'!$A437:$F437,E$2:E$7)</f>
        <v>124497209.71408285</v>
      </c>
      <c r="I437" s="9">
        <f>SUMXMY2('Wholesale Customers Data'!$A437:$F437,F$2:F$7)</f>
        <v>714802516.33513236</v>
      </c>
      <c r="J437" s="4">
        <f t="shared" si="12"/>
        <v>124497209.71408285</v>
      </c>
    </row>
    <row r="438" spans="1:10" x14ac:dyDescent="0.25">
      <c r="A438">
        <f t="shared" si="13"/>
        <v>437</v>
      </c>
      <c r="B438" s="4">
        <v>1</v>
      </c>
      <c r="H438" s="8">
        <f>SUMXMY2('Wholesale Customers Data'!$A438:$F438,E$2:E$7)</f>
        <v>184626496.76023668</v>
      </c>
      <c r="I438" s="9">
        <f>SUMXMY2('Wholesale Customers Data'!$A438:$F438,F$2:F$7)</f>
        <v>1051498775.5297991</v>
      </c>
      <c r="J438" s="4">
        <f t="shared" si="12"/>
        <v>184626496.76023668</v>
      </c>
    </row>
    <row r="439" spans="1:10" x14ac:dyDescent="0.25">
      <c r="A439">
        <f t="shared" si="13"/>
        <v>438</v>
      </c>
      <c r="B439" s="4">
        <v>2</v>
      </c>
      <c r="H439" s="8">
        <f>SUMXMY2('Wholesale Customers Data'!$A439:$F439,E$2:E$7)</f>
        <v>1047349353.791006</v>
      </c>
      <c r="I439" s="9">
        <f>SUMXMY2('Wholesale Customers Data'!$A439:$F439,F$2:F$7)</f>
        <v>813686205.70313239</v>
      </c>
      <c r="J439" s="4">
        <f t="shared" si="12"/>
        <v>813686205.70313239</v>
      </c>
    </row>
    <row r="440" spans="1:10" x14ac:dyDescent="0.25">
      <c r="A440">
        <f t="shared" si="13"/>
        <v>439</v>
      </c>
      <c r="B440" s="4">
        <v>2</v>
      </c>
      <c r="H440" s="8">
        <f>SUMXMY2('Wholesale Customers Data'!$A440:$F440,E$2:E$7)</f>
        <v>791671022.51408303</v>
      </c>
      <c r="I440" s="9">
        <f>SUMXMY2('Wholesale Customers Data'!$A440:$F440,F$2:F$7)</f>
        <v>53926424.559132442</v>
      </c>
      <c r="J440" s="4">
        <f t="shared" si="12"/>
        <v>53926424.559132442</v>
      </c>
    </row>
    <row r="441" spans="1:10" x14ac:dyDescent="0.25">
      <c r="A441">
        <f t="shared" si="13"/>
        <v>440</v>
      </c>
      <c r="B441" s="5">
        <v>2</v>
      </c>
      <c r="H441" s="10">
        <f>SUMXMY2('Wholesale Customers Data'!$A441:$F441,E$2:E$7)</f>
        <v>1243826194.7756214</v>
      </c>
      <c r="I441" s="11">
        <f>SUMXMY2('Wholesale Customers Data'!$A441:$F441,F$2:F$7)</f>
        <v>76728369.761799112</v>
      </c>
      <c r="J441" s="5">
        <f t="shared" si="12"/>
        <v>76728369.761799112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E1FA-FE0C-406D-B890-4534DF64C34B}">
  <dimension ref="A1:L441"/>
  <sheetViews>
    <sheetView workbookViewId="0">
      <selection activeCell="E15" sqref="E15:E17"/>
    </sheetView>
  </sheetViews>
  <sheetFormatPr defaultRowHeight="15" x14ac:dyDescent="0.25"/>
  <cols>
    <col min="5" max="7" width="12" bestFit="1" customWidth="1"/>
    <col min="9" max="12" width="12" bestFit="1" customWidth="1"/>
  </cols>
  <sheetData>
    <row r="1" spans="1:12" x14ac:dyDescent="0.25">
      <c r="B1" s="1" t="s">
        <v>7</v>
      </c>
      <c r="D1" t="s">
        <v>8</v>
      </c>
      <c r="E1">
        <v>1</v>
      </c>
      <c r="F1">
        <f>E1+1</f>
        <v>2</v>
      </c>
      <c r="G1">
        <f>F1+1</f>
        <v>3</v>
      </c>
      <c r="I1">
        <v>1</v>
      </c>
      <c r="J1">
        <f>I1+1</f>
        <v>2</v>
      </c>
      <c r="K1">
        <f>J1+1</f>
        <v>3</v>
      </c>
      <c r="L1" s="1" t="s">
        <v>11</v>
      </c>
    </row>
    <row r="2" spans="1:12" x14ac:dyDescent="0.25">
      <c r="A2">
        <v>1</v>
      </c>
      <c r="B2" s="3">
        <f t="array" ref="B2:B441">[1]!CLUST('Wholesale Customers Data'!A2:F441,E9,'Wholesale Customers Data'!G2:G441)</f>
        <v>3</v>
      </c>
      <c r="D2" t="str">
        <f t="array" ref="D2:D7">TRANSPOSE('Wholesale Customers Data'!A1:F1)</f>
        <v>Fresh</v>
      </c>
      <c r="E2" s="12">
        <f>AVERAGEIF($B$2:$B$441,E$1,'Wholesale Customers Data'!$A$2:$A$441)</f>
        <v>36156.389830508473</v>
      </c>
      <c r="F2" s="30">
        <f>AVERAGEIF($B$2:$B$441,F$1,'Wholesale Customers Data'!$A$2:$A$441)</f>
        <v>7751.9811320754716</v>
      </c>
      <c r="G2" s="13">
        <f>AVERAGEIF($B$2:$B$441,G$1,'Wholesale Customers Data'!$A$2:$A$441)</f>
        <v>8341.6128048780483</v>
      </c>
      <c r="I2" s="6">
        <f>SUMXMY2('Wholesale Customers Data'!$A2:$F2,E$2:E$7)</f>
        <v>614790159.22550976</v>
      </c>
      <c r="J2" s="18">
        <f>SUMXMY2('Wholesale Customers Data'!$A2:$F2,F$2:F$7)</f>
        <v>564410630.62335336</v>
      </c>
      <c r="K2" s="7">
        <f>SUMXMY2('Wholesale Customers Data'!$A2:$F2,G$2:G$7)</f>
        <v>65591854.419867262</v>
      </c>
      <c r="L2" s="3">
        <f>MIN(I2:K2)</f>
        <v>65591854.419867262</v>
      </c>
    </row>
    <row r="3" spans="1:12" x14ac:dyDescent="0.25">
      <c r="A3">
        <f>A2+1</f>
        <v>2</v>
      </c>
      <c r="B3" s="4">
        <v>3</v>
      </c>
      <c r="D3" t="str">
        <v>Milk</v>
      </c>
      <c r="E3" s="14">
        <f>AVERAGEIF($B$2:$B$441,E$1,'Wholesale Customers Data'!$B$2:$B$441)</f>
        <v>6123.6440677966102</v>
      </c>
      <c r="F3" s="31">
        <f>AVERAGEIF($B$2:$B$441,F$1,'Wholesale Customers Data'!$B$2:$B$441)</f>
        <v>17910.509433962263</v>
      </c>
      <c r="G3" s="15">
        <f>AVERAGEIF($B$2:$B$441,G$1,'Wholesale Customers Data'!$B$2:$B$441)</f>
        <v>3779.893292682927</v>
      </c>
      <c r="I3" s="8">
        <f>SUMXMY2('Wholesale Customers Data'!$A3:$F3,E$2:E$7)</f>
        <v>902862821.903476</v>
      </c>
      <c r="J3" s="19">
        <f>SUMXMY2('Wholesale Customers Data'!$A3:$F3,F$2:F$7)</f>
        <v>449159412.77429676</v>
      </c>
      <c r="K3" s="9">
        <f>SUMXMY2('Wholesale Customers Data'!$A3:$F3,G$2:G$7)</f>
        <v>61057982.633281887</v>
      </c>
      <c r="L3" s="4">
        <f t="shared" ref="L3:L66" si="0">MIN(I3:K3)</f>
        <v>61057982.633281887</v>
      </c>
    </row>
    <row r="4" spans="1:12" x14ac:dyDescent="0.25">
      <c r="A4">
        <f t="shared" ref="A4:A67" si="1">A3+1</f>
        <v>3</v>
      </c>
      <c r="B4" s="4">
        <v>3</v>
      </c>
      <c r="D4" t="str">
        <v>Grocery</v>
      </c>
      <c r="E4" s="14">
        <f>AVERAGEIF($B$2:$B$441,E$1,'Wholesale Customers Data'!$C$2:$C$441)</f>
        <v>6366.7796610169489</v>
      </c>
      <c r="F4" s="31">
        <f>AVERAGEIF($B$2:$B$441,F$1,'Wholesale Customers Data'!$C$2:$C$441)</f>
        <v>27037.905660377357</v>
      </c>
      <c r="G4" s="15">
        <f>AVERAGEIF($B$2:$B$441,G$1,'Wholesale Customers Data'!$C$2:$C$441)</f>
        <v>5152.1737804878048</v>
      </c>
      <c r="I4" s="8">
        <f>SUMXMY2('Wholesale Customers Data'!$A4:$F4,E$2:E$7)</f>
        <v>945277868.03906918</v>
      </c>
      <c r="J4" s="19">
        <f>SUMXMY2('Wholesale Customers Data'!$A4:$F4,F$2:F$7)</f>
        <v>565359501.07618368</v>
      </c>
      <c r="K4" s="9">
        <f>SUMXMY2('Wholesale Customers Data'!$A4:$F4,G$2:G$7)</f>
        <v>83889788.974745303</v>
      </c>
      <c r="L4" s="4">
        <f t="shared" si="0"/>
        <v>83889788.974745303</v>
      </c>
    </row>
    <row r="5" spans="1:12" x14ac:dyDescent="0.25">
      <c r="A5">
        <f t="shared" si="1"/>
        <v>4</v>
      </c>
      <c r="B5" s="4">
        <v>3</v>
      </c>
      <c r="D5" t="str">
        <v>Frozen</v>
      </c>
      <c r="E5" s="14">
        <f>AVERAGEIF($B$2:$B$441,E$1,'Wholesale Customers Data'!$D$2:$D$441)</f>
        <v>6811.1186440677966</v>
      </c>
      <c r="F5" s="31">
        <f>AVERAGEIF($B$2:$B$441,F$1,'Wholesale Customers Data'!$D$2:$D$441)</f>
        <v>1970.9433962264152</v>
      </c>
      <c r="G5" s="15">
        <f>AVERAGEIF($B$2:$B$441,G$1,'Wholesale Customers Data'!$D$2:$D$441)</f>
        <v>2577.2378048780488</v>
      </c>
      <c r="I5" s="8">
        <f>SUMXMY2('Wholesale Customers Data'!$A5:$F5,E$2:E$7)</f>
        <v>555057724.19161165</v>
      </c>
      <c r="J5" s="19">
        <f>SUMXMY2('Wholesale Customers Data'!$A5:$F5,F$2:F$7)</f>
        <v>984700111.62335336</v>
      </c>
      <c r="K5" s="9">
        <f>SUMXMY2('Wholesale Customers Data'!$A5:$F5,G$2:G$7)</f>
        <v>48324596.005233124</v>
      </c>
      <c r="L5" s="4">
        <f t="shared" si="0"/>
        <v>48324596.005233124</v>
      </c>
    </row>
    <row r="6" spans="1:12" x14ac:dyDescent="0.25">
      <c r="A6">
        <f t="shared" si="1"/>
        <v>5</v>
      </c>
      <c r="B6" s="4">
        <v>1</v>
      </c>
      <c r="D6" t="str">
        <v>Detergents_Paper</v>
      </c>
      <c r="E6" s="14">
        <f>AVERAGEIF($B$2:$B$441,E$1,'Wholesale Customers Data'!$E$2:$E$441)</f>
        <v>1050.0169491525423</v>
      </c>
      <c r="F6" s="31">
        <f>AVERAGEIF($B$2:$B$441,F$1,'Wholesale Customers Data'!$E$2:$E$441)</f>
        <v>12104.867924528302</v>
      </c>
      <c r="G6" s="15">
        <f>AVERAGEIF($B$2:$B$441,G$1,'Wholesale Customers Data'!$E$2:$E$441)</f>
        <v>1720.5731707317073</v>
      </c>
      <c r="I6" s="8">
        <f>SUMXMY2('Wholesale Customers Data'!$A6:$F6,E$2:E$7)</f>
        <v>197874273.15771323</v>
      </c>
      <c r="J6" s="19">
        <f>SUMXMY2('Wholesale Customers Data'!$A6:$F6,F$2:F$7)</f>
        <v>890233719.98184395</v>
      </c>
      <c r="K6" s="9">
        <f>SUMXMY2('Wholesale Customers Data'!$A6:$F6,G$2:G$7)</f>
        <v>228755033.14547703</v>
      </c>
      <c r="L6" s="4">
        <f t="shared" si="0"/>
        <v>197874273.15771323</v>
      </c>
    </row>
    <row r="7" spans="1:12" x14ac:dyDescent="0.25">
      <c r="A7">
        <f t="shared" si="1"/>
        <v>6</v>
      </c>
      <c r="B7" s="4">
        <v>3</v>
      </c>
      <c r="D7" t="str">
        <v>Delicassen</v>
      </c>
      <c r="E7" s="16">
        <f>AVERAGEIF($B$2:$B$441,E$1,'Wholesale Customers Data'!$F$2:$F$441)</f>
        <v>3090.0508474576272</v>
      </c>
      <c r="F7" s="32">
        <f>AVERAGEIF($B$2:$B$441,F$1,'Wholesale Customers Data'!$F$2:$F$441)</f>
        <v>2185.7358490566039</v>
      </c>
      <c r="G7" s="17">
        <f>AVERAGEIF($B$2:$B$441,G$1,'Wholesale Customers Data'!$F$2:$F$441)</f>
        <v>1136.5426829268292</v>
      </c>
      <c r="I7" s="8">
        <f>SUMXMY2('Wholesale Customers Data'!$A7:$F7,E$2:E$7)</f>
        <v>762312149.3272047</v>
      </c>
      <c r="J7" s="19">
        <f>SUMXMY2('Wholesale Customers Data'!$A7:$F7,F$2:F$7)</f>
        <v>684578318.3592025</v>
      </c>
      <c r="K7" s="9">
        <f>SUMXMY2('Wholesale Customers Data'!$A7:$F7,G$2:G$7)</f>
        <v>24968205.188159943</v>
      </c>
      <c r="L7" s="4">
        <f t="shared" si="0"/>
        <v>24968205.188159943</v>
      </c>
    </row>
    <row r="8" spans="1:12" x14ac:dyDescent="0.25">
      <c r="A8">
        <f t="shared" si="1"/>
        <v>7</v>
      </c>
      <c r="B8" s="4">
        <v>3</v>
      </c>
      <c r="I8" s="8">
        <f>SUMXMY2('Wholesale Customers Data'!$A8:$F8,E$2:E$7)</f>
        <v>637311486.56449294</v>
      </c>
      <c r="J8" s="19">
        <f>SUMXMY2('Wholesale Customers Data'!$A8:$F8,F$2:F$7)</f>
        <v>723364517.6610893</v>
      </c>
      <c r="K8" s="9">
        <f>SUMXMY2('Wholesale Customers Data'!$A8:$F8,G$2:G$7)</f>
        <v>24744820.566208735</v>
      </c>
      <c r="L8" s="4">
        <f t="shared" si="0"/>
        <v>24744820.566208735</v>
      </c>
    </row>
    <row r="9" spans="1:12" x14ac:dyDescent="0.25">
      <c r="A9">
        <f t="shared" si="1"/>
        <v>8</v>
      </c>
      <c r="B9" s="4">
        <v>3</v>
      </c>
      <c r="D9" t="s">
        <v>9</v>
      </c>
      <c r="E9" s="2">
        <v>3</v>
      </c>
      <c r="I9" s="8">
        <f>SUMXMY2('Wholesale Customers Data'!$A9:$F9,E$2:E$7)</f>
        <v>859262808.73398435</v>
      </c>
      <c r="J9" s="19">
        <f>SUMXMY2('Wholesale Customers Data'!$A9:$F9,F$2:F$7)</f>
        <v>555420564.49127793</v>
      </c>
      <c r="K9" s="9">
        <f>SUMXMY2('Wholesale Customers Data'!$A9:$F9,G$2:G$7)</f>
        <v>25660005.999135558</v>
      </c>
      <c r="L9" s="4">
        <f t="shared" si="0"/>
        <v>25660005.999135558</v>
      </c>
    </row>
    <row r="10" spans="1:12" x14ac:dyDescent="0.25">
      <c r="A10">
        <f t="shared" si="1"/>
        <v>9</v>
      </c>
      <c r="B10" s="4">
        <v>3</v>
      </c>
      <c r="I10" s="8">
        <f>SUMXMY2('Wholesale Customers Data'!$A10:$F10,E$2:E$7)</f>
        <v>964502033.66618788</v>
      </c>
      <c r="J10" s="19">
        <f>SUMXMY2('Wholesale Customers Data'!$A10:$F10,F$2:F$7)</f>
        <v>753551266.8120327</v>
      </c>
      <c r="K10" s="9">
        <f>SUMXMY2('Wholesale Customers Data'!$A10:$F10,G$2:G$7)</f>
        <v>11537997.011330679</v>
      </c>
      <c r="L10" s="4">
        <f t="shared" si="0"/>
        <v>11537997.011330679</v>
      </c>
    </row>
    <row r="11" spans="1:12" x14ac:dyDescent="0.25">
      <c r="A11">
        <f t="shared" si="1"/>
        <v>10</v>
      </c>
      <c r="B11" s="4">
        <v>2</v>
      </c>
      <c r="D11" t="s">
        <v>10</v>
      </c>
      <c r="E11" s="2">
        <v>10</v>
      </c>
      <c r="I11" s="8">
        <f>SUMXMY2('Wholesale Customers Data'!$A11:$F11,E$2:E$7)</f>
        <v>1163917234.9543235</v>
      </c>
      <c r="J11" s="19">
        <f>SUMXMY2('Wholesale Customers Data'!$A11:$F11,F$2:F$7)</f>
        <v>138630108.39693838</v>
      </c>
      <c r="K11" s="9">
        <f>SUMXMY2('Wholesale Customers Data'!$A11:$F11,G$2:G$7)</f>
        <v>282893570.3466965</v>
      </c>
      <c r="L11" s="4">
        <f t="shared" si="0"/>
        <v>138630108.39693838</v>
      </c>
    </row>
    <row r="12" spans="1:12" x14ac:dyDescent="0.25">
      <c r="A12">
        <f t="shared" si="1"/>
        <v>11</v>
      </c>
      <c r="B12" s="4">
        <v>3</v>
      </c>
      <c r="I12" s="8">
        <f>SUMXMY2('Wholesale Customers Data'!$A12:$F12,E$2:E$7)</f>
        <v>1151284861.7000859</v>
      </c>
      <c r="J12" s="19">
        <f>SUMXMY2('Wholesale Customers Data'!$A12:$F12,F$2:F$7)</f>
        <v>417114277.00071198</v>
      </c>
      <c r="K12" s="9">
        <f>SUMXMY2('Wholesale Customers Data'!$A12:$F12,G$2:G$7)</f>
        <v>110380799.34059897</v>
      </c>
      <c r="L12" s="4">
        <f t="shared" si="0"/>
        <v>110380799.34059897</v>
      </c>
    </row>
    <row r="13" spans="1:12" x14ac:dyDescent="0.25">
      <c r="A13">
        <f t="shared" si="1"/>
        <v>12</v>
      </c>
      <c r="B13" s="4">
        <v>3</v>
      </c>
      <c r="I13" s="8">
        <f>SUMXMY2('Wholesale Customers Data'!$A13:$F13,E$2:E$7)</f>
        <v>593913095.31025565</v>
      </c>
      <c r="J13" s="19">
        <f>SUMXMY2('Wholesale Customers Data'!$A13:$F13,F$2:F$7)</f>
        <v>954496766.30259871</v>
      </c>
      <c r="K13" s="9">
        <f>SUMXMY2('Wholesale Customers Data'!$A13:$F13,G$2:G$7)</f>
        <v>33652563.023525804</v>
      </c>
      <c r="L13" s="4">
        <f t="shared" si="0"/>
        <v>33652563.023525804</v>
      </c>
    </row>
    <row r="14" spans="1:12" x14ac:dyDescent="0.25">
      <c r="A14">
        <f t="shared" si="1"/>
        <v>13</v>
      </c>
      <c r="B14" s="4">
        <v>1</v>
      </c>
      <c r="I14" s="8">
        <f>SUMXMY2('Wholesale Customers Data'!$A14:$F14,E$2:E$7)</f>
        <v>137775624.123815</v>
      </c>
      <c r="J14" s="19">
        <f>SUMXMY2('Wholesale Customers Data'!$A14:$F14,F$2:F$7)</f>
        <v>909972491.43467414</v>
      </c>
      <c r="K14" s="9">
        <f>SUMXMY2('Wholesale Customers Data'!$A14:$F14,G$2:G$7)</f>
        <v>675941266.29791605</v>
      </c>
      <c r="L14" s="4">
        <f t="shared" si="0"/>
        <v>137775624.123815</v>
      </c>
    </row>
    <row r="15" spans="1:12" x14ac:dyDescent="0.25">
      <c r="A15">
        <f t="shared" si="1"/>
        <v>14</v>
      </c>
      <c r="B15" s="4">
        <v>3</v>
      </c>
      <c r="E15" s="36">
        <v>1</v>
      </c>
      <c r="F15" s="34">
        <f>COUNTIF(B:B,E15)</f>
        <v>59</v>
      </c>
      <c r="I15" s="8">
        <f>SUMXMY2('Wholesale Customers Data'!$A15:$F15,E$2:E$7)</f>
        <v>349415897.95432341</v>
      </c>
      <c r="J15" s="19">
        <f>SUMXMY2('Wholesale Customers Data'!$A15:$F15,F$2:F$7)</f>
        <v>496509022.07618368</v>
      </c>
      <c r="K15" s="9">
        <f>SUMXMY2('Wholesale Customers Data'!$A15:$F15,G$2:G$7)</f>
        <v>293715047.20645261</v>
      </c>
      <c r="L15" s="4">
        <f t="shared" si="0"/>
        <v>293715047.20645261</v>
      </c>
    </row>
    <row r="16" spans="1:12" x14ac:dyDescent="0.25">
      <c r="A16">
        <f t="shared" si="1"/>
        <v>15</v>
      </c>
      <c r="B16" s="4">
        <v>1</v>
      </c>
      <c r="E16" s="36">
        <v>2</v>
      </c>
      <c r="F16" s="34">
        <f t="shared" ref="F16:F18" si="2">COUNTIF(B:B,E16)</f>
        <v>53</v>
      </c>
      <c r="I16" s="8">
        <f>SUMXMY2('Wholesale Customers Data'!$A16:$F16,E$2:E$7)</f>
        <v>235646276.86957771</v>
      </c>
      <c r="J16" s="19">
        <f>SUMXMY2('Wholesale Customers Data'!$A16:$F16,F$2:F$7)</f>
        <v>632851858.45354211</v>
      </c>
      <c r="K16" s="9">
        <f>SUMXMY2('Wholesale Customers Data'!$A16:$F16,G$2:G$7)</f>
        <v>363944596.71864778</v>
      </c>
      <c r="L16" s="4">
        <f t="shared" si="0"/>
        <v>235646276.86957771</v>
      </c>
    </row>
    <row r="17" spans="1:12" x14ac:dyDescent="0.25">
      <c r="A17">
        <f t="shared" si="1"/>
        <v>16</v>
      </c>
      <c r="B17" s="4">
        <v>3</v>
      </c>
      <c r="E17" s="36">
        <v>3</v>
      </c>
      <c r="F17" s="34">
        <f t="shared" si="2"/>
        <v>328</v>
      </c>
      <c r="I17" s="8">
        <f>SUMXMY2('Wholesale Customers Data'!$A17:$F17,E$2:E$7)</f>
        <v>750883405.71703517</v>
      </c>
      <c r="J17" s="19">
        <f>SUMXMY2('Wholesale Customers Data'!$A17:$F17,F$2:F$7)</f>
        <v>957144907.77429676</v>
      </c>
      <c r="K17" s="9">
        <f>SUMXMY2('Wholesale Customers Data'!$A17:$F17,G$2:G$7)</f>
        <v>18383213.639379464</v>
      </c>
      <c r="L17" s="4">
        <f t="shared" si="0"/>
        <v>18383213.639379464</v>
      </c>
    </row>
    <row r="18" spans="1:12" x14ac:dyDescent="0.25">
      <c r="A18">
        <f t="shared" si="1"/>
        <v>17</v>
      </c>
      <c r="B18" s="4">
        <v>3</v>
      </c>
      <c r="I18" s="8">
        <f>SUMXMY2('Wholesale Customers Data'!$A18:$F18,E$2:E$7)</f>
        <v>1335507587.0729675</v>
      </c>
      <c r="J18" s="19">
        <f>SUMXMY2('Wholesale Customers Data'!$A18:$F18,F$2:F$7)</f>
        <v>412853161.35920244</v>
      </c>
      <c r="K18" s="9">
        <f>SUMXMY2('Wholesale Customers Data'!$A18:$F18,G$2:G$7)</f>
        <v>141275280.08450142</v>
      </c>
      <c r="L18" s="4">
        <f t="shared" si="0"/>
        <v>141275280.08450142</v>
      </c>
    </row>
    <row r="19" spans="1:12" x14ac:dyDescent="0.25">
      <c r="A19">
        <f t="shared" si="1"/>
        <v>18</v>
      </c>
      <c r="B19" s="4">
        <v>3</v>
      </c>
      <c r="I19" s="8">
        <f>SUMXMY2('Wholesale Customers Data'!$A19:$F19,E$2:E$7)</f>
        <v>966748990.66618764</v>
      </c>
      <c r="J19" s="19">
        <f>SUMXMY2('Wholesale Customers Data'!$A19:$F19,F$2:F$7)</f>
        <v>866953662.1139195</v>
      </c>
      <c r="K19" s="9">
        <f>SUMXMY2('Wholesale Customers Data'!$A19:$F19,G$2:G$7)</f>
        <v>32665470.627184343</v>
      </c>
      <c r="L19" s="4">
        <f t="shared" si="0"/>
        <v>32665470.627184343</v>
      </c>
    </row>
    <row r="20" spans="1:12" x14ac:dyDescent="0.25">
      <c r="A20">
        <f t="shared" si="1"/>
        <v>19</v>
      </c>
      <c r="B20" s="4">
        <v>3</v>
      </c>
      <c r="I20" s="8">
        <f>SUMXMY2('Wholesale Customers Data'!$A20:$F20,E$2:E$7)</f>
        <v>346335165.90347594</v>
      </c>
      <c r="J20" s="19">
        <f>SUMXMY2('Wholesale Customers Data'!$A20:$F20,F$2:F$7)</f>
        <v>627046536.77429676</v>
      </c>
      <c r="K20" s="9">
        <f>SUMXMY2('Wholesale Customers Data'!$A20:$F20,G$2:G$7)</f>
        <v>141627243.65767217</v>
      </c>
      <c r="L20" s="4">
        <f t="shared" si="0"/>
        <v>141627243.65767217</v>
      </c>
    </row>
    <row r="21" spans="1:12" x14ac:dyDescent="0.25">
      <c r="A21">
        <f t="shared" si="1"/>
        <v>20</v>
      </c>
      <c r="B21" s="4">
        <v>3</v>
      </c>
      <c r="I21" s="8">
        <f>SUMXMY2('Wholesale Customers Data'!$A21:$F21,E$2:E$7)</f>
        <v>874563111.37805212</v>
      </c>
      <c r="J21" s="19">
        <f>SUMXMY2('Wholesale Customers Data'!$A21:$F21,F$2:F$7)</f>
        <v>642922304.41580629</v>
      </c>
      <c r="K21" s="9">
        <f>SUMXMY2('Wholesale Customers Data'!$A21:$F21,G$2:G$7)</f>
        <v>25239380.633281901</v>
      </c>
      <c r="L21" s="4">
        <f t="shared" si="0"/>
        <v>25239380.633281901</v>
      </c>
    </row>
    <row r="22" spans="1:12" x14ac:dyDescent="0.25">
      <c r="A22">
        <f t="shared" si="1"/>
        <v>21</v>
      </c>
      <c r="B22" s="4">
        <v>3</v>
      </c>
      <c r="I22" s="8">
        <f>SUMXMY2('Wholesale Customers Data'!$A22:$F22,E$2:E$7)</f>
        <v>387437221.97127253</v>
      </c>
      <c r="J22" s="19">
        <f>SUMXMY2('Wholesale Customers Data'!$A22:$F22,F$2:F$7)</f>
        <v>876389042.3592025</v>
      </c>
      <c r="K22" s="9">
        <f>SUMXMY2('Wholesale Customers Data'!$A22:$F22,G$2:G$7)</f>
        <v>89118528.657672137</v>
      </c>
      <c r="L22" s="4">
        <f t="shared" si="0"/>
        <v>89118528.657672137</v>
      </c>
    </row>
    <row r="23" spans="1:12" x14ac:dyDescent="0.25">
      <c r="A23">
        <f t="shared" si="1"/>
        <v>22</v>
      </c>
      <c r="B23" s="4">
        <v>3</v>
      </c>
      <c r="I23" s="8">
        <f>SUMXMY2('Wholesale Customers Data'!$A23:$F23,E$2:E$7)</f>
        <v>1000845911.6153402</v>
      </c>
      <c r="J23" s="19">
        <f>SUMXMY2('Wholesale Customers Data'!$A23:$F23,F$2:F$7)</f>
        <v>1063712626.2271268</v>
      </c>
      <c r="K23" s="9">
        <f>SUMXMY2('Wholesale Customers Data'!$A23:$F23,G$2:G$7)</f>
        <v>28815317.041818485</v>
      </c>
      <c r="L23" s="4">
        <f t="shared" si="0"/>
        <v>28815317.041818485</v>
      </c>
    </row>
    <row r="24" spans="1:12" x14ac:dyDescent="0.25">
      <c r="A24">
        <f t="shared" si="1"/>
        <v>23</v>
      </c>
      <c r="B24" s="4">
        <v>1</v>
      </c>
      <c r="I24" s="8">
        <f>SUMXMY2('Wholesale Customers Data'!$A24:$F24,E$2:E$7)</f>
        <v>55178345.005170912</v>
      </c>
      <c r="J24" s="19">
        <f>SUMXMY2('Wholesale Customers Data'!$A24:$F24,F$2:F$7)</f>
        <v>1473005767.6233535</v>
      </c>
      <c r="K24" s="9">
        <f>SUMXMY2('Wholesale Customers Data'!$A24:$F24,G$2:G$7)</f>
        <v>587242422.90767217</v>
      </c>
      <c r="L24" s="4">
        <f t="shared" si="0"/>
        <v>55178345.005170912</v>
      </c>
    </row>
    <row r="25" spans="1:12" x14ac:dyDescent="0.25">
      <c r="A25">
        <f t="shared" si="1"/>
        <v>24</v>
      </c>
      <c r="B25" s="4">
        <v>2</v>
      </c>
      <c r="I25" s="8">
        <f>SUMXMY2('Wholesale Customers Data'!$A25:$F25,E$2:E$7)</f>
        <v>1452752110.7339845</v>
      </c>
      <c r="J25" s="19">
        <f>SUMXMY2('Wholesale Customers Data'!$A25:$F25,F$2:F$7)</f>
        <v>990672829.43467438</v>
      </c>
      <c r="K25" s="9">
        <f>SUMXMY2('Wholesale Customers Data'!$A25:$F25,G$2:G$7)</f>
        <v>1925421627.9381599</v>
      </c>
      <c r="L25" s="4">
        <f t="shared" si="0"/>
        <v>990672829.43467438</v>
      </c>
    </row>
    <row r="26" spans="1:12" x14ac:dyDescent="0.25">
      <c r="A26">
        <f t="shared" si="1"/>
        <v>25</v>
      </c>
      <c r="B26" s="4">
        <v>1</v>
      </c>
      <c r="I26" s="8">
        <f>SUMXMY2('Wholesale Customers Data'!$A26:$F26,E$2:E$7)</f>
        <v>285160533.32720476</v>
      </c>
      <c r="J26" s="19">
        <f>SUMXMY2('Wholesale Customers Data'!$A26:$F26,F$2:F$7)</f>
        <v>535389567.56674969</v>
      </c>
      <c r="K26" s="9">
        <f>SUMXMY2('Wholesale Customers Data'!$A26:$F26,G$2:G$7)</f>
        <v>344526683.01133072</v>
      </c>
      <c r="L26" s="4">
        <f t="shared" si="0"/>
        <v>285160533.32720476</v>
      </c>
    </row>
    <row r="27" spans="1:12" x14ac:dyDescent="0.25">
      <c r="A27">
        <f t="shared" si="1"/>
        <v>26</v>
      </c>
      <c r="B27" s="4">
        <v>3</v>
      </c>
      <c r="I27" s="8">
        <f>SUMXMY2('Wholesale Customers Data'!$A27:$F27,E$2:E$7)</f>
        <v>466363255.242459</v>
      </c>
      <c r="J27" s="19">
        <f>SUMXMY2('Wholesale Customers Data'!$A27:$F27,F$2:F$7)</f>
        <v>709266285.17052317</v>
      </c>
      <c r="K27" s="9">
        <f>SUMXMY2('Wholesale Customers Data'!$A27:$F27,G$2:G$7)</f>
        <v>79396773.932062387</v>
      </c>
      <c r="L27" s="4">
        <f t="shared" si="0"/>
        <v>79396773.932062387</v>
      </c>
    </row>
    <row r="28" spans="1:12" x14ac:dyDescent="0.25">
      <c r="A28">
        <f t="shared" si="1"/>
        <v>27</v>
      </c>
      <c r="B28" s="4">
        <v>3</v>
      </c>
      <c r="I28" s="8">
        <f>SUMXMY2('Wholesale Customers Data'!$A28:$F28,E$2:E$7)</f>
        <v>747590059.70008612</v>
      </c>
      <c r="J28" s="19">
        <f>SUMXMY2('Wholesale Customers Data'!$A28:$F28,F$2:F$7)</f>
        <v>1020364097.6044854</v>
      </c>
      <c r="K28" s="9">
        <f>SUMXMY2('Wholesale Customers Data'!$A28:$F28,G$2:G$7)</f>
        <v>18225497.627184343</v>
      </c>
      <c r="L28" s="4">
        <f t="shared" si="0"/>
        <v>18225497.627184343</v>
      </c>
    </row>
    <row r="29" spans="1:12" x14ac:dyDescent="0.25">
      <c r="A29">
        <f t="shared" si="1"/>
        <v>28</v>
      </c>
      <c r="B29" s="4">
        <v>3</v>
      </c>
      <c r="I29" s="8">
        <f>SUMXMY2('Wholesale Customers Data'!$A29:$F29,E$2:E$7)</f>
        <v>565632687.41195047</v>
      </c>
      <c r="J29" s="19">
        <f>SUMXMY2('Wholesale Customers Data'!$A29:$F29,F$2:F$7)</f>
        <v>1059995447.7742968</v>
      </c>
      <c r="K29" s="9">
        <f>SUMXMY2('Wholesale Customers Data'!$A29:$F29,G$2:G$7)</f>
        <v>55905337.883281901</v>
      </c>
      <c r="L29" s="4">
        <f t="shared" si="0"/>
        <v>55905337.883281901</v>
      </c>
    </row>
    <row r="30" spans="1:12" x14ac:dyDescent="0.25">
      <c r="A30">
        <f t="shared" si="1"/>
        <v>29</v>
      </c>
      <c r="B30" s="4">
        <v>2</v>
      </c>
      <c r="I30" s="8">
        <f>SUMXMY2('Wholesale Customers Data'!$A30:$F30,E$2:E$7)</f>
        <v>1710273038.4119503</v>
      </c>
      <c r="J30" s="19">
        <f>SUMXMY2('Wholesale Customers Data'!$A30:$F30,F$2:F$7)</f>
        <v>43072343.151655398</v>
      </c>
      <c r="K30" s="9">
        <f>SUMXMY2('Wholesale Customers Data'!$A30:$F30,G$2:G$7)</f>
        <v>795705424.88328183</v>
      </c>
      <c r="L30" s="4">
        <f t="shared" si="0"/>
        <v>43072343.151655398</v>
      </c>
    </row>
    <row r="31" spans="1:12" x14ac:dyDescent="0.25">
      <c r="A31">
        <f t="shared" si="1"/>
        <v>30</v>
      </c>
      <c r="B31" s="4">
        <v>1</v>
      </c>
      <c r="I31" s="8">
        <f>SUMXMY2('Wholesale Customers Data'!$A31:$F31,E$2:E$7)</f>
        <v>114985258.15771332</v>
      </c>
      <c r="J31" s="19">
        <f>SUMXMY2('Wholesale Customers Data'!$A31:$F31,F$2:F$7)</f>
        <v>2218782371.3592024</v>
      </c>
      <c r="K31" s="9">
        <f>SUMXMY2('Wholesale Customers Data'!$A31:$F31,G$2:G$7)</f>
        <v>1218972762.4869399</v>
      </c>
      <c r="L31" s="4">
        <f t="shared" si="0"/>
        <v>114985258.15771332</v>
      </c>
    </row>
    <row r="32" spans="1:12" x14ac:dyDescent="0.25">
      <c r="A32">
        <f t="shared" si="1"/>
        <v>31</v>
      </c>
      <c r="B32" s="4">
        <v>3</v>
      </c>
      <c r="I32" s="8">
        <f>SUMXMY2('Wholesale Customers Data'!$A32:$F32,E$2:E$7)</f>
        <v>362773970.564493</v>
      </c>
      <c r="J32" s="19">
        <f>SUMXMY2('Wholesale Customers Data'!$A32:$F32,F$2:F$7)</f>
        <v>681388294.26486278</v>
      </c>
      <c r="K32" s="9">
        <f>SUMXMY2('Wholesale Customers Data'!$A32:$F32,G$2:G$7)</f>
        <v>150730247.15157461</v>
      </c>
      <c r="L32" s="4">
        <f t="shared" si="0"/>
        <v>150730247.15157461</v>
      </c>
    </row>
    <row r="33" spans="1:12" x14ac:dyDescent="0.25">
      <c r="A33">
        <f t="shared" si="1"/>
        <v>32</v>
      </c>
      <c r="B33" s="4">
        <v>3</v>
      </c>
      <c r="I33" s="8">
        <f>SUMXMY2('Wholesale Customers Data'!$A33:$F33,E$2:E$7)</f>
        <v>1165660371.0390689</v>
      </c>
      <c r="J33" s="19">
        <f>SUMXMY2('Wholesale Customers Data'!$A33:$F33,F$2:F$7)</f>
        <v>910853501.88750434</v>
      </c>
      <c r="K33" s="9">
        <f>SUMXMY2('Wholesale Customers Data'!$A33:$F33,G$2:G$7)</f>
        <v>38291476.810111172</v>
      </c>
      <c r="L33" s="4">
        <f t="shared" si="0"/>
        <v>38291476.810111172</v>
      </c>
    </row>
    <row r="34" spans="1:12" x14ac:dyDescent="0.25">
      <c r="A34">
        <f t="shared" si="1"/>
        <v>33</v>
      </c>
      <c r="B34" s="4">
        <v>3</v>
      </c>
      <c r="I34" s="8">
        <f>SUMXMY2('Wholesale Customers Data'!$A34:$F34,E$2:E$7)</f>
        <v>296233446.49669629</v>
      </c>
      <c r="J34" s="19">
        <f>SUMXMY2('Wholesale Customers Data'!$A34:$F34,F$2:F$7)</f>
        <v>1182504706.2271271</v>
      </c>
      <c r="K34" s="9">
        <f>SUMXMY2('Wholesale Customers Data'!$A34:$F34,G$2:G$7)</f>
        <v>194351952.56620875</v>
      </c>
      <c r="L34" s="4">
        <f t="shared" si="0"/>
        <v>194351952.56620875</v>
      </c>
    </row>
    <row r="35" spans="1:12" x14ac:dyDescent="0.25">
      <c r="A35">
        <f t="shared" si="1"/>
        <v>34</v>
      </c>
      <c r="B35" s="4">
        <v>1</v>
      </c>
      <c r="I35" s="8">
        <f>SUMXMY2('Wholesale Customers Data'!$A35:$F35,E$2:E$7)</f>
        <v>48987655.411950573</v>
      </c>
      <c r="J35" s="19">
        <f>SUMXMY2('Wholesale Customers Data'!$A35:$F35,F$2:F$7)</f>
        <v>1200233542.9818439</v>
      </c>
      <c r="K35" s="9">
        <f>SUMXMY2('Wholesale Customers Data'!$A35:$F35,G$2:G$7)</f>
        <v>477631527.41376978</v>
      </c>
      <c r="L35" s="4">
        <f t="shared" si="0"/>
        <v>48987655.411950573</v>
      </c>
    </row>
    <row r="36" spans="1:12" x14ac:dyDescent="0.25">
      <c r="A36">
        <f t="shared" si="1"/>
        <v>35</v>
      </c>
      <c r="B36" s="4">
        <v>3</v>
      </c>
      <c r="I36" s="8">
        <f>SUMXMY2('Wholesale Customers Data'!$A36:$F36,E$2:E$7)</f>
        <v>1283321343.666188</v>
      </c>
      <c r="J36" s="19">
        <f>SUMXMY2('Wholesale Customers Data'!$A36:$F36,F$2:F$7)</f>
        <v>1047385248.208259</v>
      </c>
      <c r="K36" s="9">
        <f>SUMXMY2('Wholesale Customers Data'!$A36:$F36,G$2:G$7)</f>
        <v>65090224.925964817</v>
      </c>
      <c r="L36" s="4">
        <f t="shared" si="0"/>
        <v>65090224.925964817</v>
      </c>
    </row>
    <row r="37" spans="1:12" x14ac:dyDescent="0.25">
      <c r="A37">
        <f t="shared" si="1"/>
        <v>36</v>
      </c>
      <c r="B37" s="4">
        <v>3</v>
      </c>
      <c r="I37" s="8">
        <f>SUMXMY2('Wholesale Customers Data'!$A37:$F37,E$2:E$7)</f>
        <v>1333676674.8187306</v>
      </c>
      <c r="J37" s="19">
        <f>SUMXMY2('Wholesale Customers Data'!$A37:$F37,F$2:F$7)</f>
        <v>524676213.07618362</v>
      </c>
      <c r="K37" s="9">
        <f>SUMXMY2('Wholesale Customers Data'!$A37:$F37,G$2:G$7)</f>
        <v>106650931.26133066</v>
      </c>
      <c r="L37" s="4">
        <f t="shared" si="0"/>
        <v>106650931.26133066</v>
      </c>
    </row>
    <row r="38" spans="1:12" x14ac:dyDescent="0.25">
      <c r="A38">
        <f t="shared" si="1"/>
        <v>37</v>
      </c>
      <c r="B38" s="4">
        <v>1</v>
      </c>
      <c r="I38" s="8">
        <f>SUMXMY2('Wholesale Customers Data'!$A38:$F38,E$2:E$7)</f>
        <v>70664352.988221765</v>
      </c>
      <c r="J38" s="19">
        <f>SUMXMY2('Wholesale Customers Data'!$A38:$F38,F$2:F$7)</f>
        <v>1275939682.2837307</v>
      </c>
      <c r="K38" s="9">
        <f>SUMXMY2('Wholesale Customers Data'!$A38:$F38,G$2:G$7)</f>
        <v>481186401.99913555</v>
      </c>
      <c r="L38" s="4">
        <f t="shared" si="0"/>
        <v>70664352.988221765</v>
      </c>
    </row>
    <row r="39" spans="1:12" x14ac:dyDescent="0.25">
      <c r="A39">
        <f t="shared" si="1"/>
        <v>38</v>
      </c>
      <c r="B39" s="4">
        <v>3</v>
      </c>
      <c r="I39" s="8">
        <f>SUMXMY2('Wholesale Customers Data'!$A39:$F39,E$2:E$7)</f>
        <v>556829489.64923871</v>
      </c>
      <c r="J39" s="19">
        <f>SUMXMY2('Wholesale Customers Data'!$A39:$F39,F$2:F$7)</f>
        <v>354622042.1893912</v>
      </c>
      <c r="K39" s="9">
        <f>SUMXMY2('Wholesale Customers Data'!$A39:$F39,G$2:G$7)</f>
        <v>169679077.18206239</v>
      </c>
      <c r="L39" s="4">
        <f t="shared" si="0"/>
        <v>169679077.18206239</v>
      </c>
    </row>
    <row r="40" spans="1:12" x14ac:dyDescent="0.25">
      <c r="A40">
        <f t="shared" si="1"/>
        <v>39</v>
      </c>
      <c r="B40" s="4">
        <v>2</v>
      </c>
      <c r="I40" s="8">
        <f>SUMXMY2('Wholesale Customers Data'!$A40:$F40,E$2:E$7)</f>
        <v>1283481666.6322894</v>
      </c>
      <c r="J40" s="19">
        <f>SUMXMY2('Wholesale Customers Data'!$A40:$F40,F$2:F$7)</f>
        <v>154775625.73656103</v>
      </c>
      <c r="K40" s="9">
        <f>SUMXMY2('Wholesale Customers Data'!$A40:$F40,G$2:G$7)</f>
        <v>324786292.18206239</v>
      </c>
      <c r="L40" s="4">
        <f t="shared" si="0"/>
        <v>154775625.73656103</v>
      </c>
    </row>
    <row r="41" spans="1:12" x14ac:dyDescent="0.25">
      <c r="A41">
        <f t="shared" si="1"/>
        <v>40</v>
      </c>
      <c r="B41" s="4">
        <v>1</v>
      </c>
      <c r="I41" s="8">
        <f>SUMXMY2('Wholesale Customers Data'!$A41:$F41,E$2:E$7)</f>
        <v>471892317.02212012</v>
      </c>
      <c r="J41" s="19">
        <f>SUMXMY2('Wholesale Customers Data'!$A41:$F41,F$2:F$7)</f>
        <v>3534010211.4535418</v>
      </c>
      <c r="K41" s="9">
        <f>SUMXMY2('Wholesale Customers Data'!$A41:$F41,G$2:G$7)</f>
        <v>2375535787.0905991</v>
      </c>
      <c r="L41" s="4">
        <f t="shared" si="0"/>
        <v>471892317.02212012</v>
      </c>
    </row>
    <row r="42" spans="1:12" x14ac:dyDescent="0.25">
      <c r="A42">
        <f t="shared" si="1"/>
        <v>41</v>
      </c>
      <c r="B42" s="4">
        <v>1</v>
      </c>
      <c r="I42" s="8">
        <f>SUMXMY2('Wholesale Customers Data'!$A42:$F42,E$2:E$7)</f>
        <v>167959774.49669635</v>
      </c>
      <c r="J42" s="19">
        <f>SUMXMY2('Wholesale Customers Data'!$A42:$F42,F$2:F$7)</f>
        <v>1136111525.1327875</v>
      </c>
      <c r="K42" s="9">
        <f>SUMXMY2('Wholesale Customers Data'!$A42:$F42,G$2:G$7)</f>
        <v>317172946.85889167</v>
      </c>
      <c r="L42" s="4">
        <f t="shared" si="0"/>
        <v>167959774.49669635</v>
      </c>
    </row>
    <row r="43" spans="1:12" x14ac:dyDescent="0.25">
      <c r="A43">
        <f t="shared" si="1"/>
        <v>42</v>
      </c>
      <c r="B43" s="4">
        <v>3</v>
      </c>
      <c r="I43" s="8">
        <f>SUMXMY2('Wholesale Customers Data'!$A43:$F43,E$2:E$7)</f>
        <v>323096646.63228953</v>
      </c>
      <c r="J43" s="19">
        <f>SUMXMY2('Wholesale Customers Data'!$A43:$F43,F$2:F$7)</f>
        <v>886546118.90637231</v>
      </c>
      <c r="K43" s="9">
        <f>SUMXMY2('Wholesale Customers Data'!$A43:$F43,G$2:G$7)</f>
        <v>122341142.97474533</v>
      </c>
      <c r="L43" s="4">
        <f t="shared" si="0"/>
        <v>122341142.97474533</v>
      </c>
    </row>
    <row r="44" spans="1:12" x14ac:dyDescent="0.25">
      <c r="A44">
        <f t="shared" si="1"/>
        <v>43</v>
      </c>
      <c r="B44" s="4">
        <v>3</v>
      </c>
      <c r="I44" s="8">
        <f>SUMXMY2('Wholesale Customers Data'!$A44:$F44,E$2:E$7)</f>
        <v>803665318.15771341</v>
      </c>
      <c r="J44" s="19">
        <f>SUMXMY2('Wholesale Customers Data'!$A44:$F44,F$2:F$7)</f>
        <v>297544364.37807041</v>
      </c>
      <c r="K44" s="9">
        <f>SUMXMY2('Wholesale Customers Data'!$A44:$F44,G$2:G$7)</f>
        <v>150470353.83450142</v>
      </c>
      <c r="L44" s="4">
        <f t="shared" si="0"/>
        <v>150470353.83450142</v>
      </c>
    </row>
    <row r="45" spans="1:12" x14ac:dyDescent="0.25">
      <c r="A45">
        <f t="shared" si="1"/>
        <v>44</v>
      </c>
      <c r="B45" s="4">
        <v>2</v>
      </c>
      <c r="I45" s="8">
        <f>SUMXMY2('Wholesale Customers Data'!$A45:$F45,E$2:E$7)</f>
        <v>1714990474.7678826</v>
      </c>
      <c r="J45" s="19">
        <f>SUMXMY2('Wholesale Customers Data'!$A45:$F45,F$2:F$7)</f>
        <v>118919507.28373085</v>
      </c>
      <c r="K45" s="9">
        <f>SUMXMY2('Wholesale Customers Data'!$A45:$F45,G$2:G$7)</f>
        <v>533454656.15767205</v>
      </c>
      <c r="L45" s="4">
        <f t="shared" si="0"/>
        <v>118919507.28373085</v>
      </c>
    </row>
    <row r="46" spans="1:12" x14ac:dyDescent="0.25">
      <c r="A46">
        <f t="shared" si="1"/>
        <v>45</v>
      </c>
      <c r="B46" s="4">
        <v>3</v>
      </c>
      <c r="I46" s="8">
        <f>SUMXMY2('Wholesale Customers Data'!$A46:$F46,E$2:E$7)</f>
        <v>780385346.27635729</v>
      </c>
      <c r="J46" s="19">
        <f>SUMXMY2('Wholesale Customers Data'!$A46:$F46,F$2:F$7)</f>
        <v>459187387.11391944</v>
      </c>
      <c r="K46" s="9">
        <f>SUMXMY2('Wholesale Customers Data'!$A46:$F46,G$2:G$7)</f>
        <v>54287777.212550193</v>
      </c>
      <c r="L46" s="4">
        <f t="shared" si="0"/>
        <v>54287777.212550193</v>
      </c>
    </row>
    <row r="47" spans="1:12" x14ac:dyDescent="0.25">
      <c r="A47">
        <f t="shared" si="1"/>
        <v>46</v>
      </c>
      <c r="B47" s="4">
        <v>2</v>
      </c>
      <c r="I47" s="8">
        <f>SUMXMY2('Wholesale Customers Data'!$A47:$F47,E$2:E$7)</f>
        <v>1511920758.5814421</v>
      </c>
      <c r="J47" s="19">
        <f>SUMXMY2('Wholesale Customers Data'!$A47:$F47,F$2:F$7)</f>
        <v>84491161.604485586</v>
      </c>
      <c r="K47" s="9">
        <f>SUMXMY2('Wholesale Customers Data'!$A47:$F47,G$2:G$7)</f>
        <v>659068838.29791605</v>
      </c>
      <c r="L47" s="4">
        <f t="shared" si="0"/>
        <v>84491161.604485586</v>
      </c>
    </row>
    <row r="48" spans="1:12" x14ac:dyDescent="0.25">
      <c r="A48">
        <f t="shared" si="1"/>
        <v>47</v>
      </c>
      <c r="B48" s="4">
        <v>2</v>
      </c>
      <c r="I48" s="8">
        <f>SUMXMY2('Wholesale Customers Data'!$A48:$F48,E$2:E$7)</f>
        <v>1460753122.8356795</v>
      </c>
      <c r="J48" s="19">
        <f>SUMXMY2('Wholesale Customers Data'!$A48:$F48,F$2:F$7)</f>
        <v>91062858.830900639</v>
      </c>
      <c r="K48" s="9">
        <f>SUMXMY2('Wholesale Customers Data'!$A48:$F48,G$2:G$7)</f>
        <v>442289346.70645255</v>
      </c>
      <c r="L48" s="4">
        <f t="shared" si="0"/>
        <v>91062858.830900639</v>
      </c>
    </row>
    <row r="49" spans="1:12" x14ac:dyDescent="0.25">
      <c r="A49">
        <f t="shared" si="1"/>
        <v>48</v>
      </c>
      <c r="B49" s="4">
        <v>2</v>
      </c>
      <c r="I49" s="8">
        <f>SUMXMY2('Wholesale Customers Data'!$A49:$F49,E$2:E$7)</f>
        <v>5354030160.6831379</v>
      </c>
      <c r="J49" s="19">
        <f>SUMXMY2('Wholesale Customers Data'!$A49:$F49,F$2:F$7)</f>
        <v>3680941444.245995</v>
      </c>
      <c r="K49" s="9">
        <f>SUMXMY2('Wholesale Customers Data'!$A49:$F49,G$2:G$7)</f>
        <v>6954673273.249135</v>
      </c>
      <c r="L49" s="4">
        <f t="shared" si="0"/>
        <v>3680941444.245995</v>
      </c>
    </row>
    <row r="50" spans="1:12" x14ac:dyDescent="0.25">
      <c r="A50">
        <f t="shared" si="1"/>
        <v>49</v>
      </c>
      <c r="B50" s="4">
        <v>3</v>
      </c>
      <c r="I50" s="8">
        <f>SUMXMY2('Wholesale Customers Data'!$A50:$F50,E$2:E$7)</f>
        <v>685217836.00517094</v>
      </c>
      <c r="J50" s="19">
        <f>SUMXMY2('Wholesale Customers Data'!$A50:$F50,F$2:F$7)</f>
        <v>465120572.47241002</v>
      </c>
      <c r="K50" s="9">
        <f>SUMXMY2('Wholesale Customers Data'!$A50:$F50,G$2:G$7)</f>
        <v>64044479.82840386</v>
      </c>
      <c r="L50" s="4">
        <f t="shared" si="0"/>
        <v>64044479.82840386</v>
      </c>
    </row>
    <row r="51" spans="1:12" x14ac:dyDescent="0.25">
      <c r="A51">
        <f t="shared" si="1"/>
        <v>50</v>
      </c>
      <c r="B51" s="4">
        <v>2</v>
      </c>
      <c r="I51" s="8">
        <f>SUMXMY2('Wholesale Customers Data'!$A51:$F51,E$2:E$7)</f>
        <v>1901125267.8695776</v>
      </c>
      <c r="J51" s="19">
        <f>SUMXMY2('Wholesale Customers Data'!$A51:$F51,F$2:F$7)</f>
        <v>26823372.849768613</v>
      </c>
      <c r="K51" s="9">
        <f>SUMXMY2('Wholesale Customers Data'!$A51:$F51,G$2:G$7)</f>
        <v>1028561380.2003552</v>
      </c>
      <c r="L51" s="4">
        <f t="shared" si="0"/>
        <v>26823372.849768613</v>
      </c>
    </row>
    <row r="52" spans="1:12" x14ac:dyDescent="0.25">
      <c r="A52">
        <f t="shared" si="1"/>
        <v>51</v>
      </c>
      <c r="B52" s="4">
        <v>3</v>
      </c>
      <c r="I52" s="8">
        <f>SUMXMY2('Wholesale Customers Data'!$A52:$F52,E$2:E$7)</f>
        <v>947552043.41195047</v>
      </c>
      <c r="J52" s="19">
        <f>SUMXMY2('Wholesale Customers Data'!$A52:$F52,F$2:F$7)</f>
        <v>1048583304.227127</v>
      </c>
      <c r="K52" s="9">
        <f>SUMXMY2('Wholesale Customers Data'!$A52:$F52,G$2:G$7)</f>
        <v>25499698.79791604</v>
      </c>
      <c r="L52" s="4">
        <f t="shared" si="0"/>
        <v>25499698.79791604</v>
      </c>
    </row>
    <row r="53" spans="1:12" x14ac:dyDescent="0.25">
      <c r="A53">
        <f t="shared" si="1"/>
        <v>52</v>
      </c>
      <c r="B53" s="4">
        <v>3</v>
      </c>
      <c r="I53" s="8">
        <f>SUMXMY2('Wholesale Customers Data'!$A53:$F53,E$2:E$7)</f>
        <v>1132357508.2763569</v>
      </c>
      <c r="J53" s="19">
        <f>SUMXMY2('Wholesale Customers Data'!$A53:$F53,F$2:F$7)</f>
        <v>731378397.90637231</v>
      </c>
      <c r="K53" s="9">
        <f>SUMXMY2('Wholesale Customers Data'!$A53:$F53,G$2:G$7)</f>
        <v>34618171.614989214</v>
      </c>
      <c r="L53" s="4">
        <f t="shared" si="0"/>
        <v>34618171.614989214</v>
      </c>
    </row>
    <row r="54" spans="1:12" x14ac:dyDescent="0.25">
      <c r="A54">
        <f t="shared" si="1"/>
        <v>53</v>
      </c>
      <c r="B54" s="4">
        <v>1</v>
      </c>
      <c r="I54" s="8">
        <f>SUMXMY2('Wholesale Customers Data'!$A54:$F54,E$2:E$7)</f>
        <v>71023399.123815015</v>
      </c>
      <c r="J54" s="19">
        <f>SUMXMY2('Wholesale Customers Data'!$A54:$F54,F$2:F$7)</f>
        <v>1824113102.8875043</v>
      </c>
      <c r="K54" s="9">
        <f>SUMXMY2('Wholesale Customers Data'!$A54:$F54,G$2:G$7)</f>
        <v>1053920867.8649893</v>
      </c>
      <c r="L54" s="4">
        <f t="shared" si="0"/>
        <v>71023399.123815015</v>
      </c>
    </row>
    <row r="55" spans="1:12" x14ac:dyDescent="0.25">
      <c r="A55">
        <f t="shared" si="1"/>
        <v>54</v>
      </c>
      <c r="B55" s="4">
        <v>3</v>
      </c>
      <c r="I55" s="8">
        <f>SUMXMY2('Wholesale Customers Data'!$A55:$F55,E$2:E$7)</f>
        <v>1383443172.4288995</v>
      </c>
      <c r="J55" s="19">
        <f>SUMXMY2('Wholesale Customers Data'!$A55:$F55,F$2:F$7)</f>
        <v>395995622.1893912</v>
      </c>
      <c r="K55" s="9">
        <f>SUMXMY2('Wholesale Customers Data'!$A55:$F55,G$2:G$7)</f>
        <v>166460897.31011114</v>
      </c>
      <c r="L55" s="4">
        <f t="shared" si="0"/>
        <v>166460897.31011114</v>
      </c>
    </row>
    <row r="56" spans="1:12" x14ac:dyDescent="0.25">
      <c r="A56">
        <f t="shared" si="1"/>
        <v>55</v>
      </c>
      <c r="B56" s="4">
        <v>1</v>
      </c>
      <c r="I56" s="8">
        <f>SUMXMY2('Wholesale Customers Data'!$A56:$F56,E$2:E$7)</f>
        <v>142254196.14076415</v>
      </c>
      <c r="J56" s="19">
        <f>SUMXMY2('Wholesale Customers Data'!$A56:$F56,F$2:F$7)</f>
        <v>1426368600.8875043</v>
      </c>
      <c r="K56" s="9">
        <f>SUMXMY2('Wholesale Customers Data'!$A56:$F56,G$2:G$7)</f>
        <v>378585612.77962333</v>
      </c>
      <c r="L56" s="4">
        <f t="shared" si="0"/>
        <v>142254196.14076415</v>
      </c>
    </row>
    <row r="57" spans="1:12" x14ac:dyDescent="0.25">
      <c r="A57">
        <f t="shared" si="1"/>
        <v>56</v>
      </c>
      <c r="B57" s="4">
        <v>3</v>
      </c>
      <c r="I57" s="8">
        <f>SUMXMY2('Wholesale Customers Data'!$A57:$F57,E$2:E$7)</f>
        <v>1000051260.4288996</v>
      </c>
      <c r="J57" s="19">
        <f>SUMXMY2('Wholesale Customers Data'!$A57:$F57,F$2:F$7)</f>
        <v>797634775.47240984</v>
      </c>
      <c r="K57" s="9">
        <f>SUMXMY2('Wholesale Customers Data'!$A57:$F57,G$2:G$7)</f>
        <v>11905982.63937946</v>
      </c>
      <c r="L57" s="4">
        <f t="shared" si="0"/>
        <v>11905982.63937946</v>
      </c>
    </row>
    <row r="58" spans="1:12" x14ac:dyDescent="0.25">
      <c r="A58">
        <f t="shared" si="1"/>
        <v>57</v>
      </c>
      <c r="B58" s="4">
        <v>2</v>
      </c>
      <c r="I58" s="8">
        <f>SUMXMY2('Wholesale Customers Data'!$A58:$F58,E$2:E$7)</f>
        <v>2312110369.3950014</v>
      </c>
      <c r="J58" s="19">
        <f>SUMXMY2('Wholesale Customers Data'!$A58:$F58,F$2:F$7)</f>
        <v>189823326.51014596</v>
      </c>
      <c r="K58" s="9">
        <f>SUMXMY2('Wholesale Customers Data'!$A58:$F58,G$2:G$7)</f>
        <v>1428005548.7491357</v>
      </c>
      <c r="L58" s="4">
        <f t="shared" si="0"/>
        <v>189823326.51014596</v>
      </c>
    </row>
    <row r="59" spans="1:12" x14ac:dyDescent="0.25">
      <c r="A59">
        <f t="shared" si="1"/>
        <v>58</v>
      </c>
      <c r="B59" s="4">
        <v>3</v>
      </c>
      <c r="I59" s="8">
        <f>SUMXMY2('Wholesale Customers Data'!$A59:$F59,E$2:E$7)</f>
        <v>1068077942.3611032</v>
      </c>
      <c r="J59" s="19">
        <f>SUMXMY2('Wholesale Customers Data'!$A59:$F59,F$2:F$7)</f>
        <v>368125172.11391944</v>
      </c>
      <c r="K59" s="9">
        <f>SUMXMY2('Wholesale Customers Data'!$A59:$F59,G$2:G$7)</f>
        <v>115582535.40157458</v>
      </c>
      <c r="L59" s="4">
        <f t="shared" si="0"/>
        <v>115582535.40157458</v>
      </c>
    </row>
    <row r="60" spans="1:12" x14ac:dyDescent="0.25">
      <c r="A60">
        <f t="shared" si="1"/>
        <v>59</v>
      </c>
      <c r="B60" s="4">
        <v>3</v>
      </c>
      <c r="I60" s="8">
        <f>SUMXMY2('Wholesale Customers Data'!$A60:$F60,E$2:E$7)</f>
        <v>586616258.71703529</v>
      </c>
      <c r="J60" s="19">
        <f>SUMXMY2('Wholesale Customers Data'!$A60:$F60,F$2:F$7)</f>
        <v>1081107898.2082591</v>
      </c>
      <c r="K60" s="9">
        <f>SUMXMY2('Wholesale Customers Data'!$A60:$F60,G$2:G$7)</f>
        <v>51766951.230842888</v>
      </c>
      <c r="L60" s="4">
        <f t="shared" si="0"/>
        <v>51766951.230842888</v>
      </c>
    </row>
    <row r="61" spans="1:12" x14ac:dyDescent="0.25">
      <c r="A61">
        <f t="shared" si="1"/>
        <v>60</v>
      </c>
      <c r="B61" s="4">
        <v>3</v>
      </c>
      <c r="I61" s="8">
        <f>SUMXMY2('Wholesale Customers Data'!$A61:$F61,E$2:E$7)</f>
        <v>955545701.20856071</v>
      </c>
      <c r="J61" s="19">
        <f>SUMXMY2('Wholesale Customers Data'!$A61:$F61,F$2:F$7)</f>
        <v>606152265.24599493</v>
      </c>
      <c r="K61" s="9">
        <f>SUMXMY2('Wholesale Customers Data'!$A61:$F61,G$2:G$7)</f>
        <v>23766978.596696533</v>
      </c>
      <c r="L61" s="4">
        <f t="shared" si="0"/>
        <v>23766978.596696533</v>
      </c>
    </row>
    <row r="62" spans="1:12" x14ac:dyDescent="0.25">
      <c r="A62">
        <f t="shared" si="1"/>
        <v>61</v>
      </c>
      <c r="B62" s="4">
        <v>3</v>
      </c>
      <c r="I62" s="8">
        <f>SUMXMY2('Wholesale Customers Data'!$A62:$F62,E$2:E$7)</f>
        <v>834168978.46279788</v>
      </c>
      <c r="J62" s="19">
        <f>SUMXMY2('Wholesale Customers Data'!$A62:$F62,F$2:F$7)</f>
        <v>661225764.71769297</v>
      </c>
      <c r="K62" s="9">
        <f>SUMXMY2('Wholesale Customers Data'!$A62:$F62,G$2:G$7)</f>
        <v>20526983.145477023</v>
      </c>
      <c r="L62" s="4">
        <f t="shared" si="0"/>
        <v>20526983.145477023</v>
      </c>
    </row>
    <row r="63" spans="1:12" x14ac:dyDescent="0.25">
      <c r="A63">
        <f t="shared" si="1"/>
        <v>62</v>
      </c>
      <c r="B63" s="4">
        <v>2</v>
      </c>
      <c r="I63" s="8">
        <f>SUMXMY2('Wholesale Customers Data'!$A63:$F63,E$2:E$7)</f>
        <v>4545149223.6153402</v>
      </c>
      <c r="J63" s="19">
        <f>SUMXMY2('Wholesale Customers Data'!$A63:$F63,F$2:F$7)</f>
        <v>2488108521.0195804</v>
      </c>
      <c r="K63" s="9">
        <f>SUMXMY2('Wholesale Customers Data'!$A63:$F63,G$2:G$7)</f>
        <v>5547790605.5845013</v>
      </c>
      <c r="L63" s="4">
        <f t="shared" si="0"/>
        <v>2488108521.0195804</v>
      </c>
    </row>
    <row r="64" spans="1:12" x14ac:dyDescent="0.25">
      <c r="A64">
        <f t="shared" si="1"/>
        <v>63</v>
      </c>
      <c r="B64" s="4">
        <v>3</v>
      </c>
      <c r="I64" s="8">
        <f>SUMXMY2('Wholesale Customers Data'!$A64:$F64,E$2:E$7)</f>
        <v>823551958.78483188</v>
      </c>
      <c r="J64" s="19">
        <f>SUMXMY2('Wholesale Customers Data'!$A64:$F64,F$2:F$7)</f>
        <v>626842537.49127781</v>
      </c>
      <c r="K64" s="9">
        <f>SUMXMY2('Wholesale Customers Data'!$A64:$F64,G$2:G$7)</f>
        <v>16337458.3832819</v>
      </c>
      <c r="L64" s="4">
        <f t="shared" si="0"/>
        <v>16337458.3832819</v>
      </c>
    </row>
    <row r="65" spans="1:12" x14ac:dyDescent="0.25">
      <c r="A65">
        <f t="shared" si="1"/>
        <v>64</v>
      </c>
      <c r="B65" s="4">
        <v>2</v>
      </c>
      <c r="I65" s="8">
        <f>SUMXMY2('Wholesale Customers Data'!$A65:$F65,E$2:E$7)</f>
        <v>897101767.73398447</v>
      </c>
      <c r="J65" s="19">
        <f>SUMXMY2('Wholesale Customers Data'!$A65:$F65,F$2:F$7)</f>
        <v>190620905.67995724</v>
      </c>
      <c r="K65" s="9">
        <f>SUMXMY2('Wholesale Customers Data'!$A65:$F65,G$2:G$7)</f>
        <v>210731618.00523311</v>
      </c>
      <c r="L65" s="4">
        <f t="shared" si="0"/>
        <v>190620905.67995724</v>
      </c>
    </row>
    <row r="66" spans="1:12" x14ac:dyDescent="0.25">
      <c r="A66">
        <f t="shared" si="1"/>
        <v>65</v>
      </c>
      <c r="B66" s="4">
        <v>3</v>
      </c>
      <c r="I66" s="8">
        <f>SUMXMY2('Wholesale Customers Data'!$A66:$F66,E$2:E$7)</f>
        <v>1032777059.6153404</v>
      </c>
      <c r="J66" s="19">
        <f>SUMXMY2('Wholesale Customers Data'!$A66:$F66,F$2:F$7)</f>
        <v>975205528.26486278</v>
      </c>
      <c r="K66" s="9">
        <f>SUMXMY2('Wholesale Customers Data'!$A66:$F66,G$2:G$7)</f>
        <v>24502886.145477019</v>
      </c>
      <c r="L66" s="4">
        <f t="shared" si="0"/>
        <v>24502886.145477019</v>
      </c>
    </row>
    <row r="67" spans="1:12" x14ac:dyDescent="0.25">
      <c r="A67">
        <f t="shared" si="1"/>
        <v>66</v>
      </c>
      <c r="B67" s="4">
        <v>2</v>
      </c>
      <c r="I67" s="8">
        <f>SUMXMY2('Wholesale Customers Data'!$A67:$F67,E$2:E$7)</f>
        <v>3664460126.9543238</v>
      </c>
      <c r="J67" s="19">
        <f>SUMXMY2('Wholesale Customers Data'!$A67:$F67,F$2:F$7)</f>
        <v>572512390.73656118</v>
      </c>
      <c r="K67" s="9">
        <f>SUMXMY2('Wholesale Customers Data'!$A67:$F67,G$2:G$7)</f>
        <v>2531075464.3223062</v>
      </c>
      <c r="L67" s="4">
        <f t="shared" ref="L67:L130" si="3">MIN(I67:K67)</f>
        <v>572512390.73656118</v>
      </c>
    </row>
    <row r="68" spans="1:12" x14ac:dyDescent="0.25">
      <c r="A68">
        <f t="shared" ref="A68:A131" si="4">A67+1</f>
        <v>67</v>
      </c>
      <c r="B68" s="4">
        <v>3</v>
      </c>
      <c r="I68" s="8">
        <f>SUMXMY2('Wholesale Customers Data'!$A68:$F68,E$2:E$7)</f>
        <v>1388068580.1746624</v>
      </c>
      <c r="J68" s="19">
        <f>SUMXMY2('Wholesale Customers Data'!$A68:$F68,F$2:F$7)</f>
        <v>795604797.67995715</v>
      </c>
      <c r="K68" s="9">
        <f>SUMXMY2('Wholesale Customers Data'!$A68:$F68,G$2:G$7)</f>
        <v>89661242.602794096</v>
      </c>
      <c r="L68" s="4">
        <f t="shared" si="3"/>
        <v>89661242.602794096</v>
      </c>
    </row>
    <row r="69" spans="1:12" x14ac:dyDescent="0.25">
      <c r="A69">
        <f t="shared" si="4"/>
        <v>68</v>
      </c>
      <c r="B69" s="4">
        <v>3</v>
      </c>
      <c r="I69" s="8">
        <f>SUMXMY2('Wholesale Customers Data'!$A69:$F69,E$2:E$7)</f>
        <v>367278792.903476</v>
      </c>
      <c r="J69" s="19">
        <f>SUMXMY2('Wholesale Customers Data'!$A69:$F69,F$2:F$7)</f>
        <v>507385547.39693838</v>
      </c>
      <c r="K69" s="9">
        <f>SUMXMY2('Wholesale Customers Data'!$A69:$F69,G$2:G$7)</f>
        <v>225361811.29791605</v>
      </c>
      <c r="L69" s="4">
        <f t="shared" si="3"/>
        <v>225361811.29791605</v>
      </c>
    </row>
    <row r="70" spans="1:12" x14ac:dyDescent="0.25">
      <c r="A70">
        <f t="shared" si="4"/>
        <v>69</v>
      </c>
      <c r="B70" s="4">
        <v>3</v>
      </c>
      <c r="I70" s="8">
        <f>SUMXMY2('Wholesale Customers Data'!$A70:$F70,E$2:E$7)</f>
        <v>1144270898.8865268</v>
      </c>
      <c r="J70" s="19">
        <f>SUMXMY2('Wholesale Customers Data'!$A70:$F70,F$2:F$7)</f>
        <v>816755367.18939114</v>
      </c>
      <c r="K70" s="9">
        <f>SUMXMY2('Wholesale Customers Data'!$A70:$F70,G$2:G$7)</f>
        <v>63760607.54791604</v>
      </c>
      <c r="L70" s="4">
        <f t="shared" si="3"/>
        <v>63760607.54791604</v>
      </c>
    </row>
    <row r="71" spans="1:12" x14ac:dyDescent="0.25">
      <c r="A71">
        <f t="shared" si="4"/>
        <v>70</v>
      </c>
      <c r="B71" s="4">
        <v>3</v>
      </c>
      <c r="I71" s="8">
        <f>SUMXMY2('Wholesale Customers Data'!$A71:$F71,E$2:E$7)</f>
        <v>854962318.31025565</v>
      </c>
      <c r="J71" s="19">
        <f>SUMXMY2('Wholesale Customers Data'!$A71:$F71,F$2:F$7)</f>
        <v>1027549656.1705233</v>
      </c>
      <c r="K71" s="9">
        <f>SUMXMY2('Wholesale Customers Data'!$A71:$F71,G$2:G$7)</f>
        <v>21166841.511330679</v>
      </c>
      <c r="L71" s="4">
        <f t="shared" si="3"/>
        <v>21166841.511330679</v>
      </c>
    </row>
    <row r="72" spans="1:12" x14ac:dyDescent="0.25">
      <c r="A72">
        <f t="shared" si="4"/>
        <v>71</v>
      </c>
      <c r="B72" s="4">
        <v>3</v>
      </c>
      <c r="I72" s="8">
        <f>SUMXMY2('Wholesale Customers Data'!$A72:$F72,E$2:E$7)</f>
        <v>423604559.19161159</v>
      </c>
      <c r="J72" s="19">
        <f>SUMXMY2('Wholesale Customers Data'!$A72:$F72,F$2:F$7)</f>
        <v>1119886374.4346743</v>
      </c>
      <c r="K72" s="9">
        <f>SUMXMY2('Wholesale Customers Data'!$A72:$F72,G$2:G$7)</f>
        <v>144470467.7735258</v>
      </c>
      <c r="L72" s="4">
        <f t="shared" si="3"/>
        <v>144470467.7735258</v>
      </c>
    </row>
    <row r="73" spans="1:12" x14ac:dyDescent="0.25">
      <c r="A73">
        <f t="shared" si="4"/>
        <v>72</v>
      </c>
      <c r="B73" s="4">
        <v>3</v>
      </c>
      <c r="I73" s="8">
        <f>SUMXMY2('Wholesale Customers Data'!$A73:$F73,E$2:E$7)</f>
        <v>699500926.56449282</v>
      </c>
      <c r="J73" s="19">
        <f>SUMXMY2('Wholesale Customers Data'!$A73:$F73,F$2:F$7)</f>
        <v>649502302.37807047</v>
      </c>
      <c r="K73" s="9">
        <f>SUMXMY2('Wholesale Customers Data'!$A73:$F73,G$2:G$7)</f>
        <v>549461647.7918185</v>
      </c>
      <c r="L73" s="4">
        <f t="shared" si="3"/>
        <v>549461647.7918185</v>
      </c>
    </row>
    <row r="74" spans="1:12" x14ac:dyDescent="0.25">
      <c r="A74">
        <f t="shared" si="4"/>
        <v>73</v>
      </c>
      <c r="B74" s="4">
        <v>3</v>
      </c>
      <c r="I74" s="8">
        <f>SUMXMY2('Wholesale Customers Data'!$A74:$F74,E$2:E$7)</f>
        <v>1034684006.9204251</v>
      </c>
      <c r="J74" s="19">
        <f>SUMXMY2('Wholesale Customers Data'!$A74:$F74,F$2:F$7)</f>
        <v>936382436.5478816</v>
      </c>
      <c r="K74" s="9">
        <f>SUMXMY2('Wholesale Customers Data'!$A74:$F74,G$2:G$7)</f>
        <v>64128916.468647763</v>
      </c>
      <c r="L74" s="4">
        <f t="shared" si="3"/>
        <v>64128916.468647763</v>
      </c>
    </row>
    <row r="75" spans="1:12" x14ac:dyDescent="0.25">
      <c r="A75">
        <f t="shared" si="4"/>
        <v>74</v>
      </c>
      <c r="B75" s="4">
        <v>3</v>
      </c>
      <c r="I75" s="8">
        <f>SUMXMY2('Wholesale Customers Data'!$A75:$F75,E$2:E$7)</f>
        <v>278224319.903476</v>
      </c>
      <c r="J75" s="19">
        <f>SUMXMY2('Wholesale Customers Data'!$A75:$F75,F$2:F$7)</f>
        <v>810509669.71769321</v>
      </c>
      <c r="K75" s="9">
        <f>SUMXMY2('Wholesale Customers Data'!$A75:$F75,G$2:G$7)</f>
        <v>180670806.60279411</v>
      </c>
      <c r="L75" s="4">
        <f t="shared" si="3"/>
        <v>180670806.60279411</v>
      </c>
    </row>
    <row r="76" spans="1:12" x14ac:dyDescent="0.25">
      <c r="A76">
        <f t="shared" si="4"/>
        <v>75</v>
      </c>
      <c r="B76" s="4">
        <v>3</v>
      </c>
      <c r="I76" s="8">
        <f>SUMXMY2('Wholesale Customers Data'!$A76:$F76,E$2:E$7)</f>
        <v>826891309.07296741</v>
      </c>
      <c r="J76" s="19">
        <f>SUMXMY2('Wholesale Customers Data'!$A76:$F76,F$2:F$7)</f>
        <v>536105478.00071192</v>
      </c>
      <c r="K76" s="9">
        <f>SUMXMY2('Wholesale Customers Data'!$A76:$F76,G$2:G$7)</f>
        <v>30255522.791818485</v>
      </c>
      <c r="L76" s="4">
        <f t="shared" si="3"/>
        <v>30255522.791818485</v>
      </c>
    </row>
    <row r="77" spans="1:12" x14ac:dyDescent="0.25">
      <c r="A77">
        <f t="shared" si="4"/>
        <v>76</v>
      </c>
      <c r="B77" s="4">
        <v>3</v>
      </c>
      <c r="I77" s="8">
        <f>SUMXMY2('Wholesale Customers Data'!$A77:$F77,E$2:E$7)</f>
        <v>325040631.71703529</v>
      </c>
      <c r="J77" s="19">
        <f>SUMXMY2('Wholesale Customers Data'!$A77:$F77,F$2:F$7)</f>
        <v>1326013996.3403344</v>
      </c>
      <c r="K77" s="9">
        <f>SUMXMY2('Wholesale Customers Data'!$A77:$F77,G$2:G$7)</f>
        <v>185179531.10279408</v>
      </c>
      <c r="L77" s="4">
        <f t="shared" si="3"/>
        <v>185179531.10279408</v>
      </c>
    </row>
    <row r="78" spans="1:12" x14ac:dyDescent="0.25">
      <c r="A78">
        <f t="shared" si="4"/>
        <v>77</v>
      </c>
      <c r="B78" s="4">
        <v>3</v>
      </c>
      <c r="I78" s="8">
        <f>SUMXMY2('Wholesale Customers Data'!$A78:$F78,E$2:E$7)</f>
        <v>1268023100.8356791</v>
      </c>
      <c r="J78" s="19">
        <f>SUMXMY2('Wholesale Customers Data'!$A78:$F78,F$2:F$7)</f>
        <v>841718459.01957989</v>
      </c>
      <c r="K78" s="9">
        <f>SUMXMY2('Wholesale Customers Data'!$A78:$F78,G$2:G$7)</f>
        <v>86084375.578403845</v>
      </c>
      <c r="L78" s="4">
        <f t="shared" si="3"/>
        <v>86084375.578403845</v>
      </c>
    </row>
    <row r="79" spans="1:12" x14ac:dyDescent="0.25">
      <c r="A79">
        <f t="shared" si="4"/>
        <v>78</v>
      </c>
      <c r="B79" s="4">
        <v>2</v>
      </c>
      <c r="I79" s="8">
        <f>SUMXMY2('Wholesale Customers Data'!$A79:$F79,E$2:E$7)</f>
        <v>1268817213.4966962</v>
      </c>
      <c r="J79" s="19">
        <f>SUMXMY2('Wholesale Customers Data'!$A79:$F79,F$2:F$7)</f>
        <v>51870353.830900669</v>
      </c>
      <c r="K79" s="9">
        <f>SUMXMY2('Wholesale Customers Data'!$A79:$F79,G$2:G$7)</f>
        <v>750732084.41986716</v>
      </c>
      <c r="L79" s="4">
        <f t="shared" si="3"/>
        <v>51870353.830900669</v>
      </c>
    </row>
    <row r="80" spans="1:12" x14ac:dyDescent="0.25">
      <c r="A80">
        <f t="shared" si="4"/>
        <v>79</v>
      </c>
      <c r="B80" s="4">
        <v>3</v>
      </c>
      <c r="I80" s="8">
        <f>SUMXMY2('Wholesale Customers Data'!$A80:$F80,E$2:E$7)</f>
        <v>718986675.462798</v>
      </c>
      <c r="J80" s="19">
        <f>SUMXMY2('Wholesale Customers Data'!$A80:$F80,F$2:F$7)</f>
        <v>1056129946.8120326</v>
      </c>
      <c r="K80" s="9">
        <f>SUMXMY2('Wholesale Customers Data'!$A80:$F80,G$2:G$7)</f>
        <v>25368210.419867266</v>
      </c>
      <c r="L80" s="4">
        <f t="shared" si="3"/>
        <v>25368210.419867266</v>
      </c>
    </row>
    <row r="81" spans="1:12" x14ac:dyDescent="0.25">
      <c r="A81">
        <f t="shared" si="4"/>
        <v>80</v>
      </c>
      <c r="B81" s="4">
        <v>3</v>
      </c>
      <c r="I81" s="8">
        <f>SUMXMY2('Wholesale Customers Data'!$A81:$F81,E$2:E$7)</f>
        <v>1244349974.7000861</v>
      </c>
      <c r="J81" s="19">
        <f>SUMXMY2('Wholesale Customers Data'!$A81:$F81,F$2:F$7)</f>
        <v>919156139.77429676</v>
      </c>
      <c r="K81" s="9">
        <f>SUMXMY2('Wholesale Customers Data'!$A81:$F81,G$2:G$7)</f>
        <v>50881613.505233109</v>
      </c>
      <c r="L81" s="4">
        <f t="shared" si="3"/>
        <v>50881613.505233109</v>
      </c>
    </row>
    <row r="82" spans="1:12" x14ac:dyDescent="0.25">
      <c r="A82">
        <f t="shared" si="4"/>
        <v>81</v>
      </c>
      <c r="B82" s="4">
        <v>3</v>
      </c>
      <c r="I82" s="8">
        <f>SUMXMY2('Wholesale Customers Data'!$A82:$F82,E$2:E$7)</f>
        <v>936582740.61534035</v>
      </c>
      <c r="J82" s="19">
        <f>SUMXMY2('Wholesale Customers Data'!$A82:$F82,F$2:F$7)</f>
        <v>1006975521.4158063</v>
      </c>
      <c r="K82" s="9">
        <f>SUMXMY2('Wholesale Customers Data'!$A82:$F82,G$2:G$7)</f>
        <v>21300609.93815995</v>
      </c>
      <c r="L82" s="4">
        <f t="shared" si="3"/>
        <v>21300609.93815995</v>
      </c>
    </row>
    <row r="83" spans="1:12" x14ac:dyDescent="0.25">
      <c r="A83">
        <f t="shared" si="4"/>
        <v>82</v>
      </c>
      <c r="B83" s="4">
        <v>3</v>
      </c>
      <c r="I83" s="8">
        <f>SUMXMY2('Wholesale Customers Data'!$A83:$F83,E$2:E$7)</f>
        <v>1464778895.0051708</v>
      </c>
      <c r="J83" s="19">
        <f>SUMXMY2('Wholesale Customers Data'!$A83:$F83,F$2:F$7)</f>
        <v>311798291.09505153</v>
      </c>
      <c r="K83" s="9">
        <f>SUMXMY2('Wholesale Customers Data'!$A83:$F83,G$2:G$7)</f>
        <v>228137058.79791605</v>
      </c>
      <c r="L83" s="4">
        <f t="shared" si="3"/>
        <v>228137058.79791605</v>
      </c>
    </row>
    <row r="84" spans="1:12" x14ac:dyDescent="0.25">
      <c r="A84">
        <f t="shared" si="4"/>
        <v>83</v>
      </c>
      <c r="B84" s="4">
        <v>3</v>
      </c>
      <c r="I84" s="8">
        <f>SUMXMY2('Wholesale Customers Data'!$A84:$F84,E$2:E$7)</f>
        <v>740202215.07296753</v>
      </c>
      <c r="J84" s="19">
        <f>SUMXMY2('Wholesale Customers Data'!$A84:$F84,F$2:F$7)</f>
        <v>414009936.71769309</v>
      </c>
      <c r="K84" s="9">
        <f>SUMXMY2('Wholesale Customers Data'!$A84:$F84,G$2:G$7)</f>
        <v>76248854.279623359</v>
      </c>
      <c r="L84" s="4">
        <f t="shared" si="3"/>
        <v>76248854.279623359</v>
      </c>
    </row>
    <row r="85" spans="1:12" x14ac:dyDescent="0.25">
      <c r="A85">
        <f t="shared" si="4"/>
        <v>84</v>
      </c>
      <c r="B85" s="4">
        <v>3</v>
      </c>
      <c r="I85" s="8">
        <f>SUMXMY2('Wholesale Customers Data'!$A85:$F85,E$2:E$7)</f>
        <v>301155472.58144206</v>
      </c>
      <c r="J85" s="19">
        <f>SUMXMY2('Wholesale Customers Data'!$A85:$F85,F$2:F$7)</f>
        <v>1212874166.0950515</v>
      </c>
      <c r="K85" s="9">
        <f>SUMXMY2('Wholesale Customers Data'!$A85:$F85,G$2:G$7)</f>
        <v>174895980.8466965</v>
      </c>
      <c r="L85" s="4">
        <f t="shared" si="3"/>
        <v>174895980.8466965</v>
      </c>
    </row>
    <row r="86" spans="1:12" x14ac:dyDescent="0.25">
      <c r="A86">
        <f t="shared" si="4"/>
        <v>85</v>
      </c>
      <c r="B86" s="4">
        <v>3</v>
      </c>
      <c r="I86" s="8">
        <f>SUMXMY2('Wholesale Customers Data'!$A86:$F86,E$2:E$7)</f>
        <v>648527303.27635741</v>
      </c>
      <c r="J86" s="19">
        <f>SUMXMY2('Wholesale Customers Data'!$A86:$F86,F$2:F$7)</f>
        <v>796767774.34033453</v>
      </c>
      <c r="K86" s="9">
        <f>SUMXMY2('Wholesale Customers Data'!$A86:$F86,G$2:G$7)</f>
        <v>20218316.700355075</v>
      </c>
      <c r="L86" s="4">
        <f t="shared" si="3"/>
        <v>20218316.700355075</v>
      </c>
    </row>
    <row r="87" spans="1:12" x14ac:dyDescent="0.25">
      <c r="A87">
        <f t="shared" si="4"/>
        <v>86</v>
      </c>
      <c r="B87" s="4">
        <v>2</v>
      </c>
      <c r="I87" s="8">
        <f>SUMXMY2('Wholesale Customers Data'!$A87:$F87,E$2:E$7)</f>
        <v>11090392959.005171</v>
      </c>
      <c r="J87" s="19">
        <f>SUMXMY2('Wholesale Customers Data'!$A87:$F87,F$2:F$7)</f>
        <v>6018550810.8686371</v>
      </c>
      <c r="K87" s="9">
        <f>SUMXMY2('Wholesale Customers Data'!$A87:$F87,G$2:G$7)</f>
        <v>11073289375.444258</v>
      </c>
      <c r="L87" s="4">
        <f t="shared" si="3"/>
        <v>6018550810.8686371</v>
      </c>
    </row>
    <row r="88" spans="1:12" x14ac:dyDescent="0.25">
      <c r="A88">
        <f t="shared" si="4"/>
        <v>87</v>
      </c>
      <c r="B88" s="4">
        <v>2</v>
      </c>
      <c r="I88" s="8">
        <f>SUMXMY2('Wholesale Customers Data'!$A88:$F88,E$2:E$7)</f>
        <v>5777756173.9543209</v>
      </c>
      <c r="J88" s="19">
        <f>SUMXMY2('Wholesale Customers Data'!$A88:$F88,F$2:F$7)</f>
        <v>3412013227.585618</v>
      </c>
      <c r="K88" s="9">
        <f>SUMXMY2('Wholesale Customers Data'!$A88:$F88,G$2:G$7)</f>
        <v>6139514521.4503546</v>
      </c>
      <c r="L88" s="4">
        <f t="shared" si="3"/>
        <v>3412013227.585618</v>
      </c>
    </row>
    <row r="89" spans="1:12" x14ac:dyDescent="0.25">
      <c r="A89">
        <f t="shared" si="4"/>
        <v>88</v>
      </c>
      <c r="B89" s="4">
        <v>1</v>
      </c>
      <c r="I89" s="8">
        <f>SUMXMY2('Wholesale Customers Data'!$A89:$F89,E$2:E$7)</f>
        <v>182140546.86957771</v>
      </c>
      <c r="J89" s="19">
        <f>SUMXMY2('Wholesale Customers Data'!$A89:$F89,F$2:F$7)</f>
        <v>2062843853.3592024</v>
      </c>
      <c r="K89" s="9">
        <f>SUMXMY2('Wholesale Customers Data'!$A89:$F89,G$2:G$7)</f>
        <v>1418573832.2064524</v>
      </c>
      <c r="L89" s="4">
        <f t="shared" si="3"/>
        <v>182140546.86957771</v>
      </c>
    </row>
    <row r="90" spans="1:12" x14ac:dyDescent="0.25">
      <c r="A90">
        <f t="shared" si="4"/>
        <v>89</v>
      </c>
      <c r="B90" s="4">
        <v>3</v>
      </c>
      <c r="I90" s="8">
        <f>SUMXMY2('Wholesale Customers Data'!$A90:$F90,E$2:E$7)</f>
        <v>855617256.03906918</v>
      </c>
      <c r="J90" s="19">
        <f>SUMXMY2('Wholesale Customers Data'!$A90:$F90,F$2:F$7)</f>
        <v>1037908835.8309004</v>
      </c>
      <c r="K90" s="9">
        <f>SUMXMY2('Wholesale Customers Data'!$A90:$F90,G$2:G$7)</f>
        <v>66787203.663769715</v>
      </c>
      <c r="L90" s="4">
        <f t="shared" si="3"/>
        <v>66787203.663769715</v>
      </c>
    </row>
    <row r="91" spans="1:12" x14ac:dyDescent="0.25">
      <c r="A91">
        <f t="shared" si="4"/>
        <v>90</v>
      </c>
      <c r="B91" s="4">
        <v>1</v>
      </c>
      <c r="I91" s="8">
        <f>SUMXMY2('Wholesale Customers Data'!$A91:$F91,E$2:E$7)</f>
        <v>144631698.80178109</v>
      </c>
      <c r="J91" s="19">
        <f>SUMXMY2('Wholesale Customers Data'!$A91:$F91,F$2:F$7)</f>
        <v>1102410997.3969383</v>
      </c>
      <c r="K91" s="9">
        <f>SUMXMY2('Wholesale Customers Data'!$A91:$F91,G$2:G$7)</f>
        <v>280868739.48084289</v>
      </c>
      <c r="L91" s="4">
        <f t="shared" si="3"/>
        <v>144631698.80178109</v>
      </c>
    </row>
    <row r="92" spans="1:12" x14ac:dyDescent="0.25">
      <c r="A92">
        <f t="shared" si="4"/>
        <v>91</v>
      </c>
      <c r="B92" s="4">
        <v>3</v>
      </c>
      <c r="I92" s="8">
        <f>SUMXMY2('Wholesale Customers Data'!$A92:$F92,E$2:E$7)</f>
        <v>685963194.42889965</v>
      </c>
      <c r="J92" s="19">
        <f>SUMXMY2('Wholesale Customers Data'!$A92:$F92,F$2:F$7)</f>
        <v>1108380951.2082591</v>
      </c>
      <c r="K92" s="9">
        <f>SUMXMY2('Wholesale Customers Data'!$A92:$F92,G$2:G$7)</f>
        <v>35794181.279623367</v>
      </c>
      <c r="L92" s="4">
        <f t="shared" si="3"/>
        <v>35794181.279623367</v>
      </c>
    </row>
    <row r="93" spans="1:12" x14ac:dyDescent="0.25">
      <c r="A93">
        <f t="shared" si="4"/>
        <v>92</v>
      </c>
      <c r="B93" s="4">
        <v>3</v>
      </c>
      <c r="I93" s="8">
        <f>SUMXMY2('Wholesale Customers Data'!$A93:$F93,E$2:E$7)</f>
        <v>581306729.20856059</v>
      </c>
      <c r="J93" s="19">
        <f>SUMXMY2('Wholesale Customers Data'!$A93:$F93,F$2:F$7)</f>
        <v>1033204664.0761836</v>
      </c>
      <c r="K93" s="9">
        <f>SUMXMY2('Wholesale Customers Data'!$A93:$F93,G$2:G$7)</f>
        <v>65979894.273525812</v>
      </c>
      <c r="L93" s="4">
        <f t="shared" si="3"/>
        <v>65979894.273525812</v>
      </c>
    </row>
    <row r="94" spans="1:12" x14ac:dyDescent="0.25">
      <c r="A94">
        <f t="shared" si="4"/>
        <v>93</v>
      </c>
      <c r="B94" s="4">
        <v>2</v>
      </c>
      <c r="I94" s="8">
        <f>SUMXMY2('Wholesale Customers Data'!$A94:$F94,E$2:E$7)</f>
        <v>2177120896.7170348</v>
      </c>
      <c r="J94" s="19">
        <f>SUMXMY2('Wholesale Customers Data'!$A94:$F94,F$2:F$7)</f>
        <v>174988383.71769318</v>
      </c>
      <c r="K94" s="9">
        <f>SUMXMY2('Wholesale Customers Data'!$A94:$F94,G$2:G$7)</f>
        <v>1596397210.3345015</v>
      </c>
      <c r="L94" s="4">
        <f t="shared" si="3"/>
        <v>174988383.71769318</v>
      </c>
    </row>
    <row r="95" spans="1:12" x14ac:dyDescent="0.25">
      <c r="A95">
        <f t="shared" si="4"/>
        <v>94</v>
      </c>
      <c r="B95" s="4">
        <v>3</v>
      </c>
      <c r="I95" s="8">
        <f>SUMXMY2('Wholesale Customers Data'!$A95:$F95,E$2:E$7)</f>
        <v>1441111147.7678828</v>
      </c>
      <c r="J95" s="19">
        <f>SUMXMY2('Wholesale Customers Data'!$A95:$F95,F$2:F$7)</f>
        <v>2092720917.7931647</v>
      </c>
      <c r="K95" s="9">
        <f>SUMXMY2('Wholesale Customers Data'!$A95:$F95,G$2:G$7)</f>
        <v>1075838652.0662088</v>
      </c>
      <c r="L95" s="4">
        <f t="shared" si="3"/>
        <v>1075838652.0662088</v>
      </c>
    </row>
    <row r="96" spans="1:12" x14ac:dyDescent="0.25">
      <c r="A96">
        <f t="shared" si="4"/>
        <v>95</v>
      </c>
      <c r="B96" s="4">
        <v>3</v>
      </c>
      <c r="I96" s="8">
        <f>SUMXMY2('Wholesale Customers Data'!$A96:$F96,E$2:E$7)</f>
        <v>1061465985.4458487</v>
      </c>
      <c r="J96" s="19">
        <f>SUMXMY2('Wholesale Customers Data'!$A96:$F96,F$2:F$7)</f>
        <v>340685938.86863643</v>
      </c>
      <c r="K96" s="9">
        <f>SUMXMY2('Wholesale Customers Data'!$A96:$F96,G$2:G$7)</f>
        <v>134113772.30401359</v>
      </c>
      <c r="L96" s="4">
        <f t="shared" si="3"/>
        <v>134113772.30401359</v>
      </c>
    </row>
    <row r="97" spans="1:12" x14ac:dyDescent="0.25">
      <c r="A97">
        <f t="shared" si="4"/>
        <v>96</v>
      </c>
      <c r="B97" s="4">
        <v>3</v>
      </c>
      <c r="I97" s="8">
        <f>SUMXMY2('Wholesale Customers Data'!$A97:$F97,E$2:E$7)</f>
        <v>1364288618.8695774</v>
      </c>
      <c r="J97" s="19">
        <f>SUMXMY2('Wholesale Customers Data'!$A97:$F97,F$2:F$7)</f>
        <v>862519277.62335336</v>
      </c>
      <c r="K97" s="9">
        <f>SUMXMY2('Wholesale Customers Data'!$A97:$F97,G$2:G$7)</f>
        <v>78474801.279623359</v>
      </c>
      <c r="L97" s="4">
        <f t="shared" si="3"/>
        <v>78474801.279623359</v>
      </c>
    </row>
    <row r="98" spans="1:12" x14ac:dyDescent="0.25">
      <c r="A98">
        <f t="shared" si="4"/>
        <v>97</v>
      </c>
      <c r="B98" s="4">
        <v>3</v>
      </c>
      <c r="I98" s="8">
        <f>SUMXMY2('Wholesale Customers Data'!$A98:$F98,E$2:E$7)</f>
        <v>1381658639.4458487</v>
      </c>
      <c r="J98" s="19">
        <f>SUMXMY2('Wholesale Customers Data'!$A98:$F98,F$2:F$7)</f>
        <v>726579175.28373075</v>
      </c>
      <c r="K98" s="9">
        <f>SUMXMY2('Wholesale Customers Data'!$A98:$F98,G$2:G$7)</f>
        <v>90748678.352794096</v>
      </c>
      <c r="L98" s="4">
        <f t="shared" si="3"/>
        <v>90748678.352794096</v>
      </c>
    </row>
    <row r="99" spans="1:12" x14ac:dyDescent="0.25">
      <c r="A99">
        <f t="shared" si="4"/>
        <v>98</v>
      </c>
      <c r="B99" s="4">
        <v>3</v>
      </c>
      <c r="I99" s="8">
        <f>SUMXMY2('Wholesale Customers Data'!$A99:$F99,E$2:E$7)</f>
        <v>1392500006.0390689</v>
      </c>
      <c r="J99" s="19">
        <f>SUMXMY2('Wholesale Customers Data'!$A99:$F99,F$2:F$7)</f>
        <v>1215356145.3780704</v>
      </c>
      <c r="K99" s="9">
        <f>SUMXMY2('Wholesale Customers Data'!$A99:$F99,G$2:G$7)</f>
        <v>103266466.03572091</v>
      </c>
      <c r="L99" s="4">
        <f t="shared" si="3"/>
        <v>103266466.03572091</v>
      </c>
    </row>
    <row r="100" spans="1:12" x14ac:dyDescent="0.25">
      <c r="A100">
        <f t="shared" si="4"/>
        <v>99</v>
      </c>
      <c r="B100" s="4">
        <v>3</v>
      </c>
      <c r="I100" s="8">
        <f>SUMXMY2('Wholesale Customers Data'!$A100:$F100,E$2:E$7)</f>
        <v>1383277123.2255096</v>
      </c>
      <c r="J100" s="19">
        <f>SUMXMY2('Wholesale Customers Data'!$A100:$F100,F$2:F$7)</f>
        <v>1209468014.2082591</v>
      </c>
      <c r="K100" s="9">
        <f>SUMXMY2('Wholesale Customers Data'!$A100:$F100,G$2:G$7)</f>
        <v>100640522.04791604</v>
      </c>
      <c r="L100" s="4">
        <f t="shared" si="3"/>
        <v>100640522.04791604</v>
      </c>
    </row>
    <row r="101" spans="1:12" x14ac:dyDescent="0.25">
      <c r="A101">
        <f t="shared" si="4"/>
        <v>100</v>
      </c>
      <c r="B101" s="4">
        <v>3</v>
      </c>
      <c r="I101" s="8">
        <f>SUMXMY2('Wholesale Customers Data'!$A101:$F101,E$2:E$7)</f>
        <v>747300706.8865267</v>
      </c>
      <c r="J101" s="19">
        <f>SUMXMY2('Wholesale Customers Data'!$A101:$F101,F$2:F$7)</f>
        <v>1040774199.9818439</v>
      </c>
      <c r="K101" s="9">
        <f>SUMXMY2('Wholesale Customers Data'!$A101:$F101,G$2:G$7)</f>
        <v>27107304.401574586</v>
      </c>
      <c r="L101" s="4">
        <f t="shared" si="3"/>
        <v>27107304.401574586</v>
      </c>
    </row>
    <row r="102" spans="1:12" x14ac:dyDescent="0.25">
      <c r="A102">
        <f t="shared" si="4"/>
        <v>101</v>
      </c>
      <c r="B102" s="4">
        <v>3</v>
      </c>
      <c r="I102" s="8">
        <f>SUMXMY2('Wholesale Customers Data'!$A102:$F102,E$2:E$7)</f>
        <v>700888513.24245882</v>
      </c>
      <c r="J102" s="19">
        <f>SUMXMY2('Wholesale Customers Data'!$A102:$F102,F$2:F$7)</f>
        <v>358153043.58561754</v>
      </c>
      <c r="K102" s="9">
        <f>SUMXMY2('Wholesale Customers Data'!$A102:$F102,G$2:G$7)</f>
        <v>119365195.70645267</v>
      </c>
      <c r="L102" s="4">
        <f t="shared" si="3"/>
        <v>119365195.70645267</v>
      </c>
    </row>
    <row r="103" spans="1:12" x14ac:dyDescent="0.25">
      <c r="A103">
        <f t="shared" si="4"/>
        <v>102</v>
      </c>
      <c r="B103" s="4">
        <v>2</v>
      </c>
      <c r="I103" s="8">
        <f>SUMXMY2('Wholesale Customers Data'!$A103:$F103,E$2:E$7)</f>
        <v>1388061928.8865266</v>
      </c>
      <c r="J103" s="19">
        <f>SUMXMY2('Wholesale Customers Data'!$A103:$F103,F$2:F$7)</f>
        <v>235290900.17052326</v>
      </c>
      <c r="K103" s="9">
        <f>SUMXMY2('Wholesale Customers Data'!$A103:$F103,G$2:G$7)</f>
        <v>247787584.34059894</v>
      </c>
      <c r="L103" s="4">
        <f t="shared" si="3"/>
        <v>235290900.17052326</v>
      </c>
    </row>
    <row r="104" spans="1:12" x14ac:dyDescent="0.25">
      <c r="A104">
        <f t="shared" si="4"/>
        <v>103</v>
      </c>
      <c r="B104" s="4">
        <v>3</v>
      </c>
      <c r="I104" s="8">
        <f>SUMXMY2('Wholesale Customers Data'!$A104:$F104,E$2:E$7)</f>
        <v>1139067927.9034758</v>
      </c>
      <c r="J104" s="19">
        <f>SUMXMY2('Wholesale Customers Data'!$A104:$F104,F$2:F$7)</f>
        <v>586930733.07618356</v>
      </c>
      <c r="K104" s="9">
        <f>SUMXMY2('Wholesale Customers Data'!$A104:$F104,G$2:G$7)</f>
        <v>51015102.32230629</v>
      </c>
      <c r="L104" s="4">
        <f t="shared" si="3"/>
        <v>51015102.32230629</v>
      </c>
    </row>
    <row r="105" spans="1:12" x14ac:dyDescent="0.25">
      <c r="A105">
        <f t="shared" si="4"/>
        <v>104</v>
      </c>
      <c r="B105" s="4">
        <v>1</v>
      </c>
      <c r="I105" s="8">
        <f>SUMXMY2('Wholesale Customers Data'!$A105:$F105,E$2:E$7)</f>
        <v>536693952.58144212</v>
      </c>
      <c r="J105" s="19">
        <f>SUMXMY2('Wholesale Customers Data'!$A105:$F105,F$2:F$7)</f>
        <v>3242918634.8120322</v>
      </c>
      <c r="K105" s="9">
        <f>SUMXMY2('Wholesale Customers Data'!$A105:$F105,G$2:G$7)</f>
        <v>2533949391.8223057</v>
      </c>
      <c r="L105" s="4">
        <f t="shared" si="3"/>
        <v>536693952.58144212</v>
      </c>
    </row>
    <row r="106" spans="1:12" x14ac:dyDescent="0.25">
      <c r="A106">
        <f t="shared" si="4"/>
        <v>105</v>
      </c>
      <c r="B106" s="4">
        <v>3</v>
      </c>
      <c r="I106" s="8">
        <f>SUMXMY2('Wholesale Customers Data'!$A106:$F106,E$2:E$7)</f>
        <v>547587763.83567929</v>
      </c>
      <c r="J106" s="19">
        <f>SUMXMY2('Wholesale Customers Data'!$A106:$F106,F$2:F$7)</f>
        <v>961623425.15165532</v>
      </c>
      <c r="K106" s="9">
        <f>SUMXMY2('Wholesale Customers Data'!$A106:$F106,G$2:G$7)</f>
        <v>40728775.32840386</v>
      </c>
      <c r="L106" s="4">
        <f t="shared" si="3"/>
        <v>40728775.32840386</v>
      </c>
    </row>
    <row r="107" spans="1:12" x14ac:dyDescent="0.25">
      <c r="A107">
        <f t="shared" si="4"/>
        <v>106</v>
      </c>
      <c r="B107" s="4">
        <v>3</v>
      </c>
      <c r="I107" s="8">
        <f>SUMXMY2('Wholesale Customers Data'!$A107:$F107,E$2:E$7)</f>
        <v>493537084.47974706</v>
      </c>
      <c r="J107" s="19">
        <f>SUMXMY2('Wholesale Customers Data'!$A107:$F107,F$2:F$7)</f>
        <v>1023967856.5478817</v>
      </c>
      <c r="K107" s="9">
        <f>SUMXMY2('Wholesale Customers Data'!$A107:$F107,G$2:G$7)</f>
        <v>66882693.389379472</v>
      </c>
      <c r="L107" s="4">
        <f t="shared" si="3"/>
        <v>66882693.389379472</v>
      </c>
    </row>
    <row r="108" spans="1:12" x14ac:dyDescent="0.25">
      <c r="A108">
        <f t="shared" si="4"/>
        <v>107</v>
      </c>
      <c r="B108" s="4">
        <v>3</v>
      </c>
      <c r="I108" s="8">
        <f>SUMXMY2('Wholesale Customers Data'!$A108:$F108,E$2:E$7)</f>
        <v>1302703542.7000861</v>
      </c>
      <c r="J108" s="19">
        <f>SUMXMY2('Wholesale Customers Data'!$A108:$F108,F$2:F$7)</f>
        <v>471735266.15165526</v>
      </c>
      <c r="K108" s="9">
        <f>SUMXMY2('Wholesale Customers Data'!$A108:$F108,G$2:G$7)</f>
        <v>117363591.16986726</v>
      </c>
      <c r="L108" s="4">
        <f t="shared" si="3"/>
        <v>117363591.16986726</v>
      </c>
    </row>
    <row r="109" spans="1:12" x14ac:dyDescent="0.25">
      <c r="A109">
        <f t="shared" si="4"/>
        <v>108</v>
      </c>
      <c r="B109" s="4">
        <v>3</v>
      </c>
      <c r="I109" s="8">
        <f>SUMXMY2('Wholesale Customers Data'!$A109:$F109,E$2:E$7)</f>
        <v>925841224.66618776</v>
      </c>
      <c r="J109" s="19">
        <f>SUMXMY2('Wholesale Customers Data'!$A109:$F109,F$2:F$7)</f>
        <v>212176806.07618362</v>
      </c>
      <c r="K109" s="9">
        <f>SUMXMY2('Wholesale Customers Data'!$A109:$F109,G$2:G$7)</f>
        <v>194740026.16986725</v>
      </c>
      <c r="L109" s="4">
        <f t="shared" si="3"/>
        <v>194740026.16986725</v>
      </c>
    </row>
    <row r="110" spans="1:12" x14ac:dyDescent="0.25">
      <c r="A110">
        <f t="shared" si="4"/>
        <v>109</v>
      </c>
      <c r="B110" s="4">
        <v>3</v>
      </c>
      <c r="I110" s="8">
        <f>SUMXMY2('Wholesale Customers Data'!$A110:$F110,E$2:E$7)</f>
        <v>1253105168.5305943</v>
      </c>
      <c r="J110" s="19">
        <f>SUMXMY2('Wholesale Customers Data'!$A110:$F110,F$2:F$7)</f>
        <v>627518375.84976852</v>
      </c>
      <c r="K110" s="9">
        <f>SUMXMY2('Wholesale Customers Data'!$A110:$F110,G$2:G$7)</f>
        <v>77101951.901574567</v>
      </c>
      <c r="L110" s="4">
        <f t="shared" si="3"/>
        <v>77101951.901574567</v>
      </c>
    </row>
    <row r="111" spans="1:12" x14ac:dyDescent="0.25">
      <c r="A111">
        <f t="shared" si="4"/>
        <v>110</v>
      </c>
      <c r="B111" s="4">
        <v>2</v>
      </c>
      <c r="I111" s="8">
        <f>SUMXMY2('Wholesale Customers Data'!$A111:$F111,E$2:E$7)</f>
        <v>1878944483.2424591</v>
      </c>
      <c r="J111" s="19">
        <f>SUMXMY2('Wholesale Customers Data'!$A111:$F111,F$2:F$7)</f>
        <v>178898889.77429691</v>
      </c>
      <c r="K111" s="9">
        <f>SUMXMY2('Wholesale Customers Data'!$A111:$F111,G$2:G$7)</f>
        <v>789526872.08450139</v>
      </c>
      <c r="L111" s="4">
        <f t="shared" si="3"/>
        <v>178898889.77429691</v>
      </c>
    </row>
    <row r="112" spans="1:12" x14ac:dyDescent="0.25">
      <c r="A112">
        <f t="shared" si="4"/>
        <v>111</v>
      </c>
      <c r="B112" s="4">
        <v>3</v>
      </c>
      <c r="I112" s="8">
        <f>SUMXMY2('Wholesale Customers Data'!$A112:$F112,E$2:E$7)</f>
        <v>657649366.85262823</v>
      </c>
      <c r="J112" s="19">
        <f>SUMXMY2('Wholesale Customers Data'!$A112:$F112,F$2:F$7)</f>
        <v>1066163515.6044853</v>
      </c>
      <c r="K112" s="9">
        <f>SUMXMY2('Wholesale Customers Data'!$A112:$F112,G$2:G$7)</f>
        <v>31347893.029623367</v>
      </c>
      <c r="L112" s="4">
        <f t="shared" si="3"/>
        <v>31347893.029623367</v>
      </c>
    </row>
    <row r="113" spans="1:12" x14ac:dyDescent="0.25">
      <c r="A113">
        <f t="shared" si="4"/>
        <v>112</v>
      </c>
      <c r="B113" s="4">
        <v>2</v>
      </c>
      <c r="I113" s="8">
        <f>SUMXMY2('Wholesale Customers Data'!$A113:$F113,E$2:E$7)</f>
        <v>774063831.71703517</v>
      </c>
      <c r="J113" s="19">
        <f>SUMXMY2('Wholesale Customers Data'!$A113:$F113,F$2:F$7)</f>
        <v>192855198.83090061</v>
      </c>
      <c r="K113" s="9">
        <f>SUMXMY2('Wholesale Customers Data'!$A113:$F113,G$2:G$7)</f>
        <v>251642984.34669653</v>
      </c>
      <c r="L113" s="4">
        <f t="shared" si="3"/>
        <v>192855198.83090061</v>
      </c>
    </row>
    <row r="114" spans="1:12" x14ac:dyDescent="0.25">
      <c r="A114">
        <f t="shared" si="4"/>
        <v>113</v>
      </c>
      <c r="B114" s="4">
        <v>3</v>
      </c>
      <c r="I114" s="8">
        <f>SUMXMY2('Wholesale Customers Data'!$A114:$F114,E$2:E$7)</f>
        <v>323841805.51364547</v>
      </c>
      <c r="J114" s="19">
        <f>SUMXMY2('Wholesale Customers Data'!$A114:$F114,F$2:F$7)</f>
        <v>1143124290.453542</v>
      </c>
      <c r="K114" s="9">
        <f>SUMXMY2('Wholesale Customers Data'!$A114:$F114,G$2:G$7)</f>
        <v>166189467.80401361</v>
      </c>
      <c r="L114" s="4">
        <f t="shared" si="3"/>
        <v>166189467.80401361</v>
      </c>
    </row>
    <row r="115" spans="1:12" x14ac:dyDescent="0.25">
      <c r="A115">
        <f t="shared" si="4"/>
        <v>114</v>
      </c>
      <c r="B115" s="4">
        <v>3</v>
      </c>
      <c r="I115" s="8">
        <f>SUMXMY2('Wholesale Customers Data'!$A115:$F115,E$2:E$7)</f>
        <v>523269256.54754376</v>
      </c>
      <c r="J115" s="19">
        <f>SUMXMY2('Wholesale Customers Data'!$A115:$F115,F$2:F$7)</f>
        <v>1063543027.9441081</v>
      </c>
      <c r="K115" s="9">
        <f>SUMXMY2('Wholesale Customers Data'!$A115:$F115,G$2:G$7)</f>
        <v>52944427.94425752</v>
      </c>
      <c r="L115" s="4">
        <f t="shared" si="3"/>
        <v>52944427.94425752</v>
      </c>
    </row>
    <row r="116" spans="1:12" x14ac:dyDescent="0.25">
      <c r="A116">
        <f t="shared" si="4"/>
        <v>115</v>
      </c>
      <c r="B116" s="4">
        <v>3</v>
      </c>
      <c r="I116" s="8">
        <f>SUMXMY2('Wholesale Customers Data'!$A116:$F116,E$2:E$7)</f>
        <v>394876138.462798</v>
      </c>
      <c r="J116" s="19">
        <f>SUMXMY2('Wholesale Customers Data'!$A116:$F116,F$2:F$7)</f>
        <v>1160960458.8309007</v>
      </c>
      <c r="K116" s="9">
        <f>SUMXMY2('Wholesale Customers Data'!$A116:$F116,G$2:G$7)</f>
        <v>113947435.10279413</v>
      </c>
      <c r="L116" s="4">
        <f t="shared" si="3"/>
        <v>113947435.10279413</v>
      </c>
    </row>
    <row r="117" spans="1:12" x14ac:dyDescent="0.25">
      <c r="A117">
        <f t="shared" si="4"/>
        <v>116</v>
      </c>
      <c r="B117" s="4">
        <v>3</v>
      </c>
      <c r="I117" s="8">
        <f>SUMXMY2('Wholesale Customers Data'!$A117:$F117,E$2:E$7)</f>
        <v>689479853.39500129</v>
      </c>
      <c r="J117" s="19">
        <f>SUMXMY2('Wholesale Customers Data'!$A117:$F117,F$2:F$7)</f>
        <v>1025803823.189391</v>
      </c>
      <c r="K117" s="9">
        <f>SUMXMY2('Wholesale Customers Data'!$A117:$F117,G$2:G$7)</f>
        <v>23785623.206452634</v>
      </c>
      <c r="L117" s="4">
        <f t="shared" si="3"/>
        <v>23785623.206452634</v>
      </c>
    </row>
    <row r="118" spans="1:12" x14ac:dyDescent="0.25">
      <c r="A118">
        <f t="shared" si="4"/>
        <v>117</v>
      </c>
      <c r="B118" s="4">
        <v>3</v>
      </c>
      <c r="I118" s="8">
        <f>SUMXMY2('Wholesale Customers Data'!$A118:$F118,E$2:E$7)</f>
        <v>683020661.39500153</v>
      </c>
      <c r="J118" s="19">
        <f>SUMXMY2('Wholesale Customers Data'!$A118:$F118,F$2:F$7)</f>
        <v>952601623.67995727</v>
      </c>
      <c r="K118" s="9">
        <f>SUMXMY2('Wholesale Customers Data'!$A118:$F118,G$2:G$7)</f>
        <v>16781608.560111172</v>
      </c>
      <c r="L118" s="4">
        <f t="shared" si="3"/>
        <v>16781608.560111172</v>
      </c>
    </row>
    <row r="119" spans="1:12" x14ac:dyDescent="0.25">
      <c r="A119">
        <f t="shared" si="4"/>
        <v>118</v>
      </c>
      <c r="B119" s="4">
        <v>3</v>
      </c>
      <c r="I119" s="8">
        <f>SUMXMY2('Wholesale Customers Data'!$A119:$F119,E$2:E$7)</f>
        <v>887613571.97127247</v>
      </c>
      <c r="J119" s="19">
        <f>SUMXMY2('Wholesale Customers Data'!$A119:$F119,F$2:F$7)</f>
        <v>806564443.90637231</v>
      </c>
      <c r="K119" s="9">
        <f>SUMXMY2('Wholesale Customers Data'!$A119:$F119,G$2:G$7)</f>
        <v>4719083.285720923</v>
      </c>
      <c r="L119" s="4">
        <f t="shared" si="3"/>
        <v>4719083.285720923</v>
      </c>
    </row>
    <row r="120" spans="1:12" x14ac:dyDescent="0.25">
      <c r="A120">
        <f t="shared" si="4"/>
        <v>119</v>
      </c>
      <c r="B120" s="4">
        <v>3</v>
      </c>
      <c r="I120" s="8">
        <f>SUMXMY2('Wholesale Customers Data'!$A120:$F120,E$2:E$7)</f>
        <v>300618126.46279794</v>
      </c>
      <c r="J120" s="19">
        <f>SUMXMY2('Wholesale Customers Data'!$A120:$F120,F$2:F$7)</f>
        <v>1166428335.5856175</v>
      </c>
      <c r="K120" s="9">
        <f>SUMXMY2('Wholesale Customers Data'!$A120:$F120,G$2:G$7)</f>
        <v>157821754.56620872</v>
      </c>
      <c r="L120" s="4">
        <f t="shared" si="3"/>
        <v>157821754.56620872</v>
      </c>
    </row>
    <row r="121" spans="1:12" x14ac:dyDescent="0.25">
      <c r="A121">
        <f t="shared" si="4"/>
        <v>120</v>
      </c>
      <c r="B121" s="4">
        <v>3</v>
      </c>
      <c r="I121" s="8">
        <f>SUMXMY2('Wholesale Customers Data'!$A121:$F121,E$2:E$7)</f>
        <v>825552278.75093365</v>
      </c>
      <c r="J121" s="19">
        <f>SUMXMY2('Wholesale Customers Data'!$A121:$F121,F$2:F$7)</f>
        <v>1008398873.9818438</v>
      </c>
      <c r="K121" s="9">
        <f>SUMXMY2('Wholesale Customers Data'!$A121:$F121,G$2:G$7)</f>
        <v>15206311.999135558</v>
      </c>
      <c r="L121" s="4">
        <f t="shared" si="3"/>
        <v>15206311.999135558</v>
      </c>
    </row>
    <row r="122" spans="1:12" x14ac:dyDescent="0.25">
      <c r="A122">
        <f t="shared" si="4"/>
        <v>121</v>
      </c>
      <c r="B122" s="4">
        <v>3</v>
      </c>
      <c r="I122" s="8">
        <f>SUMXMY2('Wholesale Customers Data'!$A122:$F122,E$2:E$7)</f>
        <v>417729819.41195059</v>
      </c>
      <c r="J122" s="19">
        <f>SUMXMY2('Wholesale Customers Data'!$A122:$F122,F$2:F$7)</f>
        <v>1069581884.1139194</v>
      </c>
      <c r="K122" s="9">
        <f>SUMXMY2('Wholesale Customers Data'!$A122:$F122,G$2:G$7)</f>
        <v>89865571.932062387</v>
      </c>
      <c r="L122" s="4">
        <f t="shared" si="3"/>
        <v>89865571.932062387</v>
      </c>
    </row>
    <row r="123" spans="1:12" x14ac:dyDescent="0.25">
      <c r="A123">
        <f t="shared" si="4"/>
        <v>122</v>
      </c>
      <c r="B123" s="4">
        <v>3</v>
      </c>
      <c r="I123" s="8">
        <f>SUMXMY2('Wholesale Customers Data'!$A123:$F123,E$2:E$7)</f>
        <v>1092960049.3950012</v>
      </c>
      <c r="J123" s="19">
        <f>SUMXMY2('Wholesale Customers Data'!$A123:$F123,F$2:F$7)</f>
        <v>1025728111.6044855</v>
      </c>
      <c r="K123" s="9">
        <f>SUMXMY2('Wholesale Customers Data'!$A123:$F123,G$2:G$7)</f>
        <v>35259256.261330679</v>
      </c>
      <c r="L123" s="4">
        <f t="shared" si="3"/>
        <v>35259256.261330679</v>
      </c>
    </row>
    <row r="124" spans="1:12" x14ac:dyDescent="0.25">
      <c r="A124">
        <f t="shared" si="4"/>
        <v>123</v>
      </c>
      <c r="B124" s="4">
        <v>3</v>
      </c>
      <c r="I124" s="8">
        <f>SUMXMY2('Wholesale Customers Data'!$A124:$F124,E$2:E$7)</f>
        <v>675145033.59839118</v>
      </c>
      <c r="J124" s="19">
        <f>SUMXMY2('Wholesale Customers Data'!$A124:$F124,F$2:F$7)</f>
        <v>1199059473.3025987</v>
      </c>
      <c r="K124" s="9">
        <f>SUMXMY2('Wholesale Customers Data'!$A124:$F124,G$2:G$7)</f>
        <v>55163847.749135561</v>
      </c>
      <c r="L124" s="4">
        <f t="shared" si="3"/>
        <v>55163847.749135561</v>
      </c>
    </row>
    <row r="125" spans="1:12" x14ac:dyDescent="0.25">
      <c r="A125">
        <f t="shared" si="4"/>
        <v>124</v>
      </c>
      <c r="B125" s="4">
        <v>3</v>
      </c>
      <c r="I125" s="8">
        <f>SUMXMY2('Wholesale Customers Data'!$A125:$F125,E$2:E$7)</f>
        <v>682748233.76788282</v>
      </c>
      <c r="J125" s="19">
        <f>SUMXMY2('Wholesale Customers Data'!$A125:$F125,F$2:F$7)</f>
        <v>501611236.92524022</v>
      </c>
      <c r="K125" s="9">
        <f>SUMXMY2('Wholesale Customers Data'!$A125:$F125,G$2:G$7)</f>
        <v>71455599.096696526</v>
      </c>
      <c r="L125" s="4">
        <f t="shared" si="3"/>
        <v>71455599.096696526</v>
      </c>
    </row>
    <row r="126" spans="1:12" x14ac:dyDescent="0.25">
      <c r="A126">
        <f t="shared" si="4"/>
        <v>125</v>
      </c>
      <c r="B126" s="4">
        <v>1</v>
      </c>
      <c r="I126" s="8">
        <f>SUMXMY2('Wholesale Customers Data'!$A126:$F126,E$2:E$7)</f>
        <v>38253472.767882794</v>
      </c>
      <c r="J126" s="19">
        <f>SUMXMY2('Wholesale Customers Data'!$A126:$F126,F$2:F$7)</f>
        <v>1788061718.1516552</v>
      </c>
      <c r="K126" s="9">
        <f>SUMXMY2('Wholesale Customers Data'!$A126:$F126,G$2:G$7)</f>
        <v>783734097.93815994</v>
      </c>
      <c r="L126" s="4">
        <f t="shared" si="3"/>
        <v>38253472.767882794</v>
      </c>
    </row>
    <row r="127" spans="1:12" x14ac:dyDescent="0.25">
      <c r="A127">
        <f t="shared" si="4"/>
        <v>126</v>
      </c>
      <c r="B127" s="4">
        <v>1</v>
      </c>
      <c r="I127" s="8">
        <f>SUMXMY2('Wholesale Customers Data'!$A127:$F127,E$2:E$7)</f>
        <v>1713425793.4966965</v>
      </c>
      <c r="J127" s="19">
        <f>SUMXMY2('Wholesale Customers Data'!$A127:$F127,F$2:F$7)</f>
        <v>5638184051.7554293</v>
      </c>
      <c r="K127" s="9">
        <f>SUMXMY2('Wholesale Customers Data'!$A127:$F127,G$2:G$7)</f>
        <v>4809518694.3101101</v>
      </c>
      <c r="L127" s="4">
        <f t="shared" si="3"/>
        <v>1713425793.4966965</v>
      </c>
    </row>
    <row r="128" spans="1:12" x14ac:dyDescent="0.25">
      <c r="A128">
        <f t="shared" si="4"/>
        <v>127</v>
      </c>
      <c r="B128" s="4">
        <v>3</v>
      </c>
      <c r="I128" s="8">
        <f>SUMXMY2('Wholesale Customers Data'!$A128:$F128,E$2:E$7)</f>
        <v>336600653.15771323</v>
      </c>
      <c r="J128" s="19">
        <f>SUMXMY2('Wholesale Customers Data'!$A128:$F128,F$2:F$7)</f>
        <v>1213732027.1516554</v>
      </c>
      <c r="K128" s="9">
        <f>SUMXMY2('Wholesale Customers Data'!$A128:$F128,G$2:G$7)</f>
        <v>168157571.66986728</v>
      </c>
      <c r="L128" s="4">
        <f t="shared" si="3"/>
        <v>168157571.66986728</v>
      </c>
    </row>
    <row r="129" spans="1:12" x14ac:dyDescent="0.25">
      <c r="A129">
        <f t="shared" si="4"/>
        <v>128</v>
      </c>
      <c r="B129" s="4">
        <v>3</v>
      </c>
      <c r="I129" s="8">
        <f>SUMXMY2('Wholesale Customers Data'!$A129:$F129,E$2:E$7)</f>
        <v>272816254.51364553</v>
      </c>
      <c r="J129" s="19">
        <f>SUMXMY2('Wholesale Customers Data'!$A129:$F129,F$2:F$7)</f>
        <v>665223985.26486278</v>
      </c>
      <c r="K129" s="9">
        <f>SUMXMY2('Wholesale Customers Data'!$A129:$F129,G$2:G$7)</f>
        <v>220751993.14547706</v>
      </c>
      <c r="L129" s="4">
        <f t="shared" si="3"/>
        <v>220751993.14547706</v>
      </c>
    </row>
    <row r="130" spans="1:12" x14ac:dyDescent="0.25">
      <c r="A130">
        <f t="shared" si="4"/>
        <v>129</v>
      </c>
      <c r="B130" s="4">
        <v>3</v>
      </c>
      <c r="I130" s="8">
        <f>SUMXMY2('Wholesale Customers Data'!$A130:$F130,E$2:E$7)</f>
        <v>1365074988.9373741</v>
      </c>
      <c r="J130" s="19">
        <f>SUMXMY2('Wholesale Customers Data'!$A130:$F130,F$2:F$7)</f>
        <v>809075606.56674957</v>
      </c>
      <c r="K130" s="9">
        <f>SUMXMY2('Wholesale Customers Data'!$A130:$F130,G$2:G$7)</f>
        <v>102357746.72474529</v>
      </c>
      <c r="L130" s="4">
        <f t="shared" si="3"/>
        <v>102357746.72474529</v>
      </c>
    </row>
    <row r="131" spans="1:12" x14ac:dyDescent="0.25">
      <c r="A131">
        <f t="shared" si="4"/>
        <v>130</v>
      </c>
      <c r="B131" s="4">
        <v>1</v>
      </c>
      <c r="I131" s="8">
        <f>SUMXMY2('Wholesale Customers Data'!$A131:$F131,E$2:E$7)</f>
        <v>116460398.56449299</v>
      </c>
      <c r="J131" s="19">
        <f>SUMXMY2('Wholesale Customers Data'!$A131:$F131,F$2:F$7)</f>
        <v>2271510843.5856175</v>
      </c>
      <c r="K131" s="9">
        <f>SUMXMY2('Wholesale Customers Data'!$A131:$F131,G$2:G$7)</f>
        <v>1178318982.5905988</v>
      </c>
      <c r="L131" s="4">
        <f t="shared" ref="L131:L194" si="5">MIN(I131:K131)</f>
        <v>116460398.56449299</v>
      </c>
    </row>
    <row r="132" spans="1:12" x14ac:dyDescent="0.25">
      <c r="A132">
        <f t="shared" ref="A132:A195" si="6">A131+1</f>
        <v>131</v>
      </c>
      <c r="B132" s="4">
        <v>3</v>
      </c>
      <c r="I132" s="8">
        <f>SUMXMY2('Wholesale Customers Data'!$A132:$F132,E$2:E$7)</f>
        <v>892632628.41195035</v>
      </c>
      <c r="J132" s="19">
        <f>SUMXMY2('Wholesale Customers Data'!$A132:$F132,F$2:F$7)</f>
        <v>1091435111.1893909</v>
      </c>
      <c r="K132" s="9">
        <f>SUMXMY2('Wholesale Customers Data'!$A132:$F132,G$2:G$7)</f>
        <v>38867053.980842873</v>
      </c>
      <c r="L132" s="4">
        <f t="shared" si="5"/>
        <v>38867053.980842873</v>
      </c>
    </row>
    <row r="133" spans="1:12" x14ac:dyDescent="0.25">
      <c r="A133">
        <f t="shared" si="6"/>
        <v>132</v>
      </c>
      <c r="B133" s="4">
        <v>3</v>
      </c>
      <c r="I133" s="8">
        <f>SUMXMY2('Wholesale Customers Data'!$A133:$F133,E$2:E$7)</f>
        <v>1277524878.1068659</v>
      </c>
      <c r="J133" s="19">
        <f>SUMXMY2('Wholesale Customers Data'!$A133:$F133,F$2:F$7)</f>
        <v>1197132282.5478818</v>
      </c>
      <c r="K133" s="9">
        <f>SUMXMY2('Wholesale Customers Data'!$A133:$F133,G$2:G$7)</f>
        <v>80920960.456452638</v>
      </c>
      <c r="L133" s="4">
        <f t="shared" si="5"/>
        <v>80920960.456452638</v>
      </c>
    </row>
    <row r="134" spans="1:12" x14ac:dyDescent="0.25">
      <c r="A134">
        <f t="shared" si="6"/>
        <v>133</v>
      </c>
      <c r="B134" s="4">
        <v>3</v>
      </c>
      <c r="I134" s="8">
        <f>SUMXMY2('Wholesale Customers Data'!$A134:$F134,E$2:E$7)</f>
        <v>530077618.7678827</v>
      </c>
      <c r="J134" s="19">
        <f>SUMXMY2('Wholesale Customers Data'!$A134:$F134,F$2:F$7)</f>
        <v>1036120584.2271268</v>
      </c>
      <c r="K134" s="9">
        <f>SUMXMY2('Wholesale Customers Data'!$A134:$F134,G$2:G$7)</f>
        <v>58497587.249135569</v>
      </c>
      <c r="L134" s="4">
        <f t="shared" si="5"/>
        <v>58497587.249135569</v>
      </c>
    </row>
    <row r="135" spans="1:12" x14ac:dyDescent="0.25">
      <c r="A135">
        <f t="shared" si="6"/>
        <v>134</v>
      </c>
      <c r="B135" s="4">
        <v>3</v>
      </c>
      <c r="I135" s="8">
        <f>SUMXMY2('Wholesale Customers Data'!$A135:$F135,E$2:E$7)</f>
        <v>814774897.78483188</v>
      </c>
      <c r="J135" s="19">
        <f>SUMXMY2('Wholesale Customers Data'!$A135:$F135,F$2:F$7)</f>
        <v>1099120615.2459946</v>
      </c>
      <c r="K135" s="9">
        <f>SUMXMY2('Wholesale Customers Data'!$A135:$F135,G$2:G$7)</f>
        <v>31311897.267428242</v>
      </c>
      <c r="L135" s="4">
        <f t="shared" si="5"/>
        <v>31311897.267428242</v>
      </c>
    </row>
    <row r="136" spans="1:12" x14ac:dyDescent="0.25">
      <c r="A136">
        <f t="shared" si="6"/>
        <v>135</v>
      </c>
      <c r="B136" s="4">
        <v>3</v>
      </c>
      <c r="I136" s="8">
        <f>SUMXMY2('Wholesale Customers Data'!$A136:$F136,E$2:E$7)</f>
        <v>907817037.08991659</v>
      </c>
      <c r="J136" s="19">
        <f>SUMXMY2('Wholesale Customers Data'!$A136:$F136,F$2:F$7)</f>
        <v>1024934769.7931647</v>
      </c>
      <c r="K136" s="9">
        <f>SUMXMY2('Wholesale Customers Data'!$A136:$F136,G$2:G$7)</f>
        <v>19990526.249135558</v>
      </c>
      <c r="L136" s="4">
        <f t="shared" si="5"/>
        <v>19990526.249135558</v>
      </c>
    </row>
    <row r="137" spans="1:12" x14ac:dyDescent="0.25">
      <c r="A137">
        <f t="shared" si="6"/>
        <v>136</v>
      </c>
      <c r="B137" s="4">
        <v>3</v>
      </c>
      <c r="I137" s="8">
        <f>SUMXMY2('Wholesale Customers Data'!$A137:$F137,E$2:E$7)</f>
        <v>969220735.51364541</v>
      </c>
      <c r="J137" s="19">
        <f>SUMXMY2('Wholesale Customers Data'!$A137:$F137,F$2:F$7)</f>
        <v>1021883840.2271271</v>
      </c>
      <c r="K137" s="9">
        <f>SUMXMY2('Wholesale Customers Data'!$A137:$F137,G$2:G$7)</f>
        <v>21884825.968647756</v>
      </c>
      <c r="L137" s="4">
        <f t="shared" si="5"/>
        <v>21884825.968647756</v>
      </c>
    </row>
    <row r="138" spans="1:12" x14ac:dyDescent="0.25">
      <c r="A138">
        <f t="shared" si="6"/>
        <v>137</v>
      </c>
      <c r="B138" s="4">
        <v>3</v>
      </c>
      <c r="I138" s="8">
        <f>SUMXMY2('Wholesale Customers Data'!$A138:$F138,E$2:E$7)</f>
        <v>1010045428.2763573</v>
      </c>
      <c r="J138" s="19">
        <f>SUMXMY2('Wholesale Customers Data'!$A138:$F138,F$2:F$7)</f>
        <v>597641287.71769309</v>
      </c>
      <c r="K138" s="9">
        <f>SUMXMY2('Wholesale Customers Data'!$A138:$F138,G$2:G$7)</f>
        <v>45054012.602794081</v>
      </c>
      <c r="L138" s="4">
        <f t="shared" si="5"/>
        <v>45054012.602794081</v>
      </c>
    </row>
    <row r="139" spans="1:12" x14ac:dyDescent="0.25">
      <c r="A139">
        <f t="shared" si="6"/>
        <v>138</v>
      </c>
      <c r="B139" s="4">
        <v>3</v>
      </c>
      <c r="I139" s="8">
        <f>SUMXMY2('Wholesale Customers Data'!$A139:$F139,E$2:E$7)</f>
        <v>1148339379.3102555</v>
      </c>
      <c r="J139" s="19">
        <f>SUMXMY2('Wholesale Customers Data'!$A139:$F139,F$2:F$7)</f>
        <v>606114726.67995715</v>
      </c>
      <c r="K139" s="9">
        <f>SUMXMY2('Wholesale Customers Data'!$A139:$F139,G$2:G$7)</f>
        <v>61779993.633281894</v>
      </c>
      <c r="L139" s="4">
        <f t="shared" si="5"/>
        <v>61779993.633281894</v>
      </c>
    </row>
    <row r="140" spans="1:12" x14ac:dyDescent="0.25">
      <c r="A140">
        <f t="shared" si="6"/>
        <v>139</v>
      </c>
      <c r="B140" s="4">
        <v>3</v>
      </c>
      <c r="I140" s="8">
        <f>SUMXMY2('Wholesale Customers Data'!$A140:$F140,E$2:E$7)</f>
        <v>561875744.15771317</v>
      </c>
      <c r="J140" s="19">
        <f>SUMXMY2('Wholesale Customers Data'!$A140:$F140,F$2:F$7)</f>
        <v>849093680.41580629</v>
      </c>
      <c r="K140" s="9">
        <f>SUMXMY2('Wholesale Customers Data'!$A140:$F140,G$2:G$7)</f>
        <v>39822315.57840386</v>
      </c>
      <c r="L140" s="4">
        <f t="shared" si="5"/>
        <v>39822315.57840386</v>
      </c>
    </row>
    <row r="141" spans="1:12" x14ac:dyDescent="0.25">
      <c r="A141">
        <f t="shared" si="6"/>
        <v>140</v>
      </c>
      <c r="B141" s="4">
        <v>3</v>
      </c>
      <c r="I141" s="8">
        <f>SUMXMY2('Wholesale Customers Data'!$A141:$F141,E$2:E$7)</f>
        <v>997883144.20856071</v>
      </c>
      <c r="J141" s="19">
        <f>SUMXMY2('Wholesale Customers Data'!$A141:$F141,F$2:F$7)</f>
        <v>868670192.24599504</v>
      </c>
      <c r="K141" s="9">
        <f>SUMXMY2('Wholesale Customers Data'!$A141:$F141,G$2:G$7)</f>
        <v>17728245.59669653</v>
      </c>
      <c r="L141" s="4">
        <f t="shared" si="5"/>
        <v>17728245.59669653</v>
      </c>
    </row>
    <row r="142" spans="1:12" x14ac:dyDescent="0.25">
      <c r="A142">
        <f t="shared" si="6"/>
        <v>141</v>
      </c>
      <c r="B142" s="4">
        <v>3</v>
      </c>
      <c r="I142" s="8">
        <f>SUMXMY2('Wholesale Customers Data'!$A142:$F142,E$2:E$7)</f>
        <v>368538746.12381494</v>
      </c>
      <c r="J142" s="19">
        <f>SUMXMY2('Wholesale Customers Data'!$A142:$F142,F$2:F$7)</f>
        <v>797103473.88750458</v>
      </c>
      <c r="K142" s="9">
        <f>SUMXMY2('Wholesale Customers Data'!$A142:$F142,G$2:G$7)</f>
        <v>93885127.005233139</v>
      </c>
      <c r="L142" s="4">
        <f t="shared" si="5"/>
        <v>93885127.005233139</v>
      </c>
    </row>
    <row r="143" spans="1:12" x14ac:dyDescent="0.25">
      <c r="A143">
        <f t="shared" si="6"/>
        <v>142</v>
      </c>
      <c r="B143" s="4">
        <v>1</v>
      </c>
      <c r="I143" s="8">
        <f>SUMXMY2('Wholesale Customers Data'!$A143:$F143,E$2:E$7)</f>
        <v>131388298.14076415</v>
      </c>
      <c r="J143" s="19">
        <f>SUMXMY2('Wholesale Customers Data'!$A143:$F143,F$2:F$7)</f>
        <v>1159617723.9441082</v>
      </c>
      <c r="K143" s="9">
        <f>SUMXMY2('Wholesale Customers Data'!$A143:$F143,G$2:G$7)</f>
        <v>583344935.12718439</v>
      </c>
      <c r="L143" s="4">
        <f t="shared" si="5"/>
        <v>131388298.14076415</v>
      </c>
    </row>
    <row r="144" spans="1:12" x14ac:dyDescent="0.25">
      <c r="A144">
        <f t="shared" si="6"/>
        <v>143</v>
      </c>
      <c r="B144" s="4">
        <v>1</v>
      </c>
      <c r="I144" s="8">
        <f>SUMXMY2('Wholesale Customers Data'!$A144:$F144,E$2:E$7)</f>
        <v>30542636.496696353</v>
      </c>
      <c r="J144" s="19">
        <f>SUMXMY2('Wholesale Customers Data'!$A144:$F144,F$2:F$7)</f>
        <v>1478029027.434674</v>
      </c>
      <c r="K144" s="9">
        <f>SUMXMY2('Wholesale Customers Data'!$A144:$F144,G$2:G$7)</f>
        <v>848705476.7674284</v>
      </c>
      <c r="L144" s="4">
        <f t="shared" si="5"/>
        <v>30542636.496696353</v>
      </c>
    </row>
    <row r="145" spans="1:12" x14ac:dyDescent="0.25">
      <c r="A145">
        <f t="shared" si="6"/>
        <v>144</v>
      </c>
      <c r="B145" s="4">
        <v>3</v>
      </c>
      <c r="I145" s="8">
        <f>SUMXMY2('Wholesale Customers Data'!$A145:$F145,E$2:E$7)</f>
        <v>722127459.24245906</v>
      </c>
      <c r="J145" s="19">
        <f>SUMXMY2('Wholesale Customers Data'!$A145:$F145,F$2:F$7)</f>
        <v>1128354824.1893911</v>
      </c>
      <c r="K145" s="9">
        <f>SUMXMY2('Wholesale Customers Data'!$A145:$F145,G$2:G$7)</f>
        <v>62092392.82840386</v>
      </c>
      <c r="L145" s="4">
        <f t="shared" si="5"/>
        <v>62092392.82840386</v>
      </c>
    </row>
    <row r="146" spans="1:12" x14ac:dyDescent="0.25">
      <c r="A146">
        <f t="shared" si="6"/>
        <v>145</v>
      </c>
      <c r="B146" s="4">
        <v>3</v>
      </c>
      <c r="I146" s="8">
        <f>SUMXMY2('Wholesale Customers Data'!$A146:$F146,E$2:E$7)</f>
        <v>378897156.49669629</v>
      </c>
      <c r="J146" s="19">
        <f>SUMXMY2('Wholesale Customers Data'!$A146:$F146,F$2:F$7)</f>
        <v>1094421042.7176929</v>
      </c>
      <c r="K146" s="9">
        <f>SUMXMY2('Wholesale Customers Data'!$A146:$F146,G$2:G$7)</f>
        <v>128340014.59059899</v>
      </c>
      <c r="L146" s="4">
        <f t="shared" si="5"/>
        <v>128340014.59059899</v>
      </c>
    </row>
    <row r="147" spans="1:12" x14ac:dyDescent="0.25">
      <c r="A147">
        <f t="shared" si="6"/>
        <v>146</v>
      </c>
      <c r="B147" s="4">
        <v>2</v>
      </c>
      <c r="I147" s="8">
        <f>SUMXMY2('Wholesale Customers Data'!$A147:$F147,E$2:E$7)</f>
        <v>1193213776.6153405</v>
      </c>
      <c r="J147" s="19">
        <f>SUMXMY2('Wholesale Customers Data'!$A147:$F147,F$2:F$7)</f>
        <v>363993137.75542897</v>
      </c>
      <c r="K147" s="9">
        <f>SUMXMY2('Wholesale Customers Data'!$A147:$F147,G$2:G$7)</f>
        <v>1222775984.1454771</v>
      </c>
      <c r="L147" s="4">
        <f t="shared" si="5"/>
        <v>363993137.75542897</v>
      </c>
    </row>
    <row r="148" spans="1:12" x14ac:dyDescent="0.25">
      <c r="A148">
        <f t="shared" si="6"/>
        <v>147</v>
      </c>
      <c r="B148" s="4">
        <v>3</v>
      </c>
      <c r="I148" s="8">
        <f>SUMXMY2('Wholesale Customers Data'!$A148:$F148,E$2:E$7)</f>
        <v>883128862.76788259</v>
      </c>
      <c r="J148" s="19">
        <f>SUMXMY2('Wholesale Customers Data'!$A148:$F148,F$2:F$7)</f>
        <v>1021882299.92524</v>
      </c>
      <c r="K148" s="9">
        <f>SUMXMY2('Wholesale Customers Data'!$A148:$F148,G$2:G$7)</f>
        <v>18400695.444257509</v>
      </c>
      <c r="L148" s="4">
        <f t="shared" si="5"/>
        <v>18400695.444257509</v>
      </c>
    </row>
    <row r="149" spans="1:12" x14ac:dyDescent="0.25">
      <c r="A149">
        <f t="shared" si="6"/>
        <v>148</v>
      </c>
      <c r="B149" s="4">
        <v>3</v>
      </c>
      <c r="I149" s="8">
        <f>SUMXMY2('Wholesale Customers Data'!$A149:$F149,E$2:E$7)</f>
        <v>784547569.00517082</v>
      </c>
      <c r="J149" s="19">
        <f>SUMXMY2('Wholesale Customers Data'!$A149:$F149,F$2:F$7)</f>
        <v>930165094.37807047</v>
      </c>
      <c r="K149" s="9">
        <f>SUMXMY2('Wholesale Customers Data'!$A149:$F149,G$2:G$7)</f>
        <v>9334257.9991355594</v>
      </c>
      <c r="L149" s="4">
        <f t="shared" si="5"/>
        <v>9334257.9991355594</v>
      </c>
    </row>
    <row r="150" spans="1:12" x14ac:dyDescent="0.25">
      <c r="A150">
        <f t="shared" si="6"/>
        <v>149</v>
      </c>
      <c r="B150" s="4">
        <v>3</v>
      </c>
      <c r="I150" s="8">
        <f>SUMXMY2('Wholesale Customers Data'!$A150:$F150,E$2:E$7)</f>
        <v>993868766.15771306</v>
      </c>
      <c r="J150" s="19">
        <f>SUMXMY2('Wholesale Customers Data'!$A150:$F150,F$2:F$7)</f>
        <v>1152738397.2459948</v>
      </c>
      <c r="K150" s="9">
        <f>SUMXMY2('Wholesale Customers Data'!$A150:$F150,G$2:G$7)</f>
        <v>42047394.273525804</v>
      </c>
      <c r="L150" s="4">
        <f t="shared" si="5"/>
        <v>42047394.273525804</v>
      </c>
    </row>
    <row r="151" spans="1:12" x14ac:dyDescent="0.25">
      <c r="A151">
        <f t="shared" si="6"/>
        <v>150</v>
      </c>
      <c r="B151" s="4">
        <v>1</v>
      </c>
      <c r="I151" s="8">
        <f>SUMXMY2('Wholesale Customers Data'!$A151:$F151,E$2:E$7)</f>
        <v>102848658.49669632</v>
      </c>
      <c r="J151" s="19">
        <f>SUMXMY2('Wholesale Customers Data'!$A151:$F151,F$2:F$7)</f>
        <v>1640619930.7931647</v>
      </c>
      <c r="K151" s="9">
        <f>SUMXMY2('Wholesale Customers Data'!$A151:$F151,G$2:G$7)</f>
        <v>574460153.11498916</v>
      </c>
      <c r="L151" s="4">
        <f t="shared" si="5"/>
        <v>102848658.49669632</v>
      </c>
    </row>
    <row r="152" spans="1:12" x14ac:dyDescent="0.25">
      <c r="A152">
        <f t="shared" si="6"/>
        <v>151</v>
      </c>
      <c r="B152" s="4">
        <v>3</v>
      </c>
      <c r="I152" s="8">
        <f>SUMXMY2('Wholesale Customers Data'!$A152:$F152,E$2:E$7)</f>
        <v>477281359.78483188</v>
      </c>
      <c r="J152" s="19">
        <f>SUMXMY2('Wholesale Customers Data'!$A152:$F152,F$2:F$7)</f>
        <v>1114197862.7176929</v>
      </c>
      <c r="K152" s="9">
        <f>SUMXMY2('Wholesale Customers Data'!$A152:$F152,G$2:G$7)</f>
        <v>82824457.023525819</v>
      </c>
      <c r="L152" s="4">
        <f t="shared" si="5"/>
        <v>82824457.023525819</v>
      </c>
    </row>
    <row r="153" spans="1:12" x14ac:dyDescent="0.25">
      <c r="A153">
        <f t="shared" si="6"/>
        <v>152</v>
      </c>
      <c r="B153" s="4">
        <v>3</v>
      </c>
      <c r="I153" s="8">
        <f>SUMXMY2('Wholesale Customers Data'!$A153:$F153,E$2:E$7)</f>
        <v>1284231541.6153402</v>
      </c>
      <c r="J153" s="19">
        <f>SUMXMY2('Wholesale Customers Data'!$A153:$F153,F$2:F$7)</f>
        <v>1022877575.7365609</v>
      </c>
      <c r="K153" s="9">
        <f>SUMXMY2('Wholesale Customers Data'!$A153:$F153,G$2:G$7)</f>
        <v>66482888.523525789</v>
      </c>
      <c r="L153" s="4">
        <f t="shared" si="5"/>
        <v>66482888.523525789</v>
      </c>
    </row>
    <row r="154" spans="1:12" x14ac:dyDescent="0.25">
      <c r="A154">
        <f t="shared" si="6"/>
        <v>153</v>
      </c>
      <c r="B154" s="4">
        <v>3</v>
      </c>
      <c r="I154" s="8">
        <f>SUMXMY2('Wholesale Customers Data'!$A154:$F154,E$2:E$7)</f>
        <v>356338745.44584882</v>
      </c>
      <c r="J154" s="19">
        <f>SUMXMY2('Wholesale Customers Data'!$A154:$F154,F$2:F$7)</f>
        <v>1111046301.2082591</v>
      </c>
      <c r="K154" s="9">
        <f>SUMXMY2('Wholesale Customers Data'!$A154:$F154,G$2:G$7)</f>
        <v>123047795.13937949</v>
      </c>
      <c r="L154" s="4">
        <f t="shared" si="5"/>
        <v>123047795.13937949</v>
      </c>
    </row>
    <row r="155" spans="1:12" x14ac:dyDescent="0.25">
      <c r="A155">
        <f t="shared" si="6"/>
        <v>154</v>
      </c>
      <c r="B155" s="4">
        <v>3</v>
      </c>
      <c r="I155" s="8">
        <f>SUMXMY2('Wholesale Customers Data'!$A155:$F155,E$2:E$7)</f>
        <v>1133708581.2763574</v>
      </c>
      <c r="J155" s="19">
        <f>SUMXMY2('Wholesale Customers Data'!$A155:$F155,F$2:F$7)</f>
        <v>843044634.15165544</v>
      </c>
      <c r="K155" s="9">
        <f>SUMXMY2('Wholesale Customers Data'!$A155:$F155,G$2:G$7)</f>
        <v>66961111.352794088</v>
      </c>
      <c r="L155" s="4">
        <f t="shared" si="5"/>
        <v>66961111.352794088</v>
      </c>
    </row>
    <row r="156" spans="1:12" x14ac:dyDescent="0.25">
      <c r="A156">
        <f t="shared" si="6"/>
        <v>155</v>
      </c>
      <c r="B156" s="4">
        <v>3</v>
      </c>
      <c r="I156" s="8">
        <f>SUMXMY2('Wholesale Customers Data'!$A156:$F156,E$2:E$7)</f>
        <v>1394293672.2424593</v>
      </c>
      <c r="J156" s="19">
        <f>SUMXMY2('Wholesale Customers Data'!$A156:$F156,F$2:F$7)</f>
        <v>1248010116.5478816</v>
      </c>
      <c r="K156" s="9">
        <f>SUMXMY2('Wholesale Customers Data'!$A156:$F156,G$2:G$7)</f>
        <v>109090355.57840386</v>
      </c>
      <c r="L156" s="4">
        <f t="shared" si="5"/>
        <v>109090355.57840386</v>
      </c>
    </row>
    <row r="157" spans="1:12" x14ac:dyDescent="0.25">
      <c r="A157">
        <f t="shared" si="6"/>
        <v>156</v>
      </c>
      <c r="B157" s="4">
        <v>2</v>
      </c>
      <c r="I157" s="8">
        <f>SUMXMY2('Wholesale Customers Data'!$A157:$F157,E$2:E$7)</f>
        <v>1514661634.5136454</v>
      </c>
      <c r="J157" s="19">
        <f>SUMXMY2('Wholesale Customers Data'!$A157:$F157,F$2:F$7)</f>
        <v>146072525.64222139</v>
      </c>
      <c r="K157" s="9">
        <f>SUMXMY2('Wholesale Customers Data'!$A157:$F157,G$2:G$7)</f>
        <v>396496941.48694044</v>
      </c>
      <c r="L157" s="4">
        <f t="shared" si="5"/>
        <v>146072525.64222139</v>
      </c>
    </row>
    <row r="158" spans="1:12" x14ac:dyDescent="0.25">
      <c r="A158">
        <f t="shared" si="6"/>
        <v>157</v>
      </c>
      <c r="B158" s="4">
        <v>3</v>
      </c>
      <c r="I158" s="8">
        <f>SUMXMY2('Wholesale Customers Data'!$A158:$F158,E$2:E$7)</f>
        <v>1191775236.4288998</v>
      </c>
      <c r="J158" s="19">
        <f>SUMXMY2('Wholesale Customers Data'!$A158:$F158,F$2:F$7)</f>
        <v>356062707.39693832</v>
      </c>
      <c r="K158" s="9">
        <f>SUMXMY2('Wholesale Customers Data'!$A158:$F158,G$2:G$7)</f>
        <v>150810475.2247453</v>
      </c>
      <c r="L158" s="4">
        <f t="shared" si="5"/>
        <v>150810475.2247453</v>
      </c>
    </row>
    <row r="159" spans="1:12" x14ac:dyDescent="0.25">
      <c r="A159">
        <f t="shared" si="6"/>
        <v>158</v>
      </c>
      <c r="B159" s="4">
        <v>3</v>
      </c>
      <c r="I159" s="8">
        <f>SUMXMY2('Wholesale Customers Data'!$A159:$F159,E$2:E$7)</f>
        <v>394721220.68313694</v>
      </c>
      <c r="J159" s="19">
        <f>SUMXMY2('Wholesale Customers Data'!$A159:$F159,F$2:F$7)</f>
        <v>1110183223.8686364</v>
      </c>
      <c r="K159" s="9">
        <f>SUMXMY2('Wholesale Customers Data'!$A159:$F159,G$2:G$7)</f>
        <v>103935407.08450142</v>
      </c>
      <c r="L159" s="4">
        <f t="shared" si="5"/>
        <v>103935407.08450142</v>
      </c>
    </row>
    <row r="160" spans="1:12" x14ac:dyDescent="0.25">
      <c r="A160">
        <f t="shared" si="6"/>
        <v>159</v>
      </c>
      <c r="B160" s="4">
        <v>3</v>
      </c>
      <c r="I160" s="8">
        <f>SUMXMY2('Wholesale Customers Data'!$A160:$F160,E$2:E$7)</f>
        <v>1164648830.8356795</v>
      </c>
      <c r="J160" s="19">
        <f>SUMXMY2('Wholesale Customers Data'!$A160:$F160,F$2:F$7)</f>
        <v>522943337.96297604</v>
      </c>
      <c r="K160" s="9">
        <f>SUMXMY2('Wholesale Customers Data'!$A160:$F160,G$2:G$7)</f>
        <v>65990370.133281894</v>
      </c>
      <c r="L160" s="4">
        <f t="shared" si="5"/>
        <v>65990370.133281894</v>
      </c>
    </row>
    <row r="161" spans="1:12" x14ac:dyDescent="0.25">
      <c r="A161">
        <f t="shared" si="6"/>
        <v>160</v>
      </c>
      <c r="B161" s="4">
        <v>3</v>
      </c>
      <c r="I161" s="8">
        <f>SUMXMY2('Wholesale Customers Data'!$A161:$F161,E$2:E$7)</f>
        <v>1451654161.9204249</v>
      </c>
      <c r="J161" s="19">
        <f>SUMXMY2('Wholesale Customers Data'!$A161:$F161,F$2:F$7)</f>
        <v>333799134.60448551</v>
      </c>
      <c r="K161" s="9">
        <f>SUMXMY2('Wholesale Customers Data'!$A161:$F161,G$2:G$7)</f>
        <v>215850218.16986722</v>
      </c>
      <c r="L161" s="4">
        <f t="shared" si="5"/>
        <v>215850218.16986722</v>
      </c>
    </row>
    <row r="162" spans="1:12" x14ac:dyDescent="0.25">
      <c r="A162">
        <f t="shared" si="6"/>
        <v>161</v>
      </c>
      <c r="B162" s="4">
        <v>3</v>
      </c>
      <c r="I162" s="8">
        <f>SUMXMY2('Wholesale Customers Data'!$A162:$F162,E$2:E$7)</f>
        <v>1281404379.1407642</v>
      </c>
      <c r="J162" s="19">
        <f>SUMXMY2('Wholesale Customers Data'!$A162:$F162,F$2:F$7)</f>
        <v>502062121.58561754</v>
      </c>
      <c r="K162" s="9">
        <f>SUMXMY2('Wholesale Customers Data'!$A162:$F162,G$2:G$7)</f>
        <v>114046105.28572093</v>
      </c>
      <c r="L162" s="4">
        <f t="shared" si="5"/>
        <v>114046105.28572093</v>
      </c>
    </row>
    <row r="163" spans="1:12" x14ac:dyDescent="0.25">
      <c r="A163">
        <f t="shared" si="6"/>
        <v>162</v>
      </c>
      <c r="B163" s="4">
        <v>3</v>
      </c>
      <c r="I163" s="8">
        <f>SUMXMY2('Wholesale Customers Data'!$A163:$F163,E$2:E$7)</f>
        <v>665480334.02212012</v>
      </c>
      <c r="J163" s="19">
        <f>SUMXMY2('Wholesale Customers Data'!$A163:$F163,F$2:F$7)</f>
        <v>1186710858.2271268</v>
      </c>
      <c r="K163" s="9">
        <f>SUMXMY2('Wholesale Customers Data'!$A163:$F163,G$2:G$7)</f>
        <v>57311602.389379464</v>
      </c>
      <c r="L163" s="4">
        <f t="shared" si="5"/>
        <v>57311602.389379464</v>
      </c>
    </row>
    <row r="164" spans="1:12" x14ac:dyDescent="0.25">
      <c r="A164">
        <f t="shared" si="6"/>
        <v>163</v>
      </c>
      <c r="B164" s="4">
        <v>3</v>
      </c>
      <c r="I164" s="8">
        <f>SUMXMY2('Wholesale Customers Data'!$A164:$F164,E$2:E$7)</f>
        <v>487489105.12381494</v>
      </c>
      <c r="J164" s="19">
        <f>SUMXMY2('Wholesale Customers Data'!$A164:$F164,F$2:F$7)</f>
        <v>990977339.34033453</v>
      </c>
      <c r="K164" s="9">
        <f>SUMXMY2('Wholesale Customers Data'!$A164:$F164,G$2:G$7)</f>
        <v>54107909.304013617</v>
      </c>
      <c r="L164" s="4">
        <f t="shared" si="5"/>
        <v>54107909.304013617</v>
      </c>
    </row>
    <row r="165" spans="1:12" x14ac:dyDescent="0.25">
      <c r="A165">
        <f t="shared" si="6"/>
        <v>164</v>
      </c>
      <c r="B165" s="4">
        <v>2</v>
      </c>
      <c r="I165" s="8">
        <f>SUMXMY2('Wholesale Customers Data'!$A165:$F165,E$2:E$7)</f>
        <v>1637923527.7000861</v>
      </c>
      <c r="J165" s="19">
        <f>SUMXMY2('Wholesale Customers Data'!$A165:$F165,F$2:F$7)</f>
        <v>15544641.830900669</v>
      </c>
      <c r="K165" s="9">
        <f>SUMXMY2('Wholesale Customers Data'!$A165:$F165,G$2:G$7)</f>
        <v>766924307.98694038</v>
      </c>
      <c r="L165" s="4">
        <f t="shared" si="5"/>
        <v>15544641.830900669</v>
      </c>
    </row>
    <row r="166" spans="1:12" x14ac:dyDescent="0.25">
      <c r="A166">
        <f t="shared" si="6"/>
        <v>165</v>
      </c>
      <c r="B166" s="4">
        <v>3</v>
      </c>
      <c r="I166" s="8">
        <f>SUMXMY2('Wholesale Customers Data'!$A166:$F166,E$2:E$7)</f>
        <v>997179236.19161153</v>
      </c>
      <c r="J166" s="19">
        <f>SUMXMY2('Wholesale Customers Data'!$A166:$F166,F$2:F$7)</f>
        <v>528379107.77429682</v>
      </c>
      <c r="K166" s="9">
        <f>SUMXMY2('Wholesale Customers Data'!$A166:$F166,G$2:G$7)</f>
        <v>40737727.68206238</v>
      </c>
      <c r="L166" s="4">
        <f t="shared" si="5"/>
        <v>40737727.68206238</v>
      </c>
    </row>
    <row r="167" spans="1:12" x14ac:dyDescent="0.25">
      <c r="A167">
        <f t="shared" si="6"/>
        <v>166</v>
      </c>
      <c r="B167" s="4">
        <v>2</v>
      </c>
      <c r="I167" s="8">
        <f>SUMXMY2('Wholesale Customers Data'!$A167:$F167,E$2:E$7)</f>
        <v>689492525.42889965</v>
      </c>
      <c r="J167" s="19">
        <f>SUMXMY2('Wholesale Customers Data'!$A167:$F167,F$2:F$7)</f>
        <v>172047950.35920253</v>
      </c>
      <c r="K167" s="9">
        <f>SUMXMY2('Wholesale Customers Data'!$A167:$F167,G$2:G$7)</f>
        <v>381877801.88328189</v>
      </c>
      <c r="L167" s="4">
        <f t="shared" si="5"/>
        <v>172047950.35920253</v>
      </c>
    </row>
    <row r="168" spans="1:12" x14ac:dyDescent="0.25">
      <c r="A168">
        <f t="shared" si="6"/>
        <v>167</v>
      </c>
      <c r="B168" s="4">
        <v>3</v>
      </c>
      <c r="I168" s="8">
        <f>SUMXMY2('Wholesale Customers Data'!$A168:$F168,E$2:E$7)</f>
        <v>1039598318.3780522</v>
      </c>
      <c r="J168" s="19">
        <f>SUMXMY2('Wholesale Customers Data'!$A168:$F168,F$2:F$7)</f>
        <v>506978044.51014596</v>
      </c>
      <c r="K168" s="9">
        <f>SUMXMY2('Wholesale Customers Data'!$A168:$F168,G$2:G$7)</f>
        <v>56521086.986940436</v>
      </c>
      <c r="L168" s="4">
        <f t="shared" si="5"/>
        <v>56521086.986940436</v>
      </c>
    </row>
    <row r="169" spans="1:12" x14ac:dyDescent="0.25">
      <c r="A169">
        <f t="shared" si="6"/>
        <v>168</v>
      </c>
      <c r="B169" s="4">
        <v>3</v>
      </c>
      <c r="I169" s="8">
        <f>SUMXMY2('Wholesale Customers Data'!$A169:$F169,E$2:E$7)</f>
        <v>1169619287.2424588</v>
      </c>
      <c r="J169" s="19">
        <f>SUMXMY2('Wholesale Customers Data'!$A169:$F169,F$2:F$7)</f>
        <v>918203037.17052329</v>
      </c>
      <c r="K169" s="9">
        <f>SUMXMY2('Wholesale Customers Data'!$A169:$F169,G$2:G$7)</f>
        <v>38138066.425964817</v>
      </c>
      <c r="L169" s="4">
        <f t="shared" si="5"/>
        <v>38138066.425964817</v>
      </c>
    </row>
    <row r="170" spans="1:12" x14ac:dyDescent="0.25">
      <c r="A170">
        <f t="shared" si="6"/>
        <v>169</v>
      </c>
      <c r="B170" s="4">
        <v>3</v>
      </c>
      <c r="I170" s="8">
        <f>SUMXMY2('Wholesale Customers Data'!$A170:$F170,E$2:E$7)</f>
        <v>1018337273.7000861</v>
      </c>
      <c r="J170" s="19">
        <f>SUMXMY2('Wholesale Customers Data'!$A170:$F170,F$2:F$7)</f>
        <v>1135085213.755429</v>
      </c>
      <c r="K170" s="9">
        <f>SUMXMY2('Wholesale Customers Data'!$A170:$F170,G$2:G$7)</f>
        <v>39198613.657672144</v>
      </c>
      <c r="L170" s="4">
        <f t="shared" si="5"/>
        <v>39198613.657672144</v>
      </c>
    </row>
    <row r="171" spans="1:12" x14ac:dyDescent="0.25">
      <c r="A171">
        <f t="shared" si="6"/>
        <v>170</v>
      </c>
      <c r="B171" s="4">
        <v>3</v>
      </c>
      <c r="I171" s="8">
        <f>SUMXMY2('Wholesale Customers Data'!$A171:$F171,E$2:E$7)</f>
        <v>1017970443.6322895</v>
      </c>
      <c r="J171" s="19">
        <f>SUMXMY2('Wholesale Customers Data'!$A171:$F171,F$2:F$7)</f>
        <v>1067348603.1139195</v>
      </c>
      <c r="K171" s="9">
        <f>SUMXMY2('Wholesale Customers Data'!$A171:$F171,G$2:G$7)</f>
        <v>29844160.627184339</v>
      </c>
      <c r="L171" s="4">
        <f t="shared" si="5"/>
        <v>29844160.627184339</v>
      </c>
    </row>
    <row r="172" spans="1:12" x14ac:dyDescent="0.25">
      <c r="A172">
        <f t="shared" si="6"/>
        <v>171</v>
      </c>
      <c r="B172" s="4">
        <v>3</v>
      </c>
      <c r="I172" s="8">
        <f>SUMXMY2('Wholesale Customers Data'!$A172:$F172,E$2:E$7)</f>
        <v>1420621271.0729675</v>
      </c>
      <c r="J172" s="19">
        <f>SUMXMY2('Wholesale Customers Data'!$A172:$F172,F$2:F$7)</f>
        <v>356706980.79316479</v>
      </c>
      <c r="K172" s="9">
        <f>SUMXMY2('Wholesale Customers Data'!$A172:$F172,G$2:G$7)</f>
        <v>188624965.1942575</v>
      </c>
      <c r="L172" s="4">
        <f t="shared" si="5"/>
        <v>188624965.1942575</v>
      </c>
    </row>
    <row r="173" spans="1:12" x14ac:dyDescent="0.25">
      <c r="A173">
        <f t="shared" si="6"/>
        <v>172</v>
      </c>
      <c r="B173" s="4">
        <v>2</v>
      </c>
      <c r="I173" s="8">
        <f>SUMXMY2('Wholesale Customers Data'!$A173:$F173,E$2:E$7)</f>
        <v>1970922999.8356793</v>
      </c>
      <c r="J173" s="19">
        <f>SUMXMY2('Wholesale Customers Data'!$A173:$F173,F$2:F$7)</f>
        <v>201776380.13278747</v>
      </c>
      <c r="K173" s="9">
        <f>SUMXMY2('Wholesale Customers Data'!$A173:$F173,G$2:G$7)</f>
        <v>848527657.09059906</v>
      </c>
      <c r="L173" s="4">
        <f t="shared" si="5"/>
        <v>201776380.13278747</v>
      </c>
    </row>
    <row r="174" spans="1:12" x14ac:dyDescent="0.25">
      <c r="A174">
        <f t="shared" si="6"/>
        <v>173</v>
      </c>
      <c r="B174" s="4">
        <v>3</v>
      </c>
      <c r="I174" s="8">
        <f>SUMXMY2('Wholesale Customers Data'!$A174:$F174,E$2:E$7)</f>
        <v>1290431039.3272049</v>
      </c>
      <c r="J174" s="19">
        <f>SUMXMY2('Wholesale Customers Data'!$A174:$F174,F$2:F$7)</f>
        <v>711776810.96297622</v>
      </c>
      <c r="K174" s="9">
        <f>SUMXMY2('Wholesale Customers Data'!$A174:$F174,G$2:G$7)</f>
        <v>65838214.005233102</v>
      </c>
      <c r="L174" s="4">
        <f t="shared" si="5"/>
        <v>65838214.005233102</v>
      </c>
    </row>
    <row r="175" spans="1:12" x14ac:dyDescent="0.25">
      <c r="A175">
        <f t="shared" si="6"/>
        <v>174</v>
      </c>
      <c r="B175" s="4">
        <v>2</v>
      </c>
      <c r="I175" s="8">
        <f>SUMXMY2('Wholesale Customers Data'!$A175:$F175,E$2:E$7)</f>
        <v>1570713518.8017812</v>
      </c>
      <c r="J175" s="19">
        <f>SUMXMY2('Wholesale Customers Data'!$A175:$F175,F$2:F$7)</f>
        <v>217804934.56674969</v>
      </c>
      <c r="K175" s="9">
        <f>SUMXMY2('Wholesale Customers Data'!$A175:$F175,G$2:G$7)</f>
        <v>359891667.95645261</v>
      </c>
      <c r="L175" s="4">
        <f t="shared" si="5"/>
        <v>217804934.56674969</v>
      </c>
    </row>
    <row r="176" spans="1:12" x14ac:dyDescent="0.25">
      <c r="A176">
        <f t="shared" si="6"/>
        <v>175</v>
      </c>
      <c r="B176" s="4">
        <v>3</v>
      </c>
      <c r="I176" s="8">
        <f>SUMXMY2('Wholesale Customers Data'!$A176:$F176,E$2:E$7)</f>
        <v>1334093149.4458487</v>
      </c>
      <c r="J176" s="19">
        <f>SUMXMY2('Wholesale Customers Data'!$A176:$F176,F$2:F$7)</f>
        <v>953516079.51014578</v>
      </c>
      <c r="K176" s="9">
        <f>SUMXMY2('Wholesale Customers Data'!$A176:$F176,G$2:G$7)</f>
        <v>74069886.230842873</v>
      </c>
      <c r="L176" s="4">
        <f t="shared" si="5"/>
        <v>74069886.230842873</v>
      </c>
    </row>
    <row r="177" spans="1:12" x14ac:dyDescent="0.25">
      <c r="A177">
        <f t="shared" si="6"/>
        <v>176</v>
      </c>
      <c r="B177" s="4">
        <v>3</v>
      </c>
      <c r="I177" s="8">
        <f>SUMXMY2('Wholesale Customers Data'!$A177:$F177,E$2:E$7)</f>
        <v>1234161358.8017812</v>
      </c>
      <c r="J177" s="19">
        <f>SUMXMY2('Wholesale Customers Data'!$A177:$F177,F$2:F$7)</f>
        <v>426986990.26486284</v>
      </c>
      <c r="K177" s="9">
        <f>SUMXMY2('Wholesale Customers Data'!$A177:$F177,G$2:G$7)</f>
        <v>110510072.21255021</v>
      </c>
      <c r="L177" s="4">
        <f t="shared" si="5"/>
        <v>110510072.21255021</v>
      </c>
    </row>
    <row r="178" spans="1:12" x14ac:dyDescent="0.25">
      <c r="A178">
        <f t="shared" si="6"/>
        <v>177</v>
      </c>
      <c r="B178" s="4">
        <v>1</v>
      </c>
      <c r="I178" s="8">
        <f>SUMXMY2('Wholesale Customers Data'!$A178:$F178,E$2:E$7)</f>
        <v>99385962.547543824</v>
      </c>
      <c r="J178" s="19">
        <f>SUMXMY2('Wholesale Customers Data'!$A178:$F178,F$2:F$7)</f>
        <v>2120526231.1893911</v>
      </c>
      <c r="K178" s="9">
        <f>SUMXMY2('Wholesale Customers Data'!$A178:$F178,G$2:G$7)</f>
        <v>1426993806.4930375</v>
      </c>
      <c r="L178" s="4">
        <f t="shared" si="5"/>
        <v>99385962.547543824</v>
      </c>
    </row>
    <row r="179" spans="1:12" x14ac:dyDescent="0.25">
      <c r="A179">
        <f t="shared" si="6"/>
        <v>178</v>
      </c>
      <c r="B179" s="4">
        <v>3</v>
      </c>
      <c r="I179" s="8">
        <f>SUMXMY2('Wholesale Customers Data'!$A179:$F179,E$2:E$7)</f>
        <v>579122237.41195047</v>
      </c>
      <c r="J179" s="19">
        <f>SUMXMY2('Wholesale Customers Data'!$A179:$F179,F$2:F$7)</f>
        <v>789778425.73656094</v>
      </c>
      <c r="K179" s="9">
        <f>SUMXMY2('Wholesale Customers Data'!$A179:$F179,G$2:G$7)</f>
        <v>38306312.651574589</v>
      </c>
      <c r="L179" s="4">
        <f t="shared" si="5"/>
        <v>38306312.651574589</v>
      </c>
    </row>
    <row r="180" spans="1:12" x14ac:dyDescent="0.25">
      <c r="A180">
        <f t="shared" si="6"/>
        <v>179</v>
      </c>
      <c r="B180" s="4">
        <v>3</v>
      </c>
      <c r="I180" s="8">
        <f>SUMXMY2('Wholesale Customers Data'!$A180:$F180,E$2:E$7)</f>
        <v>675823717.68313706</v>
      </c>
      <c r="J180" s="19">
        <f>SUMXMY2('Wholesale Customers Data'!$A180:$F180,F$2:F$7)</f>
        <v>763581830.18939102</v>
      </c>
      <c r="K180" s="9">
        <f>SUMXMY2('Wholesale Customers Data'!$A180:$F180,G$2:G$7)</f>
        <v>23121332.041818488</v>
      </c>
      <c r="L180" s="4">
        <f t="shared" si="5"/>
        <v>23121332.041818488</v>
      </c>
    </row>
    <row r="181" spans="1:12" x14ac:dyDescent="0.25">
      <c r="A181">
        <f t="shared" si="6"/>
        <v>180</v>
      </c>
      <c r="B181" s="4">
        <v>3</v>
      </c>
      <c r="I181" s="8">
        <f>SUMXMY2('Wholesale Customers Data'!$A181:$F181,E$2:E$7)</f>
        <v>1112346114.6492388</v>
      </c>
      <c r="J181" s="19">
        <f>SUMXMY2('Wholesale Customers Data'!$A181:$F181,F$2:F$7)</f>
        <v>939082266.01957977</v>
      </c>
      <c r="K181" s="9">
        <f>SUMXMY2('Wholesale Customers Data'!$A181:$F181,G$2:G$7)</f>
        <v>41904425.108891651</v>
      </c>
      <c r="L181" s="4">
        <f t="shared" si="5"/>
        <v>41904425.108891651</v>
      </c>
    </row>
    <row r="182" spans="1:12" x14ac:dyDescent="0.25">
      <c r="A182">
        <f t="shared" si="6"/>
        <v>181</v>
      </c>
      <c r="B182" s="4">
        <v>3</v>
      </c>
      <c r="I182" s="8">
        <f>SUMXMY2('Wholesale Customers Data'!$A182:$F182,E$2:E$7)</f>
        <v>614092408.7678827</v>
      </c>
      <c r="J182" s="19">
        <f>SUMXMY2('Wholesale Customers Data'!$A182:$F182,F$2:F$7)</f>
        <v>609467805.5101459</v>
      </c>
      <c r="K182" s="9">
        <f>SUMXMY2('Wholesale Customers Data'!$A182:$F182,G$2:G$7)</f>
        <v>42747704.974745311</v>
      </c>
      <c r="L182" s="4">
        <f t="shared" si="5"/>
        <v>42747704.974745311</v>
      </c>
    </row>
    <row r="183" spans="1:12" x14ac:dyDescent="0.25">
      <c r="A183">
        <f t="shared" si="6"/>
        <v>182</v>
      </c>
      <c r="B183" s="4">
        <v>1</v>
      </c>
      <c r="I183" s="8">
        <f>SUMXMY2('Wholesale Customers Data'!$A183:$F183,E$2:E$7)</f>
        <v>6610072982.9712725</v>
      </c>
      <c r="J183" s="19">
        <f>SUMXMY2('Wholesale Customers Data'!$A183:$F183,F$2:F$7)</f>
        <v>11425459079.623354</v>
      </c>
      <c r="K183" s="9">
        <f>SUMXMY2('Wholesale Customers Data'!$A183:$F183,G$2:G$7)</f>
        <v>11879454413.041815</v>
      </c>
      <c r="L183" s="4">
        <f t="shared" si="5"/>
        <v>6610072982.9712725</v>
      </c>
    </row>
    <row r="184" spans="1:12" x14ac:dyDescent="0.25">
      <c r="A184">
        <f t="shared" si="6"/>
        <v>183</v>
      </c>
      <c r="B184" s="4">
        <v>3</v>
      </c>
      <c r="I184" s="8">
        <f>SUMXMY2('Wholesale Customers Data'!$A184:$F184,E$2:E$7)</f>
        <v>1364084558.7000861</v>
      </c>
      <c r="J184" s="19">
        <f>SUMXMY2('Wholesale Customers Data'!$A184:$F184,F$2:F$7)</f>
        <v>444132333.47241002</v>
      </c>
      <c r="K184" s="9">
        <f>SUMXMY2('Wholesale Customers Data'!$A184:$F184,G$2:G$7)</f>
        <v>142285554.21864775</v>
      </c>
      <c r="L184" s="4">
        <f t="shared" si="5"/>
        <v>142285554.21864775</v>
      </c>
    </row>
    <row r="185" spans="1:12" x14ac:dyDescent="0.25">
      <c r="A185">
        <f t="shared" si="6"/>
        <v>184</v>
      </c>
      <c r="B185" s="4">
        <v>1</v>
      </c>
      <c r="I185" s="8">
        <f>SUMXMY2('Wholesale Customers Data'!$A185:$F185,E$2:E$7)</f>
        <v>4517733509.5136452</v>
      </c>
      <c r="J185" s="19">
        <f>SUMXMY2('Wholesale Customers Data'!$A185:$F185,F$2:F$7)</f>
        <v>5000874246.0007124</v>
      </c>
      <c r="K185" s="9">
        <f>SUMXMY2('Wholesale Customers Data'!$A185:$F185,G$2:G$7)</f>
        <v>5997830880.7918177</v>
      </c>
      <c r="L185" s="4">
        <f t="shared" si="5"/>
        <v>4517733509.5136452</v>
      </c>
    </row>
    <row r="186" spans="1:12" x14ac:dyDescent="0.25">
      <c r="A186">
        <f t="shared" si="6"/>
        <v>185</v>
      </c>
      <c r="B186" s="4">
        <v>3</v>
      </c>
      <c r="I186" s="8">
        <f>SUMXMY2('Wholesale Customers Data'!$A186:$F186,E$2:E$7)</f>
        <v>1368970826.6492388</v>
      </c>
      <c r="J186" s="19">
        <f>SUMXMY2('Wholesale Customers Data'!$A186:$F186,F$2:F$7)</f>
        <v>989292294.81203258</v>
      </c>
      <c r="K186" s="9">
        <f>SUMXMY2('Wholesale Customers Data'!$A186:$F186,G$2:G$7)</f>
        <v>82075600.279623374</v>
      </c>
      <c r="L186" s="4">
        <f t="shared" si="5"/>
        <v>82075600.279623374</v>
      </c>
    </row>
    <row r="187" spans="1:12" x14ac:dyDescent="0.25">
      <c r="A187">
        <f t="shared" si="6"/>
        <v>186</v>
      </c>
      <c r="B187" s="4">
        <v>3</v>
      </c>
      <c r="I187" s="8">
        <f>SUMXMY2('Wholesale Customers Data'!$A187:$F187,E$2:E$7)</f>
        <v>841177937.10686576</v>
      </c>
      <c r="J187" s="19">
        <f>SUMXMY2('Wholesale Customers Data'!$A187:$F187,F$2:F$7)</f>
        <v>951247023.96297622</v>
      </c>
      <c r="K187" s="9">
        <f>SUMXMY2('Wholesale Customers Data'!$A187:$F187,G$2:G$7)</f>
        <v>26966248.279623363</v>
      </c>
      <c r="L187" s="4">
        <f t="shared" si="5"/>
        <v>26966248.279623363</v>
      </c>
    </row>
    <row r="188" spans="1:12" x14ac:dyDescent="0.25">
      <c r="A188">
        <f t="shared" si="6"/>
        <v>187</v>
      </c>
      <c r="B188" s="4">
        <v>3</v>
      </c>
      <c r="I188" s="8">
        <f>SUMXMY2('Wholesale Customers Data'!$A188:$F188,E$2:E$7)</f>
        <v>1177287100.2424586</v>
      </c>
      <c r="J188" s="19">
        <f>SUMXMY2('Wholesale Customers Data'!$A188:$F188,F$2:F$7)</f>
        <v>1139316294.1327875</v>
      </c>
      <c r="K188" s="9">
        <f>SUMXMY2('Wholesale Customers Data'!$A188:$F188,G$2:G$7)</f>
        <v>59091517.371086776</v>
      </c>
      <c r="L188" s="4">
        <f t="shared" si="5"/>
        <v>59091517.371086776</v>
      </c>
    </row>
    <row r="189" spans="1:12" x14ac:dyDescent="0.25">
      <c r="A189">
        <f t="shared" si="6"/>
        <v>188</v>
      </c>
      <c r="B189" s="4">
        <v>3</v>
      </c>
      <c r="I189" s="8">
        <f>SUMXMY2('Wholesale Customers Data'!$A189:$F189,E$2:E$7)</f>
        <v>1168002833.9373744</v>
      </c>
      <c r="J189" s="19">
        <f>SUMXMY2('Wholesale Customers Data'!$A189:$F189,F$2:F$7)</f>
        <v>520896325.34033453</v>
      </c>
      <c r="K189" s="9">
        <f>SUMXMY2('Wholesale Customers Data'!$A189:$F189,G$2:G$7)</f>
        <v>92394251.121086746</v>
      </c>
      <c r="L189" s="4">
        <f t="shared" si="5"/>
        <v>92394251.121086746</v>
      </c>
    </row>
    <row r="190" spans="1:12" x14ac:dyDescent="0.25">
      <c r="A190">
        <f t="shared" si="6"/>
        <v>189</v>
      </c>
      <c r="B190" s="4">
        <v>3</v>
      </c>
      <c r="I190" s="8">
        <f>SUMXMY2('Wholesale Customers Data'!$A190:$F190,E$2:E$7)</f>
        <v>878287389.81873024</v>
      </c>
      <c r="J190" s="19">
        <f>SUMXMY2('Wholesale Customers Data'!$A190:$F190,F$2:F$7)</f>
        <v>372760571.24599493</v>
      </c>
      <c r="K190" s="9">
        <f>SUMXMY2('Wholesale Customers Data'!$A190:$F190,G$2:G$7)</f>
        <v>84455215.541818485</v>
      </c>
      <c r="L190" s="4">
        <f t="shared" si="5"/>
        <v>84455215.541818485</v>
      </c>
    </row>
    <row r="191" spans="1:12" x14ac:dyDescent="0.25">
      <c r="A191">
        <f t="shared" si="6"/>
        <v>190</v>
      </c>
      <c r="B191" s="4">
        <v>3</v>
      </c>
      <c r="I191" s="8">
        <f>SUMXMY2('Wholesale Customers Data'!$A191:$F191,E$2:E$7)</f>
        <v>1357092767.5136452</v>
      </c>
      <c r="J191" s="19">
        <f>SUMXMY2('Wholesale Customers Data'!$A191:$F191,F$2:F$7)</f>
        <v>396952033.09505153</v>
      </c>
      <c r="K191" s="9">
        <f>SUMXMY2('Wholesale Customers Data'!$A191:$F191,G$2:G$7)</f>
        <v>168871331.56011117</v>
      </c>
      <c r="L191" s="4">
        <f t="shared" si="5"/>
        <v>168871331.56011117</v>
      </c>
    </row>
    <row r="192" spans="1:12" x14ac:dyDescent="0.25">
      <c r="A192">
        <f t="shared" si="6"/>
        <v>191</v>
      </c>
      <c r="B192" s="4">
        <v>3</v>
      </c>
      <c r="I192" s="8">
        <f>SUMXMY2('Wholesale Customers Data'!$A192:$F192,E$2:E$7)</f>
        <v>398971371.00517082</v>
      </c>
      <c r="J192" s="19">
        <f>SUMXMY2('Wholesale Customers Data'!$A192:$F192,F$2:F$7)</f>
        <v>1025089897.6610893</v>
      </c>
      <c r="K192" s="9">
        <f>SUMXMY2('Wholesale Customers Data'!$A192:$F192,G$2:G$7)</f>
        <v>116347613.65767217</v>
      </c>
      <c r="L192" s="4">
        <f t="shared" si="5"/>
        <v>116347613.65767217</v>
      </c>
    </row>
    <row r="193" spans="1:12" x14ac:dyDescent="0.25">
      <c r="A193">
        <f t="shared" si="6"/>
        <v>192</v>
      </c>
      <c r="B193" s="4">
        <v>3</v>
      </c>
      <c r="I193" s="8">
        <f>SUMXMY2('Wholesale Customers Data'!$A193:$F193,E$2:E$7)</f>
        <v>611649752.80178094</v>
      </c>
      <c r="J193" s="19">
        <f>SUMXMY2('Wholesale Customers Data'!$A193:$F193,F$2:F$7)</f>
        <v>1154137976.3025987</v>
      </c>
      <c r="K193" s="9">
        <f>SUMXMY2('Wholesale Customers Data'!$A193:$F193,G$2:G$7)</f>
        <v>61038716.67596484</v>
      </c>
      <c r="L193" s="4">
        <f t="shared" si="5"/>
        <v>61038716.67596484</v>
      </c>
    </row>
    <row r="194" spans="1:12" x14ac:dyDescent="0.25">
      <c r="A194">
        <f t="shared" si="6"/>
        <v>193</v>
      </c>
      <c r="B194" s="4">
        <v>3</v>
      </c>
      <c r="I194" s="8">
        <f>SUMXMY2('Wholesale Customers Data'!$A194:$F194,E$2:E$7)</f>
        <v>1025114409.6322895</v>
      </c>
      <c r="J194" s="19">
        <f>SUMXMY2('Wholesale Customers Data'!$A194:$F194,F$2:F$7)</f>
        <v>1037227998.1327873</v>
      </c>
      <c r="K194" s="9">
        <f>SUMXMY2('Wholesale Customers Data'!$A194:$F194,G$2:G$7)</f>
        <v>28820801.279623363</v>
      </c>
      <c r="L194" s="4">
        <f t="shared" si="5"/>
        <v>28820801.279623363</v>
      </c>
    </row>
    <row r="195" spans="1:12" x14ac:dyDescent="0.25">
      <c r="A195">
        <f t="shared" si="6"/>
        <v>194</v>
      </c>
      <c r="B195" s="4">
        <v>3</v>
      </c>
      <c r="I195" s="8">
        <f>SUMXMY2('Wholesale Customers Data'!$A195:$F195,E$2:E$7)</f>
        <v>1556164613.5305946</v>
      </c>
      <c r="J195" s="19">
        <f>SUMXMY2('Wholesale Customers Data'!$A195:$F195,F$2:F$7)</f>
        <v>356350545.83090061</v>
      </c>
      <c r="K195" s="9">
        <f>SUMXMY2('Wholesale Customers Data'!$A195:$F195,G$2:G$7)</f>
        <v>313943263.4869405</v>
      </c>
      <c r="L195" s="4">
        <f t="shared" ref="L195:L258" si="7">MIN(I195:K195)</f>
        <v>313943263.4869405</v>
      </c>
    </row>
    <row r="196" spans="1:12" x14ac:dyDescent="0.25">
      <c r="A196">
        <f t="shared" ref="A196:A259" si="8">A195+1</f>
        <v>195</v>
      </c>
      <c r="B196" s="4">
        <v>3</v>
      </c>
      <c r="I196" s="8">
        <f>SUMXMY2('Wholesale Customers Data'!$A196:$F196,E$2:E$7)</f>
        <v>921846309.02211988</v>
      </c>
      <c r="J196" s="19">
        <f>SUMXMY2('Wholesale Customers Data'!$A196:$F196,F$2:F$7)</f>
        <v>1005553051.2648629</v>
      </c>
      <c r="K196" s="9">
        <f>SUMXMY2('Wholesale Customers Data'!$A196:$F196,G$2:G$7)</f>
        <v>18932046.30401361</v>
      </c>
      <c r="L196" s="4">
        <f t="shared" si="7"/>
        <v>18932046.30401361</v>
      </c>
    </row>
    <row r="197" spans="1:12" x14ac:dyDescent="0.25">
      <c r="A197">
        <f t="shared" si="8"/>
        <v>196</v>
      </c>
      <c r="B197" s="4">
        <v>3</v>
      </c>
      <c r="I197" s="8">
        <f>SUMXMY2('Wholesale Customers Data'!$A197:$F197,E$2:E$7)</f>
        <v>371808856.97127259</v>
      </c>
      <c r="J197" s="19">
        <f>SUMXMY2('Wholesale Customers Data'!$A197:$F197,F$2:F$7)</f>
        <v>898492600.22712696</v>
      </c>
      <c r="K197" s="9">
        <f>SUMXMY2('Wholesale Customers Data'!$A197:$F197,G$2:G$7)</f>
        <v>107740089.88328192</v>
      </c>
      <c r="L197" s="4">
        <f t="shared" si="7"/>
        <v>107740089.88328192</v>
      </c>
    </row>
    <row r="198" spans="1:12" x14ac:dyDescent="0.25">
      <c r="A198">
        <f t="shared" si="8"/>
        <v>197</v>
      </c>
      <c r="B198" s="4">
        <v>1</v>
      </c>
      <c r="I198" s="8">
        <f>SUMXMY2('Wholesale Customers Data'!$A198:$F198,E$2:E$7)</f>
        <v>175680959.76788279</v>
      </c>
      <c r="J198" s="19">
        <f>SUMXMY2('Wholesale Customers Data'!$A198:$F198,F$2:F$7)</f>
        <v>1537215182.4346743</v>
      </c>
      <c r="K198" s="9">
        <f>SUMXMY2('Wholesale Customers Data'!$A198:$F198,G$2:G$7)</f>
        <v>772569606.28572094</v>
      </c>
      <c r="L198" s="4">
        <f t="shared" si="7"/>
        <v>175680959.76788279</v>
      </c>
    </row>
    <row r="199" spans="1:12" x14ac:dyDescent="0.25">
      <c r="A199">
        <f t="shared" si="8"/>
        <v>198</v>
      </c>
      <c r="B199" s="4">
        <v>3</v>
      </c>
      <c r="I199" s="8">
        <f>SUMXMY2('Wholesale Customers Data'!$A199:$F199,E$2:E$7)</f>
        <v>1200407348.5136456</v>
      </c>
      <c r="J199" s="19">
        <f>SUMXMY2('Wholesale Customers Data'!$A199:$F199,F$2:F$7)</f>
        <v>484331886.62335348</v>
      </c>
      <c r="K199" s="9">
        <f>SUMXMY2('Wholesale Customers Data'!$A199:$F199,G$2:G$7)</f>
        <v>82370058.06011118</v>
      </c>
      <c r="L199" s="4">
        <f t="shared" si="7"/>
        <v>82370058.06011118</v>
      </c>
    </row>
    <row r="200" spans="1:12" x14ac:dyDescent="0.25">
      <c r="A200">
        <f t="shared" si="8"/>
        <v>199</v>
      </c>
      <c r="B200" s="4">
        <v>3</v>
      </c>
      <c r="I200" s="8">
        <f>SUMXMY2('Wholesale Customers Data'!$A200:$F200,E$2:E$7)</f>
        <v>631489010.07296741</v>
      </c>
      <c r="J200" s="19">
        <f>SUMXMY2('Wholesale Customers Data'!$A200:$F200,F$2:F$7)</f>
        <v>809529850.47241008</v>
      </c>
      <c r="K200" s="9">
        <f>SUMXMY2('Wholesale Customers Data'!$A200:$F200,G$2:G$7)</f>
        <v>18992381.017428245</v>
      </c>
      <c r="L200" s="4">
        <f t="shared" si="7"/>
        <v>18992381.017428245</v>
      </c>
    </row>
    <row r="201" spans="1:12" x14ac:dyDescent="0.25">
      <c r="A201">
        <f t="shared" si="8"/>
        <v>200</v>
      </c>
      <c r="B201" s="4">
        <v>3</v>
      </c>
      <c r="I201" s="8">
        <f>SUMXMY2('Wholesale Customers Data'!$A201:$F201,E$2:E$7)</f>
        <v>781928023.64923871</v>
      </c>
      <c r="J201" s="19">
        <f>SUMXMY2('Wholesale Customers Data'!$A201:$F201,F$2:F$7)</f>
        <v>1011735698.453542</v>
      </c>
      <c r="K201" s="9">
        <f>SUMXMY2('Wholesale Customers Data'!$A201:$F201,G$2:G$7)</f>
        <v>19851189.285720926</v>
      </c>
      <c r="L201" s="4">
        <f t="shared" si="7"/>
        <v>19851189.285720926</v>
      </c>
    </row>
    <row r="202" spans="1:12" x14ac:dyDescent="0.25">
      <c r="A202">
        <f t="shared" si="8"/>
        <v>201</v>
      </c>
      <c r="B202" s="4">
        <v>2</v>
      </c>
      <c r="I202" s="8">
        <f>SUMXMY2('Wholesale Customers Data'!$A202:$F202,E$2:E$7)</f>
        <v>1519627907.8526287</v>
      </c>
      <c r="J202" s="19">
        <f>SUMXMY2('Wholesale Customers Data'!$A202:$F202,F$2:F$7)</f>
        <v>69660018.227127075</v>
      </c>
      <c r="K202" s="9">
        <f>SUMXMY2('Wholesale Customers Data'!$A202:$F202,G$2:G$7)</f>
        <v>510305525.59059888</v>
      </c>
      <c r="L202" s="4">
        <f t="shared" si="7"/>
        <v>69660018.227127075</v>
      </c>
    </row>
    <row r="203" spans="1:12" x14ac:dyDescent="0.25">
      <c r="A203">
        <f t="shared" si="8"/>
        <v>202</v>
      </c>
      <c r="B203" s="4">
        <v>2</v>
      </c>
      <c r="I203" s="8">
        <f>SUMXMY2('Wholesale Customers Data'!$A203:$F203,E$2:E$7)</f>
        <v>1594492777.2933064</v>
      </c>
      <c r="J203" s="19">
        <f>SUMXMY2('Wholesale Customers Data'!$A203:$F203,F$2:F$7)</f>
        <v>35721343.151655369</v>
      </c>
      <c r="K203" s="9">
        <f>SUMXMY2('Wholesale Customers Data'!$A203:$F203,G$2:G$7)</f>
        <v>667928577.34059894</v>
      </c>
      <c r="L203" s="4">
        <f t="shared" si="7"/>
        <v>35721343.151655369</v>
      </c>
    </row>
    <row r="204" spans="1:12" x14ac:dyDescent="0.25">
      <c r="A204">
        <f t="shared" si="8"/>
        <v>203</v>
      </c>
      <c r="B204" s="4">
        <v>1</v>
      </c>
      <c r="I204" s="8">
        <f>SUMXMY2('Wholesale Customers Data'!$A204:$F204,E$2:E$7)</f>
        <v>176299866.42889971</v>
      </c>
      <c r="J204" s="19">
        <f>SUMXMY2('Wholesale Customers Data'!$A204:$F204,F$2:F$7)</f>
        <v>824827320.98184407</v>
      </c>
      <c r="K204" s="9">
        <f>SUMXMY2('Wholesale Customers Data'!$A204:$F204,G$2:G$7)</f>
        <v>403464629.63937944</v>
      </c>
      <c r="L204" s="4">
        <f t="shared" si="7"/>
        <v>176299866.42889971</v>
      </c>
    </row>
    <row r="205" spans="1:12" x14ac:dyDescent="0.25">
      <c r="A205">
        <f t="shared" si="8"/>
        <v>204</v>
      </c>
      <c r="B205" s="4">
        <v>3</v>
      </c>
      <c r="I205" s="8">
        <f>SUMXMY2('Wholesale Customers Data'!$A205:$F205,E$2:E$7)</f>
        <v>1361943069.6831369</v>
      </c>
      <c r="J205" s="19">
        <f>SUMXMY2('Wholesale Customers Data'!$A205:$F205,F$2:F$7)</f>
        <v>1095536234.4912779</v>
      </c>
      <c r="K205" s="9">
        <f>SUMXMY2('Wholesale Customers Data'!$A205:$F205,G$2:G$7)</f>
        <v>84678992.419867277</v>
      </c>
      <c r="L205" s="4">
        <f t="shared" si="7"/>
        <v>84678992.419867277</v>
      </c>
    </row>
    <row r="206" spans="1:12" x14ac:dyDescent="0.25">
      <c r="A206">
        <f t="shared" si="8"/>
        <v>205</v>
      </c>
      <c r="B206" s="4">
        <v>3</v>
      </c>
      <c r="I206" s="8">
        <f>SUMXMY2('Wholesale Customers Data'!$A206:$F206,E$2:E$7)</f>
        <v>1232009962.3611028</v>
      </c>
      <c r="J206" s="19">
        <f>SUMXMY2('Wholesale Customers Data'!$A206:$F206,F$2:F$7)</f>
        <v>946504519.20825911</v>
      </c>
      <c r="K206" s="9">
        <f>SUMXMY2('Wholesale Customers Data'!$A206:$F206,G$2:G$7)</f>
        <v>53533256.80401361</v>
      </c>
      <c r="L206" s="4">
        <f t="shared" si="7"/>
        <v>53533256.80401361</v>
      </c>
    </row>
    <row r="207" spans="1:12" x14ac:dyDescent="0.25">
      <c r="A207">
        <f t="shared" si="8"/>
        <v>206</v>
      </c>
      <c r="B207" s="4">
        <v>2</v>
      </c>
      <c r="I207" s="8">
        <f>SUMXMY2('Wholesale Customers Data'!$A207:$F207,E$2:E$7)</f>
        <v>1663969021.4288998</v>
      </c>
      <c r="J207" s="19">
        <f>SUMXMY2('Wholesale Customers Data'!$A207:$F207,F$2:F$7)</f>
        <v>105711193.15165538</v>
      </c>
      <c r="K207" s="9">
        <f>SUMXMY2('Wholesale Customers Data'!$A207:$F207,G$2:G$7)</f>
        <v>515148771.99303788</v>
      </c>
      <c r="L207" s="4">
        <f t="shared" si="7"/>
        <v>105711193.15165538</v>
      </c>
    </row>
    <row r="208" spans="1:12" x14ac:dyDescent="0.25">
      <c r="A208">
        <f t="shared" si="8"/>
        <v>207</v>
      </c>
      <c r="B208" s="4">
        <v>3</v>
      </c>
      <c r="I208" s="8">
        <f>SUMXMY2('Wholesale Customers Data'!$A208:$F208,E$2:E$7)</f>
        <v>988597220.54754376</v>
      </c>
      <c r="J208" s="19">
        <f>SUMXMY2('Wholesale Customers Data'!$A208:$F208,F$2:F$7)</f>
        <v>1120380453.755429</v>
      </c>
      <c r="K208" s="9">
        <f>SUMXMY2('Wholesale Customers Data'!$A208:$F208,G$2:G$7)</f>
        <v>36197860.572306283</v>
      </c>
      <c r="L208" s="4">
        <f t="shared" si="7"/>
        <v>36197860.572306283</v>
      </c>
    </row>
    <row r="209" spans="1:12" x14ac:dyDescent="0.25">
      <c r="A209">
        <f t="shared" si="8"/>
        <v>208</v>
      </c>
      <c r="B209" s="4">
        <v>3</v>
      </c>
      <c r="I209" s="8">
        <f>SUMXMY2('Wholesale Customers Data'!$A209:$F209,E$2:E$7)</f>
        <v>1173953332.3272047</v>
      </c>
      <c r="J209" s="19">
        <f>SUMXMY2('Wholesale Customers Data'!$A209:$F209,F$2:F$7)</f>
        <v>690859051.20825911</v>
      </c>
      <c r="K209" s="9">
        <f>SUMXMY2('Wholesale Customers Data'!$A209:$F209,G$2:G$7)</f>
        <v>49537244.194257498</v>
      </c>
      <c r="L209" s="4">
        <f t="shared" si="7"/>
        <v>49537244.194257498</v>
      </c>
    </row>
    <row r="210" spans="1:12" x14ac:dyDescent="0.25">
      <c r="A210">
        <f t="shared" si="8"/>
        <v>209</v>
      </c>
      <c r="B210" s="4">
        <v>3</v>
      </c>
      <c r="I210" s="8">
        <f>SUMXMY2('Wholesale Customers Data'!$A210:$F210,E$2:E$7)</f>
        <v>1239599294.2255096</v>
      </c>
      <c r="J210" s="19">
        <f>SUMXMY2('Wholesale Customers Data'!$A210:$F210,F$2:F$7)</f>
        <v>766660737.84976852</v>
      </c>
      <c r="K210" s="9">
        <f>SUMXMY2('Wholesale Customers Data'!$A210:$F210,G$2:G$7)</f>
        <v>50156271.474745311</v>
      </c>
      <c r="L210" s="4">
        <f t="shared" si="7"/>
        <v>50156271.474745311</v>
      </c>
    </row>
    <row r="211" spans="1:12" x14ac:dyDescent="0.25">
      <c r="A211">
        <f t="shared" si="8"/>
        <v>210</v>
      </c>
      <c r="B211" s="4">
        <v>2</v>
      </c>
      <c r="I211" s="8">
        <f>SUMXMY2('Wholesale Customers Data'!$A211:$F211,E$2:E$7)</f>
        <v>1258449225.4797468</v>
      </c>
      <c r="J211" s="19">
        <f>SUMXMY2('Wholesale Customers Data'!$A211:$F211,F$2:F$7)</f>
        <v>140441483.17052332</v>
      </c>
      <c r="K211" s="9">
        <f>SUMXMY2('Wholesale Customers Data'!$A211:$F211,G$2:G$7)</f>
        <v>340312008.50523311</v>
      </c>
      <c r="L211" s="4">
        <f t="shared" si="7"/>
        <v>140441483.17052332</v>
      </c>
    </row>
    <row r="212" spans="1:12" x14ac:dyDescent="0.25">
      <c r="A212">
        <f t="shared" si="8"/>
        <v>211</v>
      </c>
      <c r="B212" s="4">
        <v>3</v>
      </c>
      <c r="I212" s="8">
        <f>SUMXMY2('Wholesale Customers Data'!$A212:$F212,E$2:E$7)</f>
        <v>378737702.20856076</v>
      </c>
      <c r="J212" s="19">
        <f>SUMXMY2('Wholesale Customers Data'!$A212:$F212,F$2:F$7)</f>
        <v>1171838781.1893911</v>
      </c>
      <c r="K212" s="9">
        <f>SUMXMY2('Wholesale Customers Data'!$A212:$F212,G$2:G$7)</f>
        <v>125953816.98694046</v>
      </c>
      <c r="L212" s="4">
        <f t="shared" si="7"/>
        <v>125953816.98694046</v>
      </c>
    </row>
    <row r="213" spans="1:12" x14ac:dyDescent="0.25">
      <c r="A213">
        <f t="shared" si="8"/>
        <v>212</v>
      </c>
      <c r="B213" s="4">
        <v>2</v>
      </c>
      <c r="I213" s="8">
        <f>SUMXMY2('Wholesale Customers Data'!$A213:$F213,E$2:E$7)</f>
        <v>2522887851.7170353</v>
      </c>
      <c r="J213" s="19">
        <f>SUMXMY2('Wholesale Customers Data'!$A213:$F213,F$2:F$7)</f>
        <v>349208731.5478819</v>
      </c>
      <c r="K213" s="9">
        <f>SUMXMY2('Wholesale Customers Data'!$A213:$F213,G$2:G$7)</f>
        <v>2130498717.1210866</v>
      </c>
      <c r="L213" s="4">
        <f t="shared" si="7"/>
        <v>349208731.5478819</v>
      </c>
    </row>
    <row r="214" spans="1:12" x14ac:dyDescent="0.25">
      <c r="A214">
        <f t="shared" si="8"/>
        <v>213</v>
      </c>
      <c r="B214" s="4">
        <v>3</v>
      </c>
      <c r="I214" s="8">
        <f>SUMXMY2('Wholesale Customers Data'!$A214:$F214,E$2:E$7)</f>
        <v>910727959.10686576</v>
      </c>
      <c r="J214" s="19">
        <f>SUMXMY2('Wholesale Customers Data'!$A214:$F214,F$2:F$7)</f>
        <v>1050974106.0761837</v>
      </c>
      <c r="K214" s="9">
        <f>SUMXMY2('Wholesale Customers Data'!$A214:$F214,G$2:G$7)</f>
        <v>22568326.889379464</v>
      </c>
      <c r="L214" s="4">
        <f t="shared" si="7"/>
        <v>22568326.889379464</v>
      </c>
    </row>
    <row r="215" spans="1:12" x14ac:dyDescent="0.25">
      <c r="A215">
        <f t="shared" si="8"/>
        <v>214</v>
      </c>
      <c r="B215" s="4">
        <v>3</v>
      </c>
      <c r="I215" s="8">
        <f>SUMXMY2('Wholesale Customers Data'!$A215:$F215,E$2:E$7)</f>
        <v>1120941865.4119503</v>
      </c>
      <c r="J215" s="19">
        <f>SUMXMY2('Wholesale Customers Data'!$A215:$F215,F$2:F$7)</f>
        <v>622335969.47241008</v>
      </c>
      <c r="K215" s="9">
        <f>SUMXMY2('Wholesale Customers Data'!$A215:$F215,G$2:G$7)</f>
        <v>42714872.700355068</v>
      </c>
      <c r="L215" s="4">
        <f t="shared" si="7"/>
        <v>42714872.700355068</v>
      </c>
    </row>
    <row r="216" spans="1:12" x14ac:dyDescent="0.25">
      <c r="A216">
        <f t="shared" si="8"/>
        <v>215</v>
      </c>
      <c r="B216" s="4">
        <v>3</v>
      </c>
      <c r="I216" s="8">
        <f>SUMXMY2('Wholesale Customers Data'!$A216:$F216,E$2:E$7)</f>
        <v>1231367549.2255099</v>
      </c>
      <c r="J216" s="19">
        <f>SUMXMY2('Wholesale Customers Data'!$A216:$F216,F$2:F$7)</f>
        <v>444622482.17052329</v>
      </c>
      <c r="K216" s="9">
        <f>SUMXMY2('Wholesale Customers Data'!$A216:$F216,G$2:G$7)</f>
        <v>102857986.15767215</v>
      </c>
      <c r="L216" s="4">
        <f t="shared" si="7"/>
        <v>102857986.15767215</v>
      </c>
    </row>
    <row r="217" spans="1:12" x14ac:dyDescent="0.25">
      <c r="A217">
        <f t="shared" si="8"/>
        <v>216</v>
      </c>
      <c r="B217" s="4">
        <v>3</v>
      </c>
      <c r="I217" s="8">
        <f>SUMXMY2('Wholesale Customers Data'!$A217:$F217,E$2:E$7)</f>
        <v>1270786225.8187304</v>
      </c>
      <c r="J217" s="19">
        <f>SUMXMY2('Wholesale Customers Data'!$A217:$F217,F$2:F$7)</f>
        <v>247565187.77429685</v>
      </c>
      <c r="K217" s="9">
        <f>SUMXMY2('Wholesale Customers Data'!$A217:$F217,G$2:G$7)</f>
        <v>207184992.88937947</v>
      </c>
      <c r="L217" s="4">
        <f t="shared" si="7"/>
        <v>207184992.88937947</v>
      </c>
    </row>
    <row r="218" spans="1:12" x14ac:dyDescent="0.25">
      <c r="A218">
        <f t="shared" si="8"/>
        <v>217</v>
      </c>
      <c r="B218" s="4">
        <v>2</v>
      </c>
      <c r="I218" s="8">
        <f>SUMXMY2('Wholesale Customers Data'!$A218:$F218,E$2:E$7)</f>
        <v>2347580555.0899162</v>
      </c>
      <c r="J218" s="19">
        <f>SUMXMY2('Wholesale Customers Data'!$A218:$F218,F$2:F$7)</f>
        <v>125178679.86863656</v>
      </c>
      <c r="K218" s="9">
        <f>SUMXMY2('Wholesale Customers Data'!$A218:$F218,G$2:G$7)</f>
        <v>1320123714.0966964</v>
      </c>
      <c r="L218" s="4">
        <f t="shared" si="7"/>
        <v>125178679.86863656</v>
      </c>
    </row>
    <row r="219" spans="1:12" x14ac:dyDescent="0.25">
      <c r="A219">
        <f t="shared" si="8"/>
        <v>218</v>
      </c>
      <c r="B219" s="4">
        <v>3</v>
      </c>
      <c r="I219" s="8">
        <f>SUMXMY2('Wholesale Customers Data'!$A219:$F219,E$2:E$7)</f>
        <v>391227801.95432347</v>
      </c>
      <c r="J219" s="19">
        <f>SUMXMY2('Wholesale Customers Data'!$A219:$F219,F$2:F$7)</f>
        <v>1145415458.5667498</v>
      </c>
      <c r="K219" s="9">
        <f>SUMXMY2('Wholesale Customers Data'!$A219:$F219,G$2:G$7)</f>
        <v>111629595.81620874</v>
      </c>
      <c r="L219" s="4">
        <f t="shared" si="7"/>
        <v>111629595.81620874</v>
      </c>
    </row>
    <row r="220" spans="1:12" x14ac:dyDescent="0.25">
      <c r="A220">
        <f t="shared" si="8"/>
        <v>219</v>
      </c>
      <c r="B220" s="4">
        <v>3</v>
      </c>
      <c r="I220" s="8">
        <f>SUMXMY2('Wholesale Customers Data'!$A220:$F220,E$2:E$7)</f>
        <v>1441351800.2933064</v>
      </c>
      <c r="J220" s="19">
        <f>SUMXMY2('Wholesale Customers Data'!$A220:$F220,F$2:F$7)</f>
        <v>379527818.60448545</v>
      </c>
      <c r="K220" s="9">
        <f>SUMXMY2('Wholesale Customers Data'!$A220:$F220,G$2:G$7)</f>
        <v>222755109.7918185</v>
      </c>
      <c r="L220" s="4">
        <f t="shared" si="7"/>
        <v>222755109.7918185</v>
      </c>
    </row>
    <row r="221" spans="1:12" x14ac:dyDescent="0.25">
      <c r="A221">
        <f t="shared" si="8"/>
        <v>220</v>
      </c>
      <c r="B221" s="4">
        <v>3</v>
      </c>
      <c r="I221" s="8">
        <f>SUMXMY2('Wholesale Customers Data'!$A221:$F221,E$2:E$7)</f>
        <v>1111983561.4966962</v>
      </c>
      <c r="J221" s="19">
        <f>SUMXMY2('Wholesale Customers Data'!$A221:$F221,F$2:F$7)</f>
        <v>1127319560.2837307</v>
      </c>
      <c r="K221" s="9">
        <f>SUMXMY2('Wholesale Customers Data'!$A221:$F221,G$2:G$7)</f>
        <v>47088046.529623367</v>
      </c>
      <c r="L221" s="4">
        <f t="shared" si="7"/>
        <v>47088046.529623367</v>
      </c>
    </row>
    <row r="222" spans="1:12" x14ac:dyDescent="0.25">
      <c r="A222">
        <f t="shared" si="8"/>
        <v>221</v>
      </c>
      <c r="B222" s="4">
        <v>3</v>
      </c>
      <c r="I222" s="8">
        <f>SUMXMY2('Wholesale Customers Data'!$A222:$F222,E$2:E$7)</f>
        <v>542096322.71703517</v>
      </c>
      <c r="J222" s="19">
        <f>SUMXMY2('Wholesale Customers Data'!$A222:$F222,F$2:F$7)</f>
        <v>1143941062.5856175</v>
      </c>
      <c r="K222" s="9">
        <f>SUMXMY2('Wholesale Customers Data'!$A222:$F222,G$2:G$7)</f>
        <v>67226015.236940444</v>
      </c>
      <c r="L222" s="4">
        <f t="shared" si="7"/>
        <v>67226015.236940444</v>
      </c>
    </row>
    <row r="223" spans="1:12" x14ac:dyDescent="0.25">
      <c r="A223">
        <f t="shared" si="8"/>
        <v>222</v>
      </c>
      <c r="B223" s="4">
        <v>3</v>
      </c>
      <c r="I223" s="8">
        <f>SUMXMY2('Wholesale Customers Data'!$A223:$F223,E$2:E$7)</f>
        <v>1029420000.8865268</v>
      </c>
      <c r="J223" s="19">
        <f>SUMXMY2('Wholesale Customers Data'!$A223:$F223,F$2:F$7)</f>
        <v>452895185.71769309</v>
      </c>
      <c r="K223" s="9">
        <f>SUMXMY2('Wholesale Customers Data'!$A223:$F223,G$2:G$7)</f>
        <v>65692250.401574582</v>
      </c>
      <c r="L223" s="4">
        <f t="shared" si="7"/>
        <v>65692250.401574582</v>
      </c>
    </row>
    <row r="224" spans="1:12" x14ac:dyDescent="0.25">
      <c r="A224">
        <f t="shared" si="8"/>
        <v>223</v>
      </c>
      <c r="B224" s="4">
        <v>3</v>
      </c>
      <c r="I224" s="8">
        <f>SUMXMY2('Wholesale Customers Data'!$A224:$F224,E$2:E$7)</f>
        <v>1014050600.0221199</v>
      </c>
      <c r="J224" s="19">
        <f>SUMXMY2('Wholesale Customers Data'!$A224:$F224,F$2:F$7)</f>
        <v>1048403803.0950516</v>
      </c>
      <c r="K224" s="9">
        <f>SUMXMY2('Wholesale Customers Data'!$A224:$F224,G$2:G$7)</f>
        <v>50187258.541818485</v>
      </c>
      <c r="L224" s="4">
        <f t="shared" si="7"/>
        <v>50187258.541818485</v>
      </c>
    </row>
    <row r="225" spans="1:12" x14ac:dyDescent="0.25">
      <c r="A225">
        <f t="shared" si="8"/>
        <v>224</v>
      </c>
      <c r="B225" s="4">
        <v>3</v>
      </c>
      <c r="I225" s="8">
        <f>SUMXMY2('Wholesale Customers Data'!$A225:$F225,E$2:E$7)</f>
        <v>1131965351.6322896</v>
      </c>
      <c r="J225" s="19">
        <f>SUMXMY2('Wholesale Customers Data'!$A225:$F225,F$2:F$7)</f>
        <v>877343672.66108918</v>
      </c>
      <c r="K225" s="9">
        <f>SUMXMY2('Wholesale Customers Data'!$A225:$F225,G$2:G$7)</f>
        <v>42532283.566208728</v>
      </c>
      <c r="L225" s="4">
        <f t="shared" si="7"/>
        <v>42532283.566208728</v>
      </c>
    </row>
    <row r="226" spans="1:12" x14ac:dyDescent="0.25">
      <c r="A226">
        <f t="shared" si="8"/>
        <v>225</v>
      </c>
      <c r="B226" s="4">
        <v>3</v>
      </c>
      <c r="I226" s="8">
        <f>SUMXMY2('Wholesale Customers Data'!$A226:$F226,E$2:E$7)</f>
        <v>930946656.53059459</v>
      </c>
      <c r="J226" s="19">
        <f>SUMXMY2('Wholesale Customers Data'!$A226:$F226,F$2:F$7)</f>
        <v>1098656548.9818439</v>
      </c>
      <c r="K226" s="9">
        <f>SUMXMY2('Wholesale Customers Data'!$A226:$F226,G$2:G$7)</f>
        <v>30393591.346696533</v>
      </c>
      <c r="L226" s="4">
        <f t="shared" si="7"/>
        <v>30393591.346696533</v>
      </c>
    </row>
    <row r="227" spans="1:12" x14ac:dyDescent="0.25">
      <c r="A227">
        <f t="shared" si="8"/>
        <v>226</v>
      </c>
      <c r="B227" s="4">
        <v>3</v>
      </c>
      <c r="I227" s="8">
        <f>SUMXMY2('Wholesale Customers Data'!$A227:$F227,E$2:E$7)</f>
        <v>607550557.54754376</v>
      </c>
      <c r="J227" s="19">
        <f>SUMXMY2('Wholesale Customers Data'!$A227:$F227,F$2:F$7)</f>
        <v>895318219.32146657</v>
      </c>
      <c r="K227" s="9">
        <f>SUMXMY2('Wholesale Customers Data'!$A227:$F227,G$2:G$7)</f>
        <v>24819690.358891662</v>
      </c>
      <c r="L227" s="4">
        <f t="shared" si="7"/>
        <v>24819690.358891662</v>
      </c>
    </row>
    <row r="228" spans="1:12" x14ac:dyDescent="0.25">
      <c r="A228">
        <f t="shared" si="8"/>
        <v>227</v>
      </c>
      <c r="B228" s="4">
        <v>3</v>
      </c>
      <c r="I228" s="8">
        <f>SUMXMY2('Wholesale Customers Data'!$A228:$F228,E$2:E$7)</f>
        <v>274698906.70008618</v>
      </c>
      <c r="J228" s="19">
        <f>SUMXMY2('Wholesale Customers Data'!$A228:$F228,F$2:F$7)</f>
        <v>722689765.24599493</v>
      </c>
      <c r="K228" s="9">
        <f>SUMXMY2('Wholesale Customers Data'!$A228:$F228,G$2:G$7)</f>
        <v>177390842.46255019</v>
      </c>
      <c r="L228" s="4">
        <f t="shared" si="7"/>
        <v>177390842.46255019</v>
      </c>
    </row>
    <row r="229" spans="1:12" x14ac:dyDescent="0.25">
      <c r="A229">
        <f t="shared" si="8"/>
        <v>228</v>
      </c>
      <c r="B229" s="4">
        <v>3</v>
      </c>
      <c r="I229" s="8">
        <f>SUMXMY2('Wholesale Customers Data'!$A229:$F229,E$2:E$7)</f>
        <v>1096635082.4288995</v>
      </c>
      <c r="J229" s="19">
        <f>SUMXMY2('Wholesale Customers Data'!$A229:$F229,F$2:F$7)</f>
        <v>1051998531.8120328</v>
      </c>
      <c r="K229" s="9">
        <f>SUMXMY2('Wholesale Customers Data'!$A229:$F229,G$2:G$7)</f>
        <v>36261911.828403853</v>
      </c>
      <c r="L229" s="4">
        <f t="shared" si="7"/>
        <v>36261911.828403853</v>
      </c>
    </row>
    <row r="230" spans="1:12" x14ac:dyDescent="0.25">
      <c r="A230">
        <f t="shared" si="8"/>
        <v>229</v>
      </c>
      <c r="B230" s="4">
        <v>3</v>
      </c>
      <c r="I230" s="8">
        <f>SUMXMY2('Wholesale Customers Data'!$A230:$F230,E$2:E$7)</f>
        <v>1296436425.6492386</v>
      </c>
      <c r="J230" s="19">
        <f>SUMXMY2('Wholesale Customers Data'!$A230:$F230,F$2:F$7)</f>
        <v>1094395454.9441082</v>
      </c>
      <c r="K230" s="9">
        <f>SUMXMY2('Wholesale Customers Data'!$A230:$F230,G$2:G$7)</f>
        <v>85900915.79791604</v>
      </c>
      <c r="L230" s="4">
        <f t="shared" si="7"/>
        <v>85900915.79791604</v>
      </c>
    </row>
    <row r="231" spans="1:12" x14ac:dyDescent="0.25">
      <c r="A231">
        <f t="shared" si="8"/>
        <v>230</v>
      </c>
      <c r="B231" s="4">
        <v>3</v>
      </c>
      <c r="I231" s="8">
        <f>SUMXMY2('Wholesale Customers Data'!$A231:$F231,E$2:E$7)</f>
        <v>787204383.25940824</v>
      </c>
      <c r="J231" s="19">
        <f>SUMXMY2('Wholesale Customers Data'!$A231:$F231,F$2:F$7)</f>
        <v>988257469.37807035</v>
      </c>
      <c r="K231" s="9">
        <f>SUMXMY2('Wholesale Customers Data'!$A231:$F231,G$2:G$7)</f>
        <v>27488649.30401361</v>
      </c>
      <c r="L231" s="4">
        <f t="shared" si="7"/>
        <v>27488649.30401361</v>
      </c>
    </row>
    <row r="232" spans="1:12" x14ac:dyDescent="0.25">
      <c r="A232">
        <f t="shared" si="8"/>
        <v>231</v>
      </c>
      <c r="B232" s="4">
        <v>3</v>
      </c>
      <c r="I232" s="8">
        <f>SUMXMY2('Wholesale Customers Data'!$A232:$F232,E$2:E$7)</f>
        <v>633006990.700086</v>
      </c>
      <c r="J232" s="19">
        <f>SUMXMY2('Wholesale Customers Data'!$A232:$F232,F$2:F$7)</f>
        <v>776730948.18939126</v>
      </c>
      <c r="K232" s="9">
        <f>SUMXMY2('Wholesale Customers Data'!$A232:$F232,G$2:G$7)</f>
        <v>47127196.066208743</v>
      </c>
      <c r="L232" s="4">
        <f t="shared" si="7"/>
        <v>47127196.066208743</v>
      </c>
    </row>
    <row r="233" spans="1:12" x14ac:dyDescent="0.25">
      <c r="A233">
        <f t="shared" si="8"/>
        <v>232</v>
      </c>
      <c r="B233" s="4">
        <v>3</v>
      </c>
      <c r="I233" s="8">
        <f>SUMXMY2('Wholesale Customers Data'!$A233:$F233,E$2:E$7)</f>
        <v>1206351427.8187301</v>
      </c>
      <c r="J233" s="19">
        <f>SUMXMY2('Wholesale Customers Data'!$A233:$F233,F$2:F$7)</f>
        <v>734481394.37807047</v>
      </c>
      <c r="K233" s="9">
        <f>SUMXMY2('Wholesale Customers Data'!$A233:$F233,G$2:G$7)</f>
        <v>87046167.310111165</v>
      </c>
      <c r="L233" s="4">
        <f t="shared" si="7"/>
        <v>87046167.310111165</v>
      </c>
    </row>
    <row r="234" spans="1:12" x14ac:dyDescent="0.25">
      <c r="A234">
        <f t="shared" si="8"/>
        <v>233</v>
      </c>
      <c r="B234" s="4">
        <v>1</v>
      </c>
      <c r="I234" s="8">
        <f>SUMXMY2('Wholesale Customers Data'!$A234:$F234,E$2:E$7)</f>
        <v>172971495.56449294</v>
      </c>
      <c r="J234" s="19">
        <f>SUMXMY2('Wholesale Customers Data'!$A234:$F234,F$2:F$7)</f>
        <v>1273370590.8120327</v>
      </c>
      <c r="K234" s="9">
        <f>SUMXMY2('Wholesale Customers Data'!$A234:$F234,G$2:G$7)</f>
        <v>322120588.62718433</v>
      </c>
      <c r="L234" s="4">
        <f t="shared" si="7"/>
        <v>172971495.56449294</v>
      </c>
    </row>
    <row r="235" spans="1:12" x14ac:dyDescent="0.25">
      <c r="A235">
        <f t="shared" si="8"/>
        <v>234</v>
      </c>
      <c r="B235" s="4">
        <v>3</v>
      </c>
      <c r="I235" s="8">
        <f>SUMXMY2('Wholesale Customers Data'!$A235:$F235,E$2:E$7)</f>
        <v>1293531722.2255099</v>
      </c>
      <c r="J235" s="19">
        <f>SUMXMY2('Wholesale Customers Data'!$A235:$F235,F$2:F$7)</f>
        <v>918509397.51014602</v>
      </c>
      <c r="K235" s="9">
        <f>SUMXMY2('Wholesale Customers Data'!$A235:$F235,G$2:G$7)</f>
        <v>64937048.724745303</v>
      </c>
      <c r="L235" s="4">
        <f t="shared" si="7"/>
        <v>64937048.724745303</v>
      </c>
    </row>
    <row r="236" spans="1:12" x14ac:dyDescent="0.25">
      <c r="A236">
        <f t="shared" si="8"/>
        <v>235</v>
      </c>
      <c r="B236" s="4">
        <v>3</v>
      </c>
      <c r="I236" s="8">
        <f>SUMXMY2('Wholesale Customers Data'!$A236:$F236,E$2:E$7)</f>
        <v>447874317.242459</v>
      </c>
      <c r="J236" s="19">
        <f>SUMXMY2('Wholesale Customers Data'!$A236:$F236,F$2:F$7)</f>
        <v>975521883.8497684</v>
      </c>
      <c r="K236" s="9">
        <f>SUMXMY2('Wholesale Customers Data'!$A236:$F236,G$2:G$7)</f>
        <v>62441756.182062395</v>
      </c>
      <c r="L236" s="4">
        <f t="shared" si="7"/>
        <v>62441756.182062395</v>
      </c>
    </row>
    <row r="237" spans="1:12" x14ac:dyDescent="0.25">
      <c r="A237">
        <f t="shared" si="8"/>
        <v>236</v>
      </c>
      <c r="B237" s="4">
        <v>3</v>
      </c>
      <c r="I237" s="8">
        <f>SUMXMY2('Wholesale Customers Data'!$A237:$F237,E$2:E$7)</f>
        <v>1229491722.4288995</v>
      </c>
      <c r="J237" s="19">
        <f>SUMXMY2('Wholesale Customers Data'!$A237:$F237,F$2:F$7)</f>
        <v>876950298.45354211</v>
      </c>
      <c r="K237" s="9">
        <f>SUMXMY2('Wholesale Customers Data'!$A237:$F237,G$2:G$7)</f>
        <v>57288243.139379449</v>
      </c>
      <c r="L237" s="4">
        <f t="shared" si="7"/>
        <v>57288243.139379449</v>
      </c>
    </row>
    <row r="238" spans="1:12" x14ac:dyDescent="0.25">
      <c r="A238">
        <f t="shared" si="8"/>
        <v>237</v>
      </c>
      <c r="B238" s="4">
        <v>3</v>
      </c>
      <c r="I238" s="8">
        <f>SUMXMY2('Wholesale Customers Data'!$A238:$F238,E$2:E$7)</f>
        <v>825430307.05601823</v>
      </c>
      <c r="J238" s="19">
        <f>SUMXMY2('Wholesale Customers Data'!$A238:$F238,F$2:F$7)</f>
        <v>1009042606.2082591</v>
      </c>
      <c r="K238" s="9">
        <f>SUMXMY2('Wholesale Customers Data'!$A238:$F238,G$2:G$7)</f>
        <v>15884583.456452634</v>
      </c>
      <c r="L238" s="4">
        <f t="shared" si="7"/>
        <v>15884583.456452634</v>
      </c>
    </row>
    <row r="239" spans="1:12" x14ac:dyDescent="0.25">
      <c r="A239">
        <f t="shared" si="8"/>
        <v>238</v>
      </c>
      <c r="B239" s="4">
        <v>3</v>
      </c>
      <c r="I239" s="8">
        <f>SUMXMY2('Wholesale Customers Data'!$A239:$F239,E$2:E$7)</f>
        <v>352865792.44584882</v>
      </c>
      <c r="J239" s="19">
        <f>SUMXMY2('Wholesale Customers Data'!$A239:$F239,F$2:F$7)</f>
        <v>1170937507.4158063</v>
      </c>
      <c r="K239" s="9">
        <f>SUMXMY2('Wholesale Customers Data'!$A239:$F239,G$2:G$7)</f>
        <v>135021187.25523314</v>
      </c>
      <c r="L239" s="4">
        <f t="shared" si="7"/>
        <v>135021187.25523314</v>
      </c>
    </row>
    <row r="240" spans="1:12" x14ac:dyDescent="0.25">
      <c r="A240">
        <f t="shared" si="8"/>
        <v>239</v>
      </c>
      <c r="B240" s="4">
        <v>3</v>
      </c>
      <c r="I240" s="8">
        <f>SUMXMY2('Wholesale Customers Data'!$A240:$F240,E$2:E$7)</f>
        <v>936092092.53059459</v>
      </c>
      <c r="J240" s="19">
        <f>SUMXMY2('Wholesale Customers Data'!$A240:$F240,F$2:F$7)</f>
        <v>1153312066.9818439</v>
      </c>
      <c r="K240" s="9">
        <f>SUMXMY2('Wholesale Customers Data'!$A240:$F240,G$2:G$7)</f>
        <v>38451193.194257513</v>
      </c>
      <c r="L240" s="4">
        <f t="shared" si="7"/>
        <v>38451193.194257513</v>
      </c>
    </row>
    <row r="241" spans="1:12" x14ac:dyDescent="0.25">
      <c r="A241">
        <f t="shared" si="8"/>
        <v>240</v>
      </c>
      <c r="B241" s="4">
        <v>1</v>
      </c>
      <c r="I241" s="8">
        <f>SUMXMY2('Wholesale Customers Data'!$A241:$F241,E$2:E$7)</f>
        <v>151073992.46279809</v>
      </c>
      <c r="J241" s="19">
        <f>SUMXMY2('Wholesale Customers Data'!$A241:$F241,F$2:F$7)</f>
        <v>2493627184.0007119</v>
      </c>
      <c r="K241" s="9">
        <f>SUMXMY2('Wholesale Customers Data'!$A241:$F241,G$2:G$7)</f>
        <v>1545337287.560111</v>
      </c>
      <c r="L241" s="4">
        <f t="shared" si="7"/>
        <v>151073992.46279809</v>
      </c>
    </row>
    <row r="242" spans="1:12" x14ac:dyDescent="0.25">
      <c r="A242">
        <f t="shared" si="8"/>
        <v>241</v>
      </c>
      <c r="B242" s="4">
        <v>1</v>
      </c>
      <c r="I242" s="8">
        <f>SUMXMY2('Wholesale Customers Data'!$A242:$F242,E$2:E$7)</f>
        <v>226681551.17466241</v>
      </c>
      <c r="J242" s="19">
        <f>SUMXMY2('Wholesale Customers Data'!$A242:$F242,F$2:F$7)</f>
        <v>1038941035.7742968</v>
      </c>
      <c r="K242" s="9">
        <f>SUMXMY2('Wholesale Customers Data'!$A242:$F242,G$2:G$7)</f>
        <v>274957973.38328195</v>
      </c>
      <c r="L242" s="4">
        <f t="shared" si="7"/>
        <v>226681551.17466241</v>
      </c>
    </row>
    <row r="243" spans="1:12" x14ac:dyDescent="0.25">
      <c r="A243">
        <f t="shared" si="8"/>
        <v>242</v>
      </c>
      <c r="B243" s="4">
        <v>1</v>
      </c>
      <c r="I243" s="8">
        <f>SUMXMY2('Wholesale Customers Data'!$A243:$F243,E$2:E$7)</f>
        <v>185581720.81873021</v>
      </c>
      <c r="J243" s="19">
        <f>SUMXMY2('Wholesale Customers Data'!$A243:$F243,F$2:F$7)</f>
        <v>1295982538.2459948</v>
      </c>
      <c r="K243" s="9">
        <f>SUMXMY2('Wholesale Customers Data'!$A243:$F243,G$2:G$7)</f>
        <v>288075566.46255016</v>
      </c>
      <c r="L243" s="4">
        <f t="shared" si="7"/>
        <v>185581720.81873021</v>
      </c>
    </row>
    <row r="244" spans="1:12" x14ac:dyDescent="0.25">
      <c r="A244">
        <f t="shared" si="8"/>
        <v>243</v>
      </c>
      <c r="B244" s="4">
        <v>3</v>
      </c>
      <c r="I244" s="8">
        <f>SUMXMY2('Wholesale Customers Data'!$A244:$F244,E$2:E$7)</f>
        <v>379166819.71703523</v>
      </c>
      <c r="J244" s="19">
        <f>SUMXMY2('Wholesale Customers Data'!$A244:$F244,F$2:F$7)</f>
        <v>1127723768.755429</v>
      </c>
      <c r="K244" s="9">
        <f>SUMXMY2('Wholesale Customers Data'!$A244:$F244,G$2:G$7)</f>
        <v>115429799.46255019</v>
      </c>
      <c r="L244" s="4">
        <f t="shared" si="7"/>
        <v>115429799.46255019</v>
      </c>
    </row>
    <row r="245" spans="1:12" x14ac:dyDescent="0.25">
      <c r="A245">
        <f t="shared" si="8"/>
        <v>244</v>
      </c>
      <c r="B245" s="4">
        <v>3</v>
      </c>
      <c r="I245" s="8">
        <f>SUMXMY2('Wholesale Customers Data'!$A245:$F245,E$2:E$7)</f>
        <v>670312129.97127259</v>
      </c>
      <c r="J245" s="19">
        <f>SUMXMY2('Wholesale Customers Data'!$A245:$F245,F$2:F$7)</f>
        <v>808543652.77429664</v>
      </c>
      <c r="K245" s="9">
        <f>SUMXMY2('Wholesale Customers Data'!$A245:$F245,G$2:G$7)</f>
        <v>13928295.413769709</v>
      </c>
      <c r="L245" s="4">
        <f t="shared" si="7"/>
        <v>13928295.413769709</v>
      </c>
    </row>
    <row r="246" spans="1:12" x14ac:dyDescent="0.25">
      <c r="A246">
        <f t="shared" si="8"/>
        <v>245</v>
      </c>
      <c r="B246" s="4">
        <v>3</v>
      </c>
      <c r="I246" s="8">
        <f>SUMXMY2('Wholesale Customers Data'!$A246:$F246,E$2:E$7)</f>
        <v>957107719.02212</v>
      </c>
      <c r="J246" s="19">
        <f>SUMXMY2('Wholesale Customers Data'!$A246:$F246,F$2:F$7)</f>
        <v>449231246.8875044</v>
      </c>
      <c r="K246" s="9">
        <f>SUMXMY2('Wholesale Customers Data'!$A246:$F246,G$2:G$7)</f>
        <v>57290924.895477019</v>
      </c>
      <c r="L246" s="4">
        <f t="shared" si="7"/>
        <v>57290924.895477019</v>
      </c>
    </row>
    <row r="247" spans="1:12" x14ac:dyDescent="0.25">
      <c r="A247">
        <f t="shared" si="8"/>
        <v>246</v>
      </c>
      <c r="B247" s="4">
        <v>3</v>
      </c>
      <c r="I247" s="8">
        <f>SUMXMY2('Wholesale Customers Data'!$A247:$F247,E$2:E$7)</f>
        <v>1257776498.9712725</v>
      </c>
      <c r="J247" s="19">
        <f>SUMXMY2('Wholesale Customers Data'!$A247:$F247,F$2:F$7)</f>
        <v>345845395.2837308</v>
      </c>
      <c r="K247" s="9">
        <f>SUMXMY2('Wholesale Customers Data'!$A247:$F247,G$2:G$7)</f>
        <v>170558085.7247453</v>
      </c>
      <c r="L247" s="4">
        <f t="shared" si="7"/>
        <v>170558085.7247453</v>
      </c>
    </row>
    <row r="248" spans="1:12" x14ac:dyDescent="0.25">
      <c r="A248">
        <f t="shared" si="8"/>
        <v>247</v>
      </c>
      <c r="B248" s="4">
        <v>3</v>
      </c>
      <c r="I248" s="8">
        <f>SUMXMY2('Wholesale Customers Data'!$A248:$F248,E$2:E$7)</f>
        <v>810329989.4458487</v>
      </c>
      <c r="J248" s="19">
        <f>SUMXMY2('Wholesale Customers Data'!$A248:$F248,F$2:F$7)</f>
        <v>1017928283.4724098</v>
      </c>
      <c r="K248" s="9">
        <f>SUMXMY2('Wholesale Customers Data'!$A248:$F248,G$2:G$7)</f>
        <v>16097890.017428244</v>
      </c>
      <c r="L248" s="4">
        <f t="shared" si="7"/>
        <v>16097890.017428244</v>
      </c>
    </row>
    <row r="249" spans="1:12" x14ac:dyDescent="0.25">
      <c r="A249">
        <f t="shared" si="8"/>
        <v>248</v>
      </c>
      <c r="B249" s="4">
        <v>3</v>
      </c>
      <c r="I249" s="8">
        <f>SUMXMY2('Wholesale Customers Data'!$A249:$F249,E$2:E$7)</f>
        <v>607453601.73398447</v>
      </c>
      <c r="J249" s="19">
        <f>SUMXMY2('Wholesale Customers Data'!$A249:$F249,F$2:F$7)</f>
        <v>1195000797.3780704</v>
      </c>
      <c r="K249" s="9">
        <f>SUMXMY2('Wholesale Customers Data'!$A249:$F249,G$2:G$7)</f>
        <v>64151572.212550193</v>
      </c>
      <c r="L249" s="4">
        <f t="shared" si="7"/>
        <v>64151572.212550193</v>
      </c>
    </row>
    <row r="250" spans="1:12" x14ac:dyDescent="0.25">
      <c r="A250">
        <f t="shared" si="8"/>
        <v>249</v>
      </c>
      <c r="B250" s="4">
        <v>3</v>
      </c>
      <c r="I250" s="8">
        <f>SUMXMY2('Wholesale Customers Data'!$A250:$F250,E$2:E$7)</f>
        <v>481720123.78483188</v>
      </c>
      <c r="J250" s="19">
        <f>SUMXMY2('Wholesale Customers Data'!$A250:$F250,F$2:F$7)</f>
        <v>966832194.34033453</v>
      </c>
      <c r="K250" s="9">
        <f>SUMXMY2('Wholesale Customers Data'!$A250:$F250,G$2:G$7)</f>
        <v>69242992.07840386</v>
      </c>
      <c r="L250" s="4">
        <f t="shared" si="7"/>
        <v>69242992.07840386</v>
      </c>
    </row>
    <row r="251" spans="1:12" x14ac:dyDescent="0.25">
      <c r="A251">
        <f t="shared" si="8"/>
        <v>250</v>
      </c>
      <c r="B251" s="4">
        <v>3</v>
      </c>
      <c r="I251" s="8">
        <f>SUMXMY2('Wholesale Customers Data'!$A251:$F251,E$2:E$7)</f>
        <v>822490342.64923859</v>
      </c>
      <c r="J251" s="19">
        <f>SUMXMY2('Wholesale Customers Data'!$A251:$F251,F$2:F$7)</f>
        <v>970551568.01957989</v>
      </c>
      <c r="K251" s="9">
        <f>SUMXMY2('Wholesale Customers Data'!$A251:$F251,G$2:G$7)</f>
        <v>25108439.169867266</v>
      </c>
      <c r="L251" s="4">
        <f t="shared" si="7"/>
        <v>25108439.169867266</v>
      </c>
    </row>
    <row r="252" spans="1:12" x14ac:dyDescent="0.25">
      <c r="A252">
        <f t="shared" si="8"/>
        <v>251</v>
      </c>
      <c r="B252" s="4">
        <v>3</v>
      </c>
      <c r="I252" s="8">
        <f>SUMXMY2('Wholesale Customers Data'!$A252:$F252,E$2:E$7)</f>
        <v>1156792050.4966962</v>
      </c>
      <c r="J252" s="19">
        <f>SUMXMY2('Wholesale Customers Data'!$A252:$F252,F$2:F$7)</f>
        <v>1054325369.6988252</v>
      </c>
      <c r="K252" s="9">
        <f>SUMXMY2('Wholesale Customers Data'!$A252:$F252,G$2:G$7)</f>
        <v>44075224.657672137</v>
      </c>
      <c r="L252" s="4">
        <f t="shared" si="7"/>
        <v>44075224.657672137</v>
      </c>
    </row>
    <row r="253" spans="1:12" x14ac:dyDescent="0.25">
      <c r="A253">
        <f t="shared" si="8"/>
        <v>252</v>
      </c>
      <c r="B253" s="4">
        <v>2</v>
      </c>
      <c r="I253" s="8">
        <f>SUMXMY2('Wholesale Customers Data'!$A253:$F253,E$2:E$7)</f>
        <v>2243468372.4119511</v>
      </c>
      <c r="J253" s="19">
        <f>SUMXMY2('Wholesale Customers Data'!$A253:$F253,F$2:F$7)</f>
        <v>146295586.43467429</v>
      </c>
      <c r="K253" s="9">
        <f>SUMXMY2('Wholesale Customers Data'!$A253:$F253,G$2:G$7)</f>
        <v>1505865778.3162086</v>
      </c>
      <c r="L253" s="4">
        <f t="shared" si="7"/>
        <v>146295586.43467429</v>
      </c>
    </row>
    <row r="254" spans="1:12" x14ac:dyDescent="0.25">
      <c r="A254">
        <f t="shared" si="8"/>
        <v>253</v>
      </c>
      <c r="B254" s="4">
        <v>3</v>
      </c>
      <c r="I254" s="8">
        <f>SUMXMY2('Wholesale Customers Data'!$A254:$F254,E$2:E$7)</f>
        <v>896472169.49669635</v>
      </c>
      <c r="J254" s="19">
        <f>SUMXMY2('Wholesale Customers Data'!$A254:$F254,F$2:F$7)</f>
        <v>930567284.20825899</v>
      </c>
      <c r="K254" s="9">
        <f>SUMXMY2('Wholesale Customers Data'!$A254:$F254,G$2:G$7)</f>
        <v>35484921.828403853</v>
      </c>
      <c r="L254" s="4">
        <f t="shared" si="7"/>
        <v>35484921.828403853</v>
      </c>
    </row>
    <row r="255" spans="1:12" x14ac:dyDescent="0.25">
      <c r="A255">
        <f t="shared" si="8"/>
        <v>254</v>
      </c>
      <c r="B255" s="4">
        <v>1</v>
      </c>
      <c r="I255" s="8">
        <f>SUMXMY2('Wholesale Customers Data'!$A255:$F255,E$2:E$7)</f>
        <v>203733338.66618779</v>
      </c>
      <c r="J255" s="19">
        <f>SUMXMY2('Wholesale Customers Data'!$A255:$F255,F$2:F$7)</f>
        <v>815415333.47241008</v>
      </c>
      <c r="K255" s="9">
        <f>SUMXMY2('Wholesale Customers Data'!$A255:$F255,G$2:G$7)</f>
        <v>612336202.75523329</v>
      </c>
      <c r="L255" s="4">
        <f t="shared" si="7"/>
        <v>203733338.66618779</v>
      </c>
    </row>
    <row r="256" spans="1:12" x14ac:dyDescent="0.25">
      <c r="A256">
        <f t="shared" si="8"/>
        <v>255</v>
      </c>
      <c r="B256" s="4">
        <v>3</v>
      </c>
      <c r="I256" s="8">
        <f>SUMXMY2('Wholesale Customers Data'!$A256:$F256,E$2:E$7)</f>
        <v>812271540.97127259</v>
      </c>
      <c r="J256" s="19">
        <f>SUMXMY2('Wholesale Customers Data'!$A256:$F256,F$2:F$7)</f>
        <v>623749822.15165532</v>
      </c>
      <c r="K256" s="9">
        <f>SUMXMY2('Wholesale Customers Data'!$A256:$F256,G$2:G$7)</f>
        <v>214737532.01133063</v>
      </c>
      <c r="L256" s="4">
        <f t="shared" si="7"/>
        <v>214737532.01133063</v>
      </c>
    </row>
    <row r="257" spans="1:12" x14ac:dyDescent="0.25">
      <c r="A257">
        <f t="shared" si="8"/>
        <v>256</v>
      </c>
      <c r="B257" s="4">
        <v>1</v>
      </c>
      <c r="I257" s="8">
        <f>SUMXMY2('Wholesale Customers Data'!$A257:$F257,E$2:E$7)</f>
        <v>95862993.632289559</v>
      </c>
      <c r="J257" s="19">
        <f>SUMXMY2('Wholesale Customers Data'!$A257:$F257,F$2:F$7)</f>
        <v>1673280628.7742968</v>
      </c>
      <c r="K257" s="9">
        <f>SUMXMY2('Wholesale Customers Data'!$A257:$F257,G$2:G$7)</f>
        <v>569113545.82230639</v>
      </c>
      <c r="L257" s="4">
        <f t="shared" si="7"/>
        <v>95862993.632289559</v>
      </c>
    </row>
    <row r="258" spans="1:12" x14ac:dyDescent="0.25">
      <c r="A258">
        <f t="shared" si="8"/>
        <v>257</v>
      </c>
      <c r="B258" s="4">
        <v>3</v>
      </c>
      <c r="I258" s="8">
        <f>SUMXMY2('Wholesale Customers Data'!$A258:$F258,E$2:E$7)</f>
        <v>678958754.93737423</v>
      </c>
      <c r="J258" s="19">
        <f>SUMXMY2('Wholesale Customers Data'!$A258:$F258,F$2:F$7)</f>
        <v>795168324.03844774</v>
      </c>
      <c r="K258" s="9">
        <f>SUMXMY2('Wholesale Customers Data'!$A258:$F258,G$2:G$7)</f>
        <v>15942741.474745316</v>
      </c>
      <c r="L258" s="4">
        <f t="shared" si="7"/>
        <v>15942741.474745316</v>
      </c>
    </row>
    <row r="259" spans="1:12" x14ac:dyDescent="0.25">
      <c r="A259">
        <f t="shared" si="8"/>
        <v>258</v>
      </c>
      <c r="B259" s="4">
        <v>3</v>
      </c>
      <c r="I259" s="8">
        <f>SUMXMY2('Wholesale Customers Data'!$A259:$F259,E$2:E$7)</f>
        <v>818097150.73398435</v>
      </c>
      <c r="J259" s="19">
        <f>SUMXMY2('Wholesale Customers Data'!$A259:$F259,F$2:F$7)</f>
        <v>971725052.37807035</v>
      </c>
      <c r="K259" s="9">
        <f>SUMXMY2('Wholesale Customers Data'!$A259:$F259,G$2:G$7)</f>
        <v>23541215.75523312</v>
      </c>
      <c r="L259" s="4">
        <f t="shared" ref="L259:L322" si="9">MIN(I259:K259)</f>
        <v>23541215.75523312</v>
      </c>
    </row>
    <row r="260" spans="1:12" x14ac:dyDescent="0.25">
      <c r="A260">
        <f t="shared" ref="A260:A323" si="10">A259+1</f>
        <v>259</v>
      </c>
      <c r="B260" s="4">
        <v>1</v>
      </c>
      <c r="I260" s="8">
        <f>SUMXMY2('Wholesale Customers Data'!$A260:$F260,E$2:E$7)</f>
        <v>417813743.68313712</v>
      </c>
      <c r="J260" s="19">
        <f>SUMXMY2('Wholesale Customers Data'!$A260:$F260,F$2:F$7)</f>
        <v>3285234438.0384474</v>
      </c>
      <c r="K260" s="9">
        <f>SUMXMY2('Wholesale Customers Data'!$A260:$F260,G$2:G$7)</f>
        <v>2309558429.1881595</v>
      </c>
      <c r="L260" s="4">
        <f t="shared" si="9"/>
        <v>417813743.68313712</v>
      </c>
    </row>
    <row r="261" spans="1:12" x14ac:dyDescent="0.25">
      <c r="A261">
        <f t="shared" si="10"/>
        <v>260</v>
      </c>
      <c r="B261" s="4">
        <v>1</v>
      </c>
      <c r="I261" s="8">
        <f>SUMXMY2('Wholesale Customers Data'!$A261:$F261,E$2:E$7)</f>
        <v>312553301.92042518</v>
      </c>
      <c r="J261" s="19">
        <f>SUMXMY2('Wholesale Customers Data'!$A261:$F261,F$2:F$7)</f>
        <v>2748890209.5856171</v>
      </c>
      <c r="K261" s="9">
        <f>SUMXMY2('Wholesale Customers Data'!$A261:$F261,G$2:G$7)</f>
        <v>2019741260.334501</v>
      </c>
      <c r="L261" s="4">
        <f t="shared" si="9"/>
        <v>312553301.92042518</v>
      </c>
    </row>
    <row r="262" spans="1:12" x14ac:dyDescent="0.25">
      <c r="A262">
        <f t="shared" si="10"/>
        <v>261</v>
      </c>
      <c r="B262" s="4">
        <v>3</v>
      </c>
      <c r="I262" s="8">
        <f>SUMXMY2('Wholesale Customers Data'!$A262:$F262,E$2:E$7)</f>
        <v>794859601.32720482</v>
      </c>
      <c r="J262" s="19">
        <f>SUMXMY2('Wholesale Customers Data'!$A262:$F262,F$2:F$7)</f>
        <v>924437259.98184395</v>
      </c>
      <c r="K262" s="9">
        <f>SUMXMY2('Wholesale Customers Data'!$A262:$F262,G$2:G$7)</f>
        <v>17211817.523525804</v>
      </c>
      <c r="L262" s="4">
        <f t="shared" si="9"/>
        <v>17211817.523525804</v>
      </c>
    </row>
    <row r="263" spans="1:12" x14ac:dyDescent="0.25">
      <c r="A263">
        <f t="shared" si="10"/>
        <v>262</v>
      </c>
      <c r="B263" s="4">
        <v>3</v>
      </c>
      <c r="I263" s="8">
        <f>SUMXMY2('Wholesale Customers Data'!$A263:$F263,E$2:E$7)</f>
        <v>862596875.53059459</v>
      </c>
      <c r="J263" s="19">
        <f>SUMXMY2('Wholesale Customers Data'!$A263:$F263,F$2:F$7)</f>
        <v>1127797705.1139195</v>
      </c>
      <c r="K263" s="9">
        <f>SUMXMY2('Wholesale Customers Data'!$A263:$F263,G$2:G$7)</f>
        <v>45330929.602794103</v>
      </c>
      <c r="L263" s="4">
        <f t="shared" si="9"/>
        <v>45330929.602794103</v>
      </c>
    </row>
    <row r="264" spans="1:12" x14ac:dyDescent="0.25">
      <c r="A264">
        <f t="shared" si="10"/>
        <v>263</v>
      </c>
      <c r="B264" s="4">
        <v>3</v>
      </c>
      <c r="I264" s="8">
        <f>SUMXMY2('Wholesale Customers Data'!$A264:$F264,E$2:E$7)</f>
        <v>251260171.462798</v>
      </c>
      <c r="J264" s="19">
        <f>SUMXMY2('Wholesale Customers Data'!$A264:$F264,F$2:F$7)</f>
        <v>1296750493.3780704</v>
      </c>
      <c r="K264" s="9">
        <f>SUMXMY2('Wholesale Customers Data'!$A264:$F264,G$2:G$7)</f>
        <v>244788386.35889167</v>
      </c>
      <c r="L264" s="4">
        <f t="shared" si="9"/>
        <v>244788386.35889167</v>
      </c>
    </row>
    <row r="265" spans="1:12" x14ac:dyDescent="0.25">
      <c r="A265">
        <f t="shared" si="10"/>
        <v>264</v>
      </c>
      <c r="B265" s="4">
        <v>3</v>
      </c>
      <c r="I265" s="8">
        <f>SUMXMY2('Wholesale Customers Data'!$A265:$F265,E$2:E$7)</f>
        <v>1198181010.1916115</v>
      </c>
      <c r="J265" s="19">
        <f>SUMXMY2('Wholesale Customers Data'!$A265:$F265,F$2:F$7)</f>
        <v>821245853.13278735</v>
      </c>
      <c r="K265" s="9">
        <f>SUMXMY2('Wholesale Customers Data'!$A265:$F265,G$2:G$7)</f>
        <v>52701597.151574582</v>
      </c>
      <c r="L265" s="4">
        <f t="shared" si="9"/>
        <v>52701597.151574582</v>
      </c>
    </row>
    <row r="266" spans="1:12" x14ac:dyDescent="0.25">
      <c r="A266">
        <f t="shared" si="10"/>
        <v>265</v>
      </c>
      <c r="B266" s="4">
        <v>3</v>
      </c>
      <c r="I266" s="8">
        <f>SUMXMY2('Wholesale Customers Data'!$A266:$F266,E$2:E$7)</f>
        <v>1399098527.5136456</v>
      </c>
      <c r="J266" s="19">
        <f>SUMXMY2('Wholesale Customers Data'!$A266:$F266,F$2:F$7)</f>
        <v>288771643.54788178</v>
      </c>
      <c r="K266" s="9">
        <f>SUMXMY2('Wholesale Customers Data'!$A266:$F266,G$2:G$7)</f>
        <v>218065134.52352577</v>
      </c>
      <c r="L266" s="4">
        <f t="shared" si="9"/>
        <v>218065134.52352577</v>
      </c>
    </row>
    <row r="267" spans="1:12" x14ac:dyDescent="0.25">
      <c r="A267">
        <f t="shared" si="10"/>
        <v>266</v>
      </c>
      <c r="B267" s="4">
        <v>2</v>
      </c>
      <c r="I267" s="8">
        <f>SUMXMY2('Wholesale Customers Data'!$A267:$F267,E$2:E$7)</f>
        <v>1283070854.8187301</v>
      </c>
      <c r="J267" s="19">
        <f>SUMXMY2('Wholesale Customers Data'!$A267:$F267,F$2:F$7)</f>
        <v>409072645.2648629</v>
      </c>
      <c r="K267" s="9">
        <f>SUMXMY2('Wholesale Customers Data'!$A267:$F267,G$2:G$7)</f>
        <v>533376954.13328201</v>
      </c>
      <c r="L267" s="4">
        <f t="shared" si="9"/>
        <v>409072645.2648629</v>
      </c>
    </row>
    <row r="268" spans="1:12" x14ac:dyDescent="0.25">
      <c r="A268">
        <f t="shared" si="10"/>
        <v>267</v>
      </c>
      <c r="B268" s="4">
        <v>2</v>
      </c>
      <c r="I268" s="8">
        <f>SUMXMY2('Wholesale Customers Data'!$A268:$F268,E$2:E$7)</f>
        <v>1565645971.4458487</v>
      </c>
      <c r="J268" s="19">
        <f>SUMXMY2('Wholesale Customers Data'!$A268:$F268,F$2:F$7)</f>
        <v>193888536.41580629</v>
      </c>
      <c r="K268" s="9">
        <f>SUMXMY2('Wholesale Customers Data'!$A268:$F268,G$2:G$7)</f>
        <v>398335735.52352577</v>
      </c>
      <c r="L268" s="4">
        <f t="shared" si="9"/>
        <v>193888536.41580629</v>
      </c>
    </row>
    <row r="269" spans="1:12" x14ac:dyDescent="0.25">
      <c r="A269">
        <f t="shared" si="10"/>
        <v>268</v>
      </c>
      <c r="B269" s="4">
        <v>3</v>
      </c>
      <c r="I269" s="8">
        <f>SUMXMY2('Wholesale Customers Data'!$A269:$F269,E$2:E$7)</f>
        <v>279798131.9882217</v>
      </c>
      <c r="J269" s="19">
        <f>SUMXMY2('Wholesale Customers Data'!$A269:$F269,F$2:F$7)</f>
        <v>1184902342.453542</v>
      </c>
      <c r="K269" s="9">
        <f>SUMXMY2('Wholesale Customers Data'!$A269:$F269,G$2:G$7)</f>
        <v>179845324.86498925</v>
      </c>
      <c r="L269" s="4">
        <f t="shared" si="9"/>
        <v>179845324.86498925</v>
      </c>
    </row>
    <row r="270" spans="1:12" x14ac:dyDescent="0.25">
      <c r="A270">
        <f t="shared" si="10"/>
        <v>269</v>
      </c>
      <c r="B270" s="4">
        <v>2</v>
      </c>
      <c r="I270" s="8">
        <f>SUMXMY2('Wholesale Customers Data'!$A270:$F270,E$2:E$7)</f>
        <v>840461793.378052</v>
      </c>
      <c r="J270" s="19">
        <f>SUMXMY2('Wholesale Customers Data'!$A270:$F270,F$2:F$7)</f>
        <v>202021816.30259874</v>
      </c>
      <c r="K270" s="9">
        <f>SUMXMY2('Wholesale Customers Data'!$A270:$F270,G$2:G$7)</f>
        <v>271037958.395477</v>
      </c>
      <c r="L270" s="4">
        <f t="shared" si="9"/>
        <v>202021816.30259874</v>
      </c>
    </row>
    <row r="271" spans="1:12" x14ac:dyDescent="0.25">
      <c r="A271">
        <f t="shared" si="10"/>
        <v>270</v>
      </c>
      <c r="B271" s="4">
        <v>3</v>
      </c>
      <c r="I271" s="8">
        <f>SUMXMY2('Wholesale Customers Data'!$A271:$F271,E$2:E$7)</f>
        <v>527453532.73398441</v>
      </c>
      <c r="J271" s="19">
        <f>SUMXMY2('Wholesale Customers Data'!$A271:$F271,F$2:F$7)</f>
        <v>1180958878.3780704</v>
      </c>
      <c r="K271" s="9">
        <f>SUMXMY2('Wholesale Customers Data'!$A271:$F271,G$2:G$7)</f>
        <v>78600769.590598986</v>
      </c>
      <c r="L271" s="4">
        <f t="shared" si="9"/>
        <v>78600769.590598986</v>
      </c>
    </row>
    <row r="272" spans="1:12" x14ac:dyDescent="0.25">
      <c r="A272">
        <f t="shared" si="10"/>
        <v>271</v>
      </c>
      <c r="B272" s="4">
        <v>3</v>
      </c>
      <c r="I272" s="8">
        <f>SUMXMY2('Wholesale Customers Data'!$A272:$F272,E$2:E$7)</f>
        <v>1054894867.3611031</v>
      </c>
      <c r="J272" s="19">
        <f>SUMXMY2('Wholesale Customers Data'!$A272:$F272,F$2:F$7)</f>
        <v>1132139375.5667496</v>
      </c>
      <c r="K272" s="9">
        <f>SUMXMY2('Wholesale Customers Data'!$A272:$F272,G$2:G$7)</f>
        <v>50147164.19425752</v>
      </c>
      <c r="L272" s="4">
        <f t="shared" si="9"/>
        <v>50147164.19425752</v>
      </c>
    </row>
    <row r="273" spans="1:12" x14ac:dyDescent="0.25">
      <c r="A273">
        <f t="shared" si="10"/>
        <v>272</v>
      </c>
      <c r="B273" s="4">
        <v>3</v>
      </c>
      <c r="I273" s="8">
        <f>SUMXMY2('Wholesale Customers Data'!$A273:$F273,E$2:E$7)</f>
        <v>1220895115.1916113</v>
      </c>
      <c r="J273" s="19">
        <f>SUMXMY2('Wholesale Customers Data'!$A273:$F273,F$2:F$7)</f>
        <v>991727591.22712708</v>
      </c>
      <c r="K273" s="9">
        <f>SUMXMY2('Wholesale Customers Data'!$A273:$F273,G$2:G$7)</f>
        <v>58328815.035720922</v>
      </c>
      <c r="L273" s="4">
        <f t="shared" si="9"/>
        <v>58328815.035720922</v>
      </c>
    </row>
    <row r="274" spans="1:12" x14ac:dyDescent="0.25">
      <c r="A274">
        <f t="shared" si="10"/>
        <v>273</v>
      </c>
      <c r="B274" s="4">
        <v>3</v>
      </c>
      <c r="I274" s="8">
        <f>SUMXMY2('Wholesale Customers Data'!$A274:$F274,E$2:E$7)</f>
        <v>1320052949.1916115</v>
      </c>
      <c r="J274" s="19">
        <f>SUMXMY2('Wholesale Customers Data'!$A274:$F274,F$2:F$7)</f>
        <v>698770345.98184395</v>
      </c>
      <c r="K274" s="9">
        <f>SUMXMY2('Wholesale Customers Data'!$A274:$F274,G$2:G$7)</f>
        <v>91712426.06620872</v>
      </c>
      <c r="L274" s="4">
        <f t="shared" si="9"/>
        <v>91712426.06620872</v>
      </c>
    </row>
    <row r="275" spans="1:12" x14ac:dyDescent="0.25">
      <c r="A275">
        <f t="shared" si="10"/>
        <v>274</v>
      </c>
      <c r="B275" s="4">
        <v>1</v>
      </c>
      <c r="I275" s="8">
        <f>SUMXMY2('Wholesale Customers Data'!$A275:$F275,E$2:E$7)</f>
        <v>40013254.225509912</v>
      </c>
      <c r="J275" s="19">
        <f>SUMXMY2('Wholesale Customers Data'!$A275:$F275,F$2:F$7)</f>
        <v>1867934514.9818442</v>
      </c>
      <c r="K275" s="9">
        <f>SUMXMY2('Wholesale Customers Data'!$A275:$F275,G$2:G$7)</f>
        <v>832481292.51133084</v>
      </c>
      <c r="L275" s="4">
        <f t="shared" si="9"/>
        <v>40013254.225509912</v>
      </c>
    </row>
    <row r="276" spans="1:12" x14ac:dyDescent="0.25">
      <c r="A276">
        <f t="shared" si="10"/>
        <v>275</v>
      </c>
      <c r="B276" s="4">
        <v>3</v>
      </c>
      <c r="I276" s="8">
        <f>SUMXMY2('Wholesale Customers Data'!$A276:$F276,E$2:E$7)</f>
        <v>1324107697.5644927</v>
      </c>
      <c r="J276" s="19">
        <f>SUMXMY2('Wholesale Customers Data'!$A276:$F276,F$2:F$7)</f>
        <v>1075899974.5101459</v>
      </c>
      <c r="K276" s="9">
        <f>SUMXMY2('Wholesale Customers Data'!$A276:$F276,G$2:G$7)</f>
        <v>75029948.700355068</v>
      </c>
      <c r="L276" s="4">
        <f t="shared" si="9"/>
        <v>75029948.700355068</v>
      </c>
    </row>
    <row r="277" spans="1:12" x14ac:dyDescent="0.25">
      <c r="A277">
        <f t="shared" si="10"/>
        <v>276</v>
      </c>
      <c r="B277" s="4">
        <v>3</v>
      </c>
      <c r="I277" s="8">
        <f>SUMXMY2('Wholesale Customers Data'!$A277:$F277,E$2:E$7)</f>
        <v>1360345204.3780522</v>
      </c>
      <c r="J277" s="19">
        <f>SUMXMY2('Wholesale Customers Data'!$A277:$F277,F$2:F$7)</f>
        <v>1183465649.2271268</v>
      </c>
      <c r="K277" s="9">
        <f>SUMXMY2('Wholesale Customers Data'!$A277:$F277,G$2:G$7)</f>
        <v>93860651.462550193</v>
      </c>
      <c r="L277" s="4">
        <f t="shared" si="9"/>
        <v>93860651.462550193</v>
      </c>
    </row>
    <row r="278" spans="1:12" x14ac:dyDescent="0.25">
      <c r="A278">
        <f t="shared" si="10"/>
        <v>277</v>
      </c>
      <c r="B278" s="4">
        <v>1</v>
      </c>
      <c r="I278" s="8">
        <f>SUMXMY2('Wholesale Customers Data'!$A278:$F278,E$2:E$7)</f>
        <v>80130298.056018367</v>
      </c>
      <c r="J278" s="19">
        <f>SUMXMY2('Wholesale Customers Data'!$A278:$F278,F$2:F$7)</f>
        <v>1148176969.47241</v>
      </c>
      <c r="K278" s="9">
        <f>SUMXMY2('Wholesale Customers Data'!$A278:$F278,G$2:G$7)</f>
        <v>392586170.93206239</v>
      </c>
      <c r="L278" s="4">
        <f t="shared" si="9"/>
        <v>80130298.056018367</v>
      </c>
    </row>
    <row r="279" spans="1:12" x14ac:dyDescent="0.25">
      <c r="A279">
        <f t="shared" si="10"/>
        <v>278</v>
      </c>
      <c r="B279" s="4">
        <v>3</v>
      </c>
      <c r="I279" s="8">
        <f>SUMXMY2('Wholesale Customers Data'!$A279:$F279,E$2:E$7)</f>
        <v>905560779.25940824</v>
      </c>
      <c r="J279" s="19">
        <f>SUMXMY2('Wholesale Customers Data'!$A279:$F279,F$2:F$7)</f>
        <v>1347585293.6799572</v>
      </c>
      <c r="K279" s="9">
        <f>SUMXMY2('Wholesale Customers Data'!$A279:$F279,G$2:G$7)</f>
        <v>237089098.86498922</v>
      </c>
      <c r="L279" s="4">
        <f t="shared" si="9"/>
        <v>237089098.86498922</v>
      </c>
    </row>
    <row r="280" spans="1:12" x14ac:dyDescent="0.25">
      <c r="A280">
        <f t="shared" si="10"/>
        <v>279</v>
      </c>
      <c r="B280" s="4">
        <v>3</v>
      </c>
      <c r="I280" s="8">
        <f>SUMXMY2('Wholesale Customers Data'!$A280:$F280,E$2:E$7)</f>
        <v>631930791.44584894</v>
      </c>
      <c r="J280" s="19">
        <f>SUMXMY2('Wholesale Customers Data'!$A280:$F280,F$2:F$7)</f>
        <v>1014270638.4912781</v>
      </c>
      <c r="K280" s="9">
        <f>SUMXMY2('Wholesale Customers Data'!$A280:$F280,G$2:G$7)</f>
        <v>33024717.425964829</v>
      </c>
      <c r="L280" s="4">
        <f t="shared" si="9"/>
        <v>33024717.425964829</v>
      </c>
    </row>
    <row r="281" spans="1:12" x14ac:dyDescent="0.25">
      <c r="A281">
        <f t="shared" si="10"/>
        <v>280</v>
      </c>
      <c r="B281" s="4">
        <v>3</v>
      </c>
      <c r="I281" s="8">
        <f>SUMXMY2('Wholesale Customers Data'!$A281:$F281,E$2:E$7)</f>
        <v>403309242.54754382</v>
      </c>
      <c r="J281" s="19">
        <f>SUMXMY2('Wholesale Customers Data'!$A281:$F281,F$2:F$7)</f>
        <v>602929691.67995715</v>
      </c>
      <c r="K281" s="9">
        <f>SUMXMY2('Wholesale Customers Data'!$A281:$F281,G$2:G$7)</f>
        <v>113415088.85889165</v>
      </c>
      <c r="L281" s="4">
        <f t="shared" si="9"/>
        <v>113415088.85889165</v>
      </c>
    </row>
    <row r="282" spans="1:12" x14ac:dyDescent="0.25">
      <c r="A282">
        <f t="shared" si="10"/>
        <v>281</v>
      </c>
      <c r="B282" s="4">
        <v>3</v>
      </c>
      <c r="I282" s="8">
        <f>SUMXMY2('Wholesale Customers Data'!$A282:$F282,E$2:E$7)</f>
        <v>1139956377.7170351</v>
      </c>
      <c r="J282" s="19">
        <f>SUMXMY2('Wholesale Customers Data'!$A282:$F282,F$2:F$7)</f>
        <v>995203388.94410813</v>
      </c>
      <c r="K282" s="9">
        <f>SUMXMY2('Wholesale Customers Data'!$A282:$F282,G$2:G$7)</f>
        <v>37939543.974745311</v>
      </c>
      <c r="L282" s="4">
        <f t="shared" si="9"/>
        <v>37939543.974745311</v>
      </c>
    </row>
    <row r="283" spans="1:12" x14ac:dyDescent="0.25">
      <c r="A283">
        <f t="shared" si="10"/>
        <v>282</v>
      </c>
      <c r="B283" s="4">
        <v>3</v>
      </c>
      <c r="I283" s="8">
        <f>SUMXMY2('Wholesale Customers Data'!$A283:$F283,E$2:E$7)</f>
        <v>608428039.88652694</v>
      </c>
      <c r="J283" s="19">
        <f>SUMXMY2('Wholesale Customers Data'!$A283:$F283,F$2:F$7)</f>
        <v>665948782.83090055</v>
      </c>
      <c r="K283" s="9">
        <f>SUMXMY2('Wholesale Customers Data'!$A283:$F283,G$2:G$7)</f>
        <v>30890795.060111172</v>
      </c>
      <c r="L283" s="4">
        <f t="shared" si="9"/>
        <v>30890795.060111172</v>
      </c>
    </row>
    <row r="284" spans="1:12" x14ac:dyDescent="0.25">
      <c r="A284">
        <f t="shared" si="10"/>
        <v>283</v>
      </c>
      <c r="B284" s="4">
        <v>1</v>
      </c>
      <c r="I284" s="8">
        <f>SUMXMY2('Wholesale Customers Data'!$A284:$F284,E$2:E$7)</f>
        <v>179262952.63228962</v>
      </c>
      <c r="J284" s="19">
        <f>SUMXMY2('Wholesale Customers Data'!$A284:$F284,F$2:F$7)</f>
        <v>2559287748.1516552</v>
      </c>
      <c r="K284" s="9">
        <f>SUMXMY2('Wholesale Customers Data'!$A284:$F284,G$2:G$7)</f>
        <v>1671120140.8466964</v>
      </c>
      <c r="L284" s="4">
        <f t="shared" si="9"/>
        <v>179262952.63228962</v>
      </c>
    </row>
    <row r="285" spans="1:12" x14ac:dyDescent="0.25">
      <c r="A285">
        <f t="shared" si="10"/>
        <v>284</v>
      </c>
      <c r="B285" s="4">
        <v>1</v>
      </c>
      <c r="I285" s="8">
        <f>SUMXMY2('Wholesale Customers Data'!$A285:$F285,E$2:E$7)</f>
        <v>148843717.86957768</v>
      </c>
      <c r="J285" s="19">
        <f>SUMXMY2('Wholesale Customers Data'!$A285:$F285,F$2:F$7)</f>
        <v>1364296098.1705234</v>
      </c>
      <c r="K285" s="9">
        <f>SUMXMY2('Wholesale Customers Data'!$A285:$F285,G$2:G$7)</f>
        <v>375253468.99913561</v>
      </c>
      <c r="L285" s="4">
        <f t="shared" si="9"/>
        <v>148843717.86957768</v>
      </c>
    </row>
    <row r="286" spans="1:12" x14ac:dyDescent="0.25">
      <c r="A286">
        <f t="shared" si="10"/>
        <v>285</v>
      </c>
      <c r="B286" s="4">
        <v>1</v>
      </c>
      <c r="I286" s="8">
        <f>SUMXMY2('Wholesale Customers Data'!$A286:$F286,E$2:E$7)</f>
        <v>1121479972.0051711</v>
      </c>
      <c r="J286" s="19">
        <f>SUMXMY2('Wholesale Customers Data'!$A286:$F286,F$2:F$7)</f>
        <v>4309881418.9252405</v>
      </c>
      <c r="K286" s="9">
        <f>SUMXMY2('Wholesale Customers Data'!$A286:$F286,G$2:G$7)</f>
        <v>3769442279.8284035</v>
      </c>
      <c r="L286" s="4">
        <f t="shared" si="9"/>
        <v>1121479972.0051711</v>
      </c>
    </row>
    <row r="287" spans="1:12" x14ac:dyDescent="0.25">
      <c r="A287">
        <f t="shared" si="10"/>
        <v>286</v>
      </c>
      <c r="B287" s="4">
        <v>1</v>
      </c>
      <c r="I287" s="8">
        <f>SUMXMY2('Wholesale Customers Data'!$A287:$F287,E$2:E$7)</f>
        <v>97613074.208560765</v>
      </c>
      <c r="J287" s="19">
        <f>SUMXMY2('Wholesale Customers Data'!$A287:$F287,F$2:F$7)</f>
        <v>2045711641.5290139</v>
      </c>
      <c r="K287" s="9">
        <f>SUMXMY2('Wholesale Customers Data'!$A287:$F287,G$2:G$7)</f>
        <v>1035926850.9076722</v>
      </c>
      <c r="L287" s="4">
        <f t="shared" si="9"/>
        <v>97613074.208560765</v>
      </c>
    </row>
    <row r="288" spans="1:12" x14ac:dyDescent="0.25">
      <c r="A288">
        <f t="shared" si="10"/>
        <v>287</v>
      </c>
      <c r="B288" s="4">
        <v>3</v>
      </c>
      <c r="I288" s="8">
        <f>SUMXMY2('Wholesale Customers Data'!$A288:$F288,E$2:E$7)</f>
        <v>918483211.85262847</v>
      </c>
      <c r="J288" s="19">
        <f>SUMXMY2('Wholesale Customers Data'!$A288:$F288,F$2:F$7)</f>
        <v>1033845771.1705232</v>
      </c>
      <c r="K288" s="9">
        <f>SUMXMY2('Wholesale Customers Data'!$A288:$F288,G$2:G$7)</f>
        <v>21241526.797916047</v>
      </c>
      <c r="L288" s="4">
        <f t="shared" si="9"/>
        <v>21241526.797916047</v>
      </c>
    </row>
    <row r="289" spans="1:12" x14ac:dyDescent="0.25">
      <c r="A289">
        <f t="shared" si="10"/>
        <v>288</v>
      </c>
      <c r="B289" s="4">
        <v>3</v>
      </c>
      <c r="I289" s="8">
        <f>SUMXMY2('Wholesale Customers Data'!$A289:$F289,E$2:E$7)</f>
        <v>468550758.49669629</v>
      </c>
      <c r="J289" s="19">
        <f>SUMXMY2('Wholesale Customers Data'!$A289:$F289,F$2:F$7)</f>
        <v>1073390476.6422213</v>
      </c>
      <c r="K289" s="9">
        <f>SUMXMY2('Wholesale Customers Data'!$A289:$F289,G$2:G$7)</f>
        <v>92693536.736940444</v>
      </c>
      <c r="L289" s="4">
        <f t="shared" si="9"/>
        <v>92693536.736940444</v>
      </c>
    </row>
    <row r="290" spans="1:12" x14ac:dyDescent="0.25">
      <c r="A290">
        <f t="shared" si="10"/>
        <v>289</v>
      </c>
      <c r="B290" s="4">
        <v>3</v>
      </c>
      <c r="I290" s="8">
        <f>SUMXMY2('Wholesale Customers Data'!$A290:$F290,E$2:E$7)</f>
        <v>496101439.64923865</v>
      </c>
      <c r="J290" s="19">
        <f>SUMXMY2('Wholesale Customers Data'!$A290:$F290,F$2:F$7)</f>
        <v>1175823278.453542</v>
      </c>
      <c r="K290" s="9">
        <f>SUMXMY2('Wholesale Customers Data'!$A290:$F290,G$2:G$7)</f>
        <v>93110035.614989221</v>
      </c>
      <c r="L290" s="4">
        <f t="shared" si="9"/>
        <v>93110035.614989221</v>
      </c>
    </row>
    <row r="291" spans="1:12" x14ac:dyDescent="0.25">
      <c r="A291">
        <f t="shared" si="10"/>
        <v>290</v>
      </c>
      <c r="B291" s="4">
        <v>1</v>
      </c>
      <c r="I291" s="8">
        <f>SUMXMY2('Wholesale Customers Data'!$A291:$F291,E$2:E$7)</f>
        <v>152649547.41195062</v>
      </c>
      <c r="J291" s="19">
        <f>SUMXMY2('Wholesale Customers Data'!$A291:$F291,F$2:F$7)</f>
        <v>2394582002.944108</v>
      </c>
      <c r="K291" s="9">
        <f>SUMXMY2('Wholesale Customers Data'!$A291:$F291,G$2:G$7)</f>
        <v>1226044258.8527942</v>
      </c>
      <c r="L291" s="4">
        <f t="shared" si="9"/>
        <v>152649547.41195062</v>
      </c>
    </row>
    <row r="292" spans="1:12" x14ac:dyDescent="0.25">
      <c r="A292">
        <f t="shared" si="10"/>
        <v>291</v>
      </c>
      <c r="B292" s="4">
        <v>3</v>
      </c>
      <c r="I292" s="8">
        <f>SUMXMY2('Wholesale Customers Data'!$A292:$F292,E$2:E$7)</f>
        <v>1190650229.4797471</v>
      </c>
      <c r="J292" s="19">
        <f>SUMXMY2('Wholesale Customers Data'!$A292:$F292,F$2:F$7)</f>
        <v>995375503.43467414</v>
      </c>
      <c r="K292" s="9">
        <f>SUMXMY2('Wholesale Customers Data'!$A292:$F292,G$2:G$7)</f>
        <v>45688700.029623367</v>
      </c>
      <c r="L292" s="4">
        <f t="shared" si="9"/>
        <v>45688700.029623367</v>
      </c>
    </row>
    <row r="293" spans="1:12" x14ac:dyDescent="0.25">
      <c r="A293">
        <f t="shared" si="10"/>
        <v>292</v>
      </c>
      <c r="B293" s="4">
        <v>3</v>
      </c>
      <c r="I293" s="8">
        <f>SUMXMY2('Wholesale Customers Data'!$A293:$F293,E$2:E$7)</f>
        <v>950405416.20856071</v>
      </c>
      <c r="J293" s="19">
        <f>SUMXMY2('Wholesale Customers Data'!$A293:$F293,F$2:F$7)</f>
        <v>924202916.17052305</v>
      </c>
      <c r="K293" s="9">
        <f>SUMXMY2('Wholesale Customers Data'!$A293:$F293,G$2:G$7)</f>
        <v>11622241.999135558</v>
      </c>
      <c r="L293" s="4">
        <f t="shared" si="9"/>
        <v>11622241.999135558</v>
      </c>
    </row>
    <row r="294" spans="1:12" x14ac:dyDescent="0.25">
      <c r="A294">
        <f t="shared" si="10"/>
        <v>293</v>
      </c>
      <c r="B294" s="4">
        <v>3</v>
      </c>
      <c r="I294" s="8">
        <f>SUMXMY2('Wholesale Customers Data'!$A294:$F294,E$2:E$7)</f>
        <v>1136506101.8695776</v>
      </c>
      <c r="J294" s="19">
        <f>SUMXMY2('Wholesale Customers Data'!$A294:$F294,F$2:F$7)</f>
        <v>891596288.77429688</v>
      </c>
      <c r="K294" s="9">
        <f>SUMXMY2('Wholesale Customers Data'!$A294:$F294,G$2:G$7)</f>
        <v>33846288.279623359</v>
      </c>
      <c r="L294" s="4">
        <f t="shared" si="9"/>
        <v>33846288.279623359</v>
      </c>
    </row>
    <row r="295" spans="1:12" x14ac:dyDescent="0.25">
      <c r="A295">
        <f t="shared" si="10"/>
        <v>294</v>
      </c>
      <c r="B295" s="4">
        <v>3</v>
      </c>
      <c r="I295" s="8">
        <f>SUMXMY2('Wholesale Customers Data'!$A295:$F295,E$2:E$7)</f>
        <v>1160786913.4797471</v>
      </c>
      <c r="J295" s="19">
        <f>SUMXMY2('Wholesale Customers Data'!$A295:$F295,F$2:F$7)</f>
        <v>313790276.45354211</v>
      </c>
      <c r="K295" s="9">
        <f>SUMXMY2('Wholesale Customers Data'!$A295:$F295,G$2:G$7)</f>
        <v>146916037.15157455</v>
      </c>
      <c r="L295" s="4">
        <f t="shared" si="9"/>
        <v>146916037.15157455</v>
      </c>
    </row>
    <row r="296" spans="1:12" x14ac:dyDescent="0.25">
      <c r="A296">
        <f t="shared" si="10"/>
        <v>295</v>
      </c>
      <c r="B296" s="4">
        <v>3</v>
      </c>
      <c r="I296" s="8">
        <f>SUMXMY2('Wholesale Customers Data'!$A296:$F296,E$2:E$7)</f>
        <v>274866212.47974712</v>
      </c>
      <c r="J296" s="19">
        <f>SUMXMY2('Wholesale Customers Data'!$A296:$F296,F$2:F$7)</f>
        <v>984092260.92524028</v>
      </c>
      <c r="K296" s="9">
        <f>SUMXMY2('Wholesale Customers Data'!$A296:$F296,G$2:G$7)</f>
        <v>176421690.56620875</v>
      </c>
      <c r="L296" s="4">
        <f t="shared" si="9"/>
        <v>176421690.56620875</v>
      </c>
    </row>
    <row r="297" spans="1:12" x14ac:dyDescent="0.25">
      <c r="A297">
        <f t="shared" si="10"/>
        <v>296</v>
      </c>
      <c r="B297" s="4">
        <v>3</v>
      </c>
      <c r="I297" s="8">
        <f>SUMXMY2('Wholesale Customers Data'!$A297:$F297,E$2:E$7)</f>
        <v>885569469.73398447</v>
      </c>
      <c r="J297" s="19">
        <f>SUMXMY2('Wholesale Customers Data'!$A297:$F297,F$2:F$7)</f>
        <v>835964014.43467402</v>
      </c>
      <c r="K297" s="9">
        <f>SUMXMY2('Wholesale Customers Data'!$A297:$F297,G$2:G$7)</f>
        <v>9803008.8162087277</v>
      </c>
      <c r="L297" s="4">
        <f t="shared" si="9"/>
        <v>9803008.8162087277</v>
      </c>
    </row>
    <row r="298" spans="1:12" x14ac:dyDescent="0.25">
      <c r="A298">
        <f t="shared" si="10"/>
        <v>297</v>
      </c>
      <c r="B298" s="4">
        <v>3</v>
      </c>
      <c r="I298" s="8">
        <f>SUMXMY2('Wholesale Customers Data'!$A298:$F298,E$2:E$7)</f>
        <v>341116361.85262847</v>
      </c>
      <c r="J298" s="19">
        <f>SUMXMY2('Wholesale Customers Data'!$A298:$F298,F$2:F$7)</f>
        <v>1084235295.3969383</v>
      </c>
      <c r="K298" s="9">
        <f>SUMXMY2('Wholesale Customers Data'!$A298:$F298,G$2:G$7)</f>
        <v>125167961.28572093</v>
      </c>
      <c r="L298" s="4">
        <f t="shared" si="9"/>
        <v>125167961.28572093</v>
      </c>
    </row>
    <row r="299" spans="1:12" x14ac:dyDescent="0.25">
      <c r="A299">
        <f t="shared" si="10"/>
        <v>298</v>
      </c>
      <c r="B299" s="4">
        <v>3</v>
      </c>
      <c r="I299" s="8">
        <f>SUMXMY2('Wholesale Customers Data'!$A299:$F299,E$2:E$7)</f>
        <v>838982116.80178106</v>
      </c>
      <c r="J299" s="19">
        <f>SUMXMY2('Wholesale Customers Data'!$A299:$F299,F$2:F$7)</f>
        <v>692066267.5101459</v>
      </c>
      <c r="K299" s="9">
        <f>SUMXMY2('Wholesale Customers Data'!$A299:$F299,G$2:G$7)</f>
        <v>9355545.0723062903</v>
      </c>
      <c r="L299" s="4">
        <f t="shared" si="9"/>
        <v>9355545.0723062903</v>
      </c>
    </row>
    <row r="300" spans="1:12" x14ac:dyDescent="0.25">
      <c r="A300">
        <f t="shared" si="10"/>
        <v>299</v>
      </c>
      <c r="B300" s="4">
        <v>3</v>
      </c>
      <c r="I300" s="8">
        <f>SUMXMY2('Wholesale Customers Data'!$A300:$F300,E$2:E$7)</f>
        <v>930579064.10686576</v>
      </c>
      <c r="J300" s="19">
        <f>SUMXMY2('Wholesale Customers Data'!$A300:$F300,F$2:F$7)</f>
        <v>530360544.17052323</v>
      </c>
      <c r="K300" s="9">
        <f>SUMXMY2('Wholesale Customers Data'!$A300:$F300,G$2:G$7)</f>
        <v>36927725.377184331</v>
      </c>
      <c r="L300" s="4">
        <f t="shared" si="9"/>
        <v>36927725.377184331</v>
      </c>
    </row>
    <row r="301" spans="1:12" x14ac:dyDescent="0.25">
      <c r="A301">
        <f t="shared" si="10"/>
        <v>300</v>
      </c>
      <c r="B301" s="4">
        <v>3</v>
      </c>
      <c r="I301" s="8">
        <f>SUMXMY2('Wholesale Customers Data'!$A301:$F301,E$2:E$7)</f>
        <v>1372886667.0560181</v>
      </c>
      <c r="J301" s="19">
        <f>SUMXMY2('Wholesale Customers Data'!$A301:$F301,F$2:F$7)</f>
        <v>1113591743.8686364</v>
      </c>
      <c r="K301" s="9">
        <f>SUMXMY2('Wholesale Customers Data'!$A301:$F301,G$2:G$7)</f>
        <v>88516698.499135554</v>
      </c>
      <c r="L301" s="4">
        <f t="shared" si="9"/>
        <v>88516698.499135554</v>
      </c>
    </row>
    <row r="302" spans="1:12" x14ac:dyDescent="0.25">
      <c r="A302">
        <f t="shared" si="10"/>
        <v>301</v>
      </c>
      <c r="B302" s="4">
        <v>3</v>
      </c>
      <c r="I302" s="8">
        <f>SUMXMY2('Wholesale Customers Data'!$A302:$F302,E$2:E$7)</f>
        <v>428056335.86957771</v>
      </c>
      <c r="J302" s="19">
        <f>SUMXMY2('Wholesale Customers Data'!$A302:$F302,F$2:F$7)</f>
        <v>729843202.28373086</v>
      </c>
      <c r="K302" s="9">
        <f>SUMXMY2('Wholesale Customers Data'!$A302:$F302,G$2:G$7)</f>
        <v>77953597.572306305</v>
      </c>
      <c r="L302" s="4">
        <f t="shared" si="9"/>
        <v>77953597.572306305</v>
      </c>
    </row>
    <row r="303" spans="1:12" x14ac:dyDescent="0.25">
      <c r="A303">
        <f t="shared" si="10"/>
        <v>302</v>
      </c>
      <c r="B303" s="4">
        <v>2</v>
      </c>
      <c r="I303" s="8">
        <f>SUMXMY2('Wholesale Customers Data'!$A303:$F303,E$2:E$7)</f>
        <v>1294656145.7170351</v>
      </c>
      <c r="J303" s="19">
        <f>SUMXMY2('Wholesale Customers Data'!$A303:$F303,F$2:F$7)</f>
        <v>86603534.189391211</v>
      </c>
      <c r="K303" s="9">
        <f>SUMXMY2('Wholesale Customers Data'!$A303:$F303,G$2:G$7)</f>
        <v>383719648.35889167</v>
      </c>
      <c r="L303" s="4">
        <f t="shared" si="9"/>
        <v>86603534.189391211</v>
      </c>
    </row>
    <row r="304" spans="1:12" x14ac:dyDescent="0.25">
      <c r="A304">
        <f t="shared" si="10"/>
        <v>303</v>
      </c>
      <c r="B304" s="4">
        <v>3</v>
      </c>
      <c r="I304" s="8">
        <f>SUMXMY2('Wholesale Customers Data'!$A304:$F304,E$2:E$7)</f>
        <v>1194164410.5475438</v>
      </c>
      <c r="J304" s="19">
        <f>SUMXMY2('Wholesale Customers Data'!$A304:$F304,F$2:F$7)</f>
        <v>520000213.45354217</v>
      </c>
      <c r="K304" s="9">
        <f>SUMXMY2('Wholesale Customers Data'!$A304:$F304,G$2:G$7)</f>
        <v>79169291.608891651</v>
      </c>
      <c r="L304" s="4">
        <f t="shared" si="9"/>
        <v>79169291.608891651</v>
      </c>
    </row>
    <row r="305" spans="1:12" x14ac:dyDescent="0.25">
      <c r="A305">
        <f t="shared" si="10"/>
        <v>304</v>
      </c>
      <c r="B305" s="4">
        <v>3</v>
      </c>
      <c r="I305" s="8">
        <f>SUMXMY2('Wholesale Customers Data'!$A305:$F305,E$2:E$7)</f>
        <v>1318176091.5983908</v>
      </c>
      <c r="J305" s="19">
        <f>SUMXMY2('Wholesale Customers Data'!$A305:$F305,F$2:F$7)</f>
        <v>414163215.03844774</v>
      </c>
      <c r="K305" s="9">
        <f>SUMXMY2('Wholesale Customers Data'!$A305:$F305,G$2:G$7)</f>
        <v>183478904.90767214</v>
      </c>
      <c r="L305" s="4">
        <f t="shared" si="9"/>
        <v>183478904.90767214</v>
      </c>
    </row>
    <row r="306" spans="1:12" x14ac:dyDescent="0.25">
      <c r="A306">
        <f t="shared" si="10"/>
        <v>305</v>
      </c>
      <c r="B306" s="4">
        <v>2</v>
      </c>
      <c r="I306" s="8">
        <f>SUMXMY2('Wholesale Customers Data'!$A306:$F306,E$2:E$7)</f>
        <v>1790269383.4966962</v>
      </c>
      <c r="J306" s="19">
        <f>SUMXMY2('Wholesale Customers Data'!$A306:$F306,F$2:F$7)</f>
        <v>173952995.71769312</v>
      </c>
      <c r="K306" s="9">
        <f>SUMXMY2('Wholesale Customers Data'!$A306:$F306,G$2:G$7)</f>
        <v>572159092.2613306</v>
      </c>
      <c r="L306" s="4">
        <f t="shared" si="9"/>
        <v>173952995.71769312</v>
      </c>
    </row>
    <row r="307" spans="1:12" x14ac:dyDescent="0.25">
      <c r="A307">
        <f t="shared" si="10"/>
        <v>306</v>
      </c>
      <c r="B307" s="4">
        <v>3</v>
      </c>
      <c r="I307" s="8">
        <f>SUMXMY2('Wholesale Customers Data'!$A307:$F307,E$2:E$7)</f>
        <v>1395005254.1916115</v>
      </c>
      <c r="J307" s="19">
        <f>SUMXMY2('Wholesale Customers Data'!$A307:$F307,F$2:F$7)</f>
        <v>484273152.41580629</v>
      </c>
      <c r="K307" s="9">
        <f>SUMXMY2('Wholesale Customers Data'!$A307:$F307,G$2:G$7)</f>
        <v>171973450.02962333</v>
      </c>
      <c r="L307" s="4">
        <f t="shared" si="9"/>
        <v>171973450.02962333</v>
      </c>
    </row>
    <row r="308" spans="1:12" x14ac:dyDescent="0.25">
      <c r="A308">
        <f t="shared" si="10"/>
        <v>307</v>
      </c>
      <c r="B308" s="4">
        <v>2</v>
      </c>
      <c r="I308" s="8">
        <f>SUMXMY2('Wholesale Customers Data'!$A308:$F308,E$2:E$7)</f>
        <v>1227470478.9204249</v>
      </c>
      <c r="J308" s="19">
        <f>SUMXMY2('Wholesale Customers Data'!$A308:$F308,F$2:F$7)</f>
        <v>78087850.736561015</v>
      </c>
      <c r="K308" s="9">
        <f>SUMXMY2('Wholesale Customers Data'!$A308:$F308,G$2:G$7)</f>
        <v>390415230.14547688</v>
      </c>
      <c r="L308" s="4">
        <f t="shared" si="9"/>
        <v>78087850.736561015</v>
      </c>
    </row>
    <row r="309" spans="1:12" x14ac:dyDescent="0.25">
      <c r="A309">
        <f t="shared" si="10"/>
        <v>308</v>
      </c>
      <c r="B309" s="4">
        <v>3</v>
      </c>
      <c r="I309" s="8">
        <f>SUMXMY2('Wholesale Customers Data'!$A309:$F309,E$2:E$7)</f>
        <v>418265481.08991659</v>
      </c>
      <c r="J309" s="19">
        <f>SUMXMY2('Wholesale Customers Data'!$A309:$F309,F$2:F$7)</f>
        <v>1058924419.453542</v>
      </c>
      <c r="K309" s="9">
        <f>SUMXMY2('Wholesale Customers Data'!$A309:$F309,G$2:G$7)</f>
        <v>92010966.096696541</v>
      </c>
      <c r="L309" s="4">
        <f t="shared" si="9"/>
        <v>92010966.096696541</v>
      </c>
    </row>
    <row r="310" spans="1:12" x14ac:dyDescent="0.25">
      <c r="A310">
        <f t="shared" si="10"/>
        <v>309</v>
      </c>
      <c r="B310" s="4">
        <v>3</v>
      </c>
      <c r="I310" s="8">
        <f>SUMXMY2('Wholesale Customers Data'!$A310:$F310,E$2:E$7)</f>
        <v>935639627.10686576</v>
      </c>
      <c r="J310" s="19">
        <f>SUMXMY2('Wholesale Customers Data'!$A310:$F310,F$2:F$7)</f>
        <v>1008488847.0195798</v>
      </c>
      <c r="K310" s="9">
        <f>SUMXMY2('Wholesale Customers Data'!$A310:$F310,G$2:G$7)</f>
        <v>21097673.932062387</v>
      </c>
      <c r="L310" s="4">
        <f t="shared" si="9"/>
        <v>21097673.932062387</v>
      </c>
    </row>
    <row r="311" spans="1:12" x14ac:dyDescent="0.25">
      <c r="A311">
        <f t="shared" si="10"/>
        <v>310</v>
      </c>
      <c r="B311" s="4">
        <v>2</v>
      </c>
      <c r="I311" s="8">
        <f>SUMXMY2('Wholesale Customers Data'!$A311:$F311,E$2:E$7)</f>
        <v>1572138888.3611033</v>
      </c>
      <c r="J311" s="19">
        <f>SUMXMY2('Wholesale Customers Data'!$A311:$F311,F$2:F$7)</f>
        <v>265516167.47241011</v>
      </c>
      <c r="K311" s="9">
        <f>SUMXMY2('Wholesale Customers Data'!$A311:$F311,G$2:G$7)</f>
        <v>438304885.34669656</v>
      </c>
      <c r="L311" s="4">
        <f t="shared" si="9"/>
        <v>265516167.47241011</v>
      </c>
    </row>
    <row r="312" spans="1:12" x14ac:dyDescent="0.25">
      <c r="A312">
        <f t="shared" si="10"/>
        <v>311</v>
      </c>
      <c r="B312" s="4">
        <v>3</v>
      </c>
      <c r="I312" s="8">
        <f>SUMXMY2('Wholesale Customers Data'!$A312:$F312,E$2:E$7)</f>
        <v>922871568.10686564</v>
      </c>
      <c r="J312" s="19">
        <f>SUMXMY2('Wholesale Customers Data'!$A312:$F312,F$2:F$7)</f>
        <v>1129702507.7554286</v>
      </c>
      <c r="K312" s="9">
        <f>SUMXMY2('Wholesale Customers Data'!$A312:$F312,G$2:G$7)</f>
        <v>116347834.70645264</v>
      </c>
      <c r="L312" s="4">
        <f t="shared" si="9"/>
        <v>116347834.70645264</v>
      </c>
    </row>
    <row r="313" spans="1:12" x14ac:dyDescent="0.25">
      <c r="A313">
        <f t="shared" si="10"/>
        <v>312</v>
      </c>
      <c r="B313" s="4">
        <v>1</v>
      </c>
      <c r="I313" s="8">
        <f>SUMXMY2('Wholesale Customers Data'!$A313:$F313,E$2:E$7)</f>
        <v>84018975.022120059</v>
      </c>
      <c r="J313" s="19">
        <f>SUMXMY2('Wholesale Customers Data'!$A313:$F313,F$2:F$7)</f>
        <v>1216441104.8497686</v>
      </c>
      <c r="K313" s="9">
        <f>SUMXMY2('Wholesale Customers Data'!$A313:$F313,G$2:G$7)</f>
        <v>468359904.74913555</v>
      </c>
      <c r="L313" s="4">
        <f t="shared" si="9"/>
        <v>84018975.022120059</v>
      </c>
    </row>
    <row r="314" spans="1:12" x14ac:dyDescent="0.25">
      <c r="A314">
        <f t="shared" si="10"/>
        <v>313</v>
      </c>
      <c r="B314" s="4">
        <v>2</v>
      </c>
      <c r="I314" s="8">
        <f>SUMXMY2('Wholesale Customers Data'!$A314:$F314,E$2:E$7)</f>
        <v>1624583664.2085605</v>
      </c>
      <c r="J314" s="19">
        <f>SUMXMY2('Wholesale Customers Data'!$A314:$F314,F$2:F$7)</f>
        <v>324102990.69882512</v>
      </c>
      <c r="K314" s="9">
        <f>SUMXMY2('Wholesale Customers Data'!$A314:$F314,G$2:G$7)</f>
        <v>474884477.71255028</v>
      </c>
      <c r="L314" s="4">
        <f t="shared" si="9"/>
        <v>324102990.69882512</v>
      </c>
    </row>
    <row r="315" spans="1:12" x14ac:dyDescent="0.25">
      <c r="A315">
        <f t="shared" si="10"/>
        <v>314</v>
      </c>
      <c r="B315" s="4">
        <v>3</v>
      </c>
      <c r="I315" s="8">
        <f>SUMXMY2('Wholesale Customers Data'!$A315:$F315,E$2:E$7)</f>
        <v>752366451.98822165</v>
      </c>
      <c r="J315" s="19">
        <f>SUMXMY2('Wholesale Customers Data'!$A315:$F315,F$2:F$7)</f>
        <v>1051245786.9063721</v>
      </c>
      <c r="K315" s="9">
        <f>SUMXMY2('Wholesale Customers Data'!$A315:$F315,G$2:G$7)</f>
        <v>24342834.151574582</v>
      </c>
      <c r="L315" s="4">
        <f t="shared" si="9"/>
        <v>24342834.151574582</v>
      </c>
    </row>
    <row r="316" spans="1:12" x14ac:dyDescent="0.25">
      <c r="A316">
        <f t="shared" si="10"/>
        <v>315</v>
      </c>
      <c r="B316" s="4">
        <v>3</v>
      </c>
      <c r="I316" s="8">
        <f>SUMXMY2('Wholesale Customers Data'!$A316:$F316,E$2:E$7)</f>
        <v>704511298.17466235</v>
      </c>
      <c r="J316" s="19">
        <f>SUMXMY2('Wholesale Customers Data'!$A316:$F316,F$2:F$7)</f>
        <v>771585526.9629761</v>
      </c>
      <c r="K316" s="9">
        <f>SUMXMY2('Wholesale Customers Data'!$A316:$F316,G$2:G$7)</f>
        <v>17293765.145477023</v>
      </c>
      <c r="L316" s="4">
        <f t="shared" si="9"/>
        <v>17293765.145477023</v>
      </c>
    </row>
    <row r="317" spans="1:12" x14ac:dyDescent="0.25">
      <c r="A317">
        <f t="shared" si="10"/>
        <v>316</v>
      </c>
      <c r="B317" s="4">
        <v>3</v>
      </c>
      <c r="I317" s="8">
        <f>SUMXMY2('Wholesale Customers Data'!$A317:$F317,E$2:E$7)</f>
        <v>1357932059.4627979</v>
      </c>
      <c r="J317" s="19">
        <f>SUMXMY2('Wholesale Customers Data'!$A317:$F317,F$2:F$7)</f>
        <v>347285945.67995727</v>
      </c>
      <c r="K317" s="9">
        <f>SUMXMY2('Wholesale Customers Data'!$A317:$F317,G$2:G$7)</f>
        <v>232442977.81620872</v>
      </c>
      <c r="L317" s="4">
        <f t="shared" si="9"/>
        <v>232442977.81620872</v>
      </c>
    </row>
    <row r="318" spans="1:12" x14ac:dyDescent="0.25">
      <c r="A318">
        <f t="shared" si="10"/>
        <v>317</v>
      </c>
      <c r="B318" s="4">
        <v>3</v>
      </c>
      <c r="I318" s="8">
        <f>SUMXMY2('Wholesale Customers Data'!$A318:$F318,E$2:E$7)</f>
        <v>904743508.41195035</v>
      </c>
      <c r="J318" s="19">
        <f>SUMXMY2('Wholesale Customers Data'!$A318:$F318,F$2:F$7)</f>
        <v>1036981742.6610892</v>
      </c>
      <c r="K318" s="9">
        <f>SUMXMY2('Wholesale Customers Data'!$A318:$F318,G$2:G$7)</f>
        <v>18666236.999135558</v>
      </c>
      <c r="L318" s="4">
        <f t="shared" si="9"/>
        <v>18666236.999135558</v>
      </c>
    </row>
    <row r="319" spans="1:12" x14ac:dyDescent="0.25">
      <c r="A319">
        <f t="shared" si="10"/>
        <v>318</v>
      </c>
      <c r="B319" s="4">
        <v>3</v>
      </c>
      <c r="I319" s="8">
        <f>SUMXMY2('Wholesale Customers Data'!$A319:$F319,E$2:E$7)</f>
        <v>1268676055.1238148</v>
      </c>
      <c r="J319" s="19">
        <f>SUMXMY2('Wholesale Customers Data'!$A319:$F319,F$2:F$7)</f>
        <v>829293989.03844774</v>
      </c>
      <c r="K319" s="9">
        <f>SUMXMY2('Wholesale Customers Data'!$A319:$F319,G$2:G$7)</f>
        <v>56281132.493037984</v>
      </c>
      <c r="L319" s="4">
        <f t="shared" si="9"/>
        <v>56281132.493037984</v>
      </c>
    </row>
    <row r="320" spans="1:12" x14ac:dyDescent="0.25">
      <c r="A320">
        <f t="shared" si="10"/>
        <v>319</v>
      </c>
      <c r="B320" s="4">
        <v>3</v>
      </c>
      <c r="I320" s="8">
        <f>SUMXMY2('Wholesale Customers Data'!$A320:$F320,E$2:E$7)</f>
        <v>644106852.32720482</v>
      </c>
      <c r="J320" s="19">
        <f>SUMXMY2('Wholesale Customers Data'!$A320:$F320,F$2:F$7)</f>
        <v>933170523.66108918</v>
      </c>
      <c r="K320" s="9">
        <f>SUMXMY2('Wholesale Customers Data'!$A320:$F320,G$2:G$7)</f>
        <v>18056007.901574589</v>
      </c>
      <c r="L320" s="4">
        <f t="shared" si="9"/>
        <v>18056007.901574589</v>
      </c>
    </row>
    <row r="321" spans="1:12" x14ac:dyDescent="0.25">
      <c r="A321">
        <f t="shared" si="10"/>
        <v>320</v>
      </c>
      <c r="B321" s="4">
        <v>2</v>
      </c>
      <c r="I321" s="8">
        <f>SUMXMY2('Wholesale Customers Data'!$A321:$F321,E$2:E$7)</f>
        <v>1346470731.1916115</v>
      </c>
      <c r="J321" s="19">
        <f>SUMXMY2('Wholesale Customers Data'!$A321:$F321,F$2:F$7)</f>
        <v>144644293.94410822</v>
      </c>
      <c r="K321" s="9">
        <f>SUMXMY2('Wholesale Customers Data'!$A321:$F321,G$2:G$7)</f>
        <v>727950891.23084295</v>
      </c>
      <c r="L321" s="4">
        <f t="shared" si="9"/>
        <v>144644293.94410822</v>
      </c>
    </row>
    <row r="322" spans="1:12" x14ac:dyDescent="0.25">
      <c r="A322">
        <f t="shared" si="10"/>
        <v>321</v>
      </c>
      <c r="B322" s="4">
        <v>3</v>
      </c>
      <c r="I322" s="8">
        <f>SUMXMY2('Wholesale Customers Data'!$A322:$F322,E$2:E$7)</f>
        <v>1250088074.0899167</v>
      </c>
      <c r="J322" s="19">
        <f>SUMXMY2('Wholesale Customers Data'!$A322:$F322,F$2:F$7)</f>
        <v>994638078.52901363</v>
      </c>
      <c r="K322" s="9">
        <f>SUMXMY2('Wholesale Customers Data'!$A322:$F322,G$2:G$7)</f>
        <v>57828122.371086769</v>
      </c>
      <c r="L322" s="4">
        <f t="shared" si="9"/>
        <v>57828122.371086769</v>
      </c>
    </row>
    <row r="323" spans="1:12" x14ac:dyDescent="0.25">
      <c r="A323">
        <f t="shared" si="10"/>
        <v>322</v>
      </c>
      <c r="B323" s="4">
        <v>3</v>
      </c>
      <c r="I323" s="8">
        <f>SUMXMY2('Wholesale Customers Data'!$A323:$F323,E$2:E$7)</f>
        <v>769749867.19161141</v>
      </c>
      <c r="J323" s="19">
        <f>SUMXMY2('Wholesale Customers Data'!$A323:$F323,F$2:F$7)</f>
        <v>879500347.75542903</v>
      </c>
      <c r="K323" s="9">
        <f>SUMXMY2('Wholesale Customers Data'!$A323:$F323,G$2:G$7)</f>
        <v>6454138.5235258043</v>
      </c>
      <c r="L323" s="4">
        <f t="shared" ref="L323:L386" si="11">MIN(I323:K323)</f>
        <v>6454138.5235258043</v>
      </c>
    </row>
    <row r="324" spans="1:12" x14ac:dyDescent="0.25">
      <c r="A324">
        <f t="shared" ref="A324:A387" si="12">A323+1</f>
        <v>323</v>
      </c>
      <c r="B324" s="4">
        <v>3</v>
      </c>
      <c r="I324" s="8">
        <f>SUMXMY2('Wholesale Customers Data'!$A324:$F324,E$2:E$7)</f>
        <v>467702260.3272047</v>
      </c>
      <c r="J324" s="19">
        <f>SUMXMY2('Wholesale Customers Data'!$A324:$F324,F$2:F$7)</f>
        <v>1044540782.4912778</v>
      </c>
      <c r="K324" s="9">
        <f>SUMXMY2('Wholesale Customers Data'!$A324:$F324,G$2:G$7)</f>
        <v>71777162.401574582</v>
      </c>
      <c r="L324" s="4">
        <f t="shared" si="11"/>
        <v>71777162.401574582</v>
      </c>
    </row>
    <row r="325" spans="1:12" x14ac:dyDescent="0.25">
      <c r="A325">
        <f t="shared" si="12"/>
        <v>324</v>
      </c>
      <c r="B325" s="4">
        <v>3</v>
      </c>
      <c r="I325" s="8">
        <f>SUMXMY2('Wholesale Customers Data'!$A325:$F325,E$2:E$7)</f>
        <v>615312860.71703529</v>
      </c>
      <c r="J325" s="19">
        <f>SUMXMY2('Wholesale Customers Data'!$A325:$F325,F$2:F$7)</f>
        <v>670272084.20825911</v>
      </c>
      <c r="K325" s="9">
        <f>SUMXMY2('Wholesale Customers Data'!$A325:$F325,G$2:G$7)</f>
        <v>77793086.401574597</v>
      </c>
      <c r="L325" s="4">
        <f t="shared" si="11"/>
        <v>77793086.401574597</v>
      </c>
    </row>
    <row r="326" spans="1:12" x14ac:dyDescent="0.25">
      <c r="A326">
        <f t="shared" si="12"/>
        <v>325</v>
      </c>
      <c r="B326" s="4">
        <v>1</v>
      </c>
      <c r="I326" s="8">
        <f>SUMXMY2('Wholesale Customers Data'!$A326:$F326,E$2:E$7)</f>
        <v>149838985.61534041</v>
      </c>
      <c r="J326" s="19">
        <f>SUMXMY2('Wholesale Customers Data'!$A326:$F326,F$2:F$7)</f>
        <v>1285703846.2648628</v>
      </c>
      <c r="K326" s="9">
        <f>SUMXMY2('Wholesale Customers Data'!$A326:$F326,G$2:G$7)</f>
        <v>320813926.20035505</v>
      </c>
      <c r="L326" s="4">
        <f t="shared" si="11"/>
        <v>149838985.61534041</v>
      </c>
    </row>
    <row r="327" spans="1:12" x14ac:dyDescent="0.25">
      <c r="A327">
        <f t="shared" si="12"/>
        <v>326</v>
      </c>
      <c r="B327" s="4">
        <v>1</v>
      </c>
      <c r="I327" s="8">
        <f>SUMXMY2('Wholesale Customers Data'!$A327:$F327,E$2:E$7)</f>
        <v>3106817788.9373741</v>
      </c>
      <c r="J327" s="19">
        <f>SUMXMY2('Wholesale Customers Data'!$A327:$F327,F$2:F$7)</f>
        <v>4402451240.6422215</v>
      </c>
      <c r="K327" s="9">
        <f>SUMXMY2('Wholesale Customers Data'!$A327:$F327,G$2:G$7)</f>
        <v>4253205655.1210861</v>
      </c>
      <c r="L327" s="4">
        <f t="shared" si="11"/>
        <v>3106817788.9373741</v>
      </c>
    </row>
    <row r="328" spans="1:12" x14ac:dyDescent="0.25">
      <c r="A328">
        <f t="shared" si="12"/>
        <v>327</v>
      </c>
      <c r="B328" s="4">
        <v>3</v>
      </c>
      <c r="I328" s="8">
        <f>SUMXMY2('Wholesale Customers Data'!$A328:$F328,E$2:E$7)</f>
        <v>1068820327.8356793</v>
      </c>
      <c r="J328" s="19">
        <f>SUMXMY2('Wholesale Customers Data'!$A328:$F328,F$2:F$7)</f>
        <v>1074029863.7176931</v>
      </c>
      <c r="K328" s="9">
        <f>SUMXMY2('Wholesale Customers Data'!$A328:$F328,G$2:G$7)</f>
        <v>36699466.047916055</v>
      </c>
      <c r="L328" s="4">
        <f t="shared" si="11"/>
        <v>36699466.047916055</v>
      </c>
    </row>
    <row r="329" spans="1:12" x14ac:dyDescent="0.25">
      <c r="A329">
        <f t="shared" si="12"/>
        <v>328</v>
      </c>
      <c r="B329" s="4">
        <v>3</v>
      </c>
      <c r="I329" s="8">
        <f>SUMXMY2('Wholesale Customers Data'!$A329:$F329,E$2:E$7)</f>
        <v>1366241293.8865266</v>
      </c>
      <c r="J329" s="19">
        <f>SUMXMY2('Wholesale Customers Data'!$A329:$F329,F$2:F$7)</f>
        <v>1134807574.0384479</v>
      </c>
      <c r="K329" s="9">
        <f>SUMXMY2('Wholesale Customers Data'!$A329:$F329,G$2:G$7)</f>
        <v>89023418.060111165</v>
      </c>
      <c r="L329" s="4">
        <f t="shared" si="11"/>
        <v>89023418.060111165</v>
      </c>
    </row>
    <row r="330" spans="1:12" x14ac:dyDescent="0.25">
      <c r="A330">
        <f t="shared" si="12"/>
        <v>329</v>
      </c>
      <c r="B330" s="4">
        <v>3</v>
      </c>
      <c r="I330" s="8">
        <f>SUMXMY2('Wholesale Customers Data'!$A330:$F330,E$2:E$7)</f>
        <v>397934446.88652676</v>
      </c>
      <c r="J330" s="19">
        <f>SUMXMY2('Wholesale Customers Data'!$A330:$F330,F$2:F$7)</f>
        <v>1066563436.8875043</v>
      </c>
      <c r="K330" s="9">
        <f>SUMXMY2('Wholesale Customers Data'!$A330:$F330,G$2:G$7)</f>
        <v>109619701.71864776</v>
      </c>
      <c r="L330" s="4">
        <f t="shared" si="11"/>
        <v>109619701.71864776</v>
      </c>
    </row>
    <row r="331" spans="1:12" x14ac:dyDescent="0.25">
      <c r="A331">
        <f t="shared" si="12"/>
        <v>330</v>
      </c>
      <c r="B331" s="4">
        <v>3</v>
      </c>
      <c r="I331" s="8">
        <f>SUMXMY2('Wholesale Customers Data'!$A331:$F331,E$2:E$7)</f>
        <v>997056743.15771317</v>
      </c>
      <c r="J331" s="19">
        <f>SUMXMY2('Wholesale Customers Data'!$A331:$F331,F$2:F$7)</f>
        <v>927863959.11391938</v>
      </c>
      <c r="K331" s="9">
        <f>SUMXMY2('Wholesale Customers Data'!$A331:$F331,G$2:G$7)</f>
        <v>24178565.34669653</v>
      </c>
      <c r="L331" s="4">
        <f t="shared" si="11"/>
        <v>24178565.34669653</v>
      </c>
    </row>
    <row r="332" spans="1:12" x14ac:dyDescent="0.25">
      <c r="A332">
        <f t="shared" si="12"/>
        <v>331</v>
      </c>
      <c r="B332" s="4">
        <v>3</v>
      </c>
      <c r="I332" s="8">
        <f>SUMXMY2('Wholesale Customers Data'!$A332:$F332,E$2:E$7)</f>
        <v>731032399.08991659</v>
      </c>
      <c r="J332" s="19">
        <f>SUMXMY2('Wholesale Customers Data'!$A332:$F332,F$2:F$7)</f>
        <v>891047835.64222133</v>
      </c>
      <c r="K332" s="9">
        <f>SUMXMY2('Wholesale Customers Data'!$A332:$F332,G$2:G$7)</f>
        <v>9436834.3162087314</v>
      </c>
      <c r="L332" s="4">
        <f t="shared" si="11"/>
        <v>9436834.3162087314</v>
      </c>
    </row>
    <row r="333" spans="1:12" x14ac:dyDescent="0.25">
      <c r="A333">
        <f t="shared" si="12"/>
        <v>332</v>
      </c>
      <c r="B333" s="4">
        <v>2</v>
      </c>
      <c r="I333" s="8">
        <f>SUMXMY2('Wholesale Customers Data'!$A333:$F333,E$2:E$7)</f>
        <v>1225738461.4797471</v>
      </c>
      <c r="J333" s="19">
        <f>SUMXMY2('Wholesale Customers Data'!$A333:$F333,F$2:F$7)</f>
        <v>29227372.717693124</v>
      </c>
      <c r="K333" s="9">
        <f>SUMXMY2('Wholesale Customers Data'!$A333:$F333,G$2:G$7)</f>
        <v>665840831.04791582</v>
      </c>
      <c r="L333" s="4">
        <f t="shared" si="11"/>
        <v>29227372.717693124</v>
      </c>
    </row>
    <row r="334" spans="1:12" x14ac:dyDescent="0.25">
      <c r="A334">
        <f t="shared" si="12"/>
        <v>333</v>
      </c>
      <c r="B334" s="4">
        <v>3</v>
      </c>
      <c r="I334" s="8">
        <f>SUMXMY2('Wholesale Customers Data'!$A334:$F334,E$2:E$7)</f>
        <v>246263946.14076409</v>
      </c>
      <c r="J334" s="19">
        <f>SUMXMY2('Wholesale Customers Data'!$A334:$F334,F$2:F$7)</f>
        <v>1225559020.9629757</v>
      </c>
      <c r="K334" s="9">
        <f>SUMXMY2('Wholesale Customers Data'!$A334:$F334,G$2:G$7)</f>
        <v>214132988.43206236</v>
      </c>
      <c r="L334" s="4">
        <f t="shared" si="11"/>
        <v>214132988.43206236</v>
      </c>
    </row>
    <row r="335" spans="1:12" x14ac:dyDescent="0.25">
      <c r="A335">
        <f t="shared" si="12"/>
        <v>334</v>
      </c>
      <c r="B335" s="4">
        <v>2</v>
      </c>
      <c r="I335" s="8">
        <f>SUMXMY2('Wholesale Customers Data'!$A335:$F335,E$2:E$7)</f>
        <v>5896195575.310256</v>
      </c>
      <c r="J335" s="19">
        <f>SUMXMY2('Wholesale Customers Data'!$A335:$F335,F$2:F$7)</f>
        <v>2468912866.0761838</v>
      </c>
      <c r="K335" s="9">
        <f>SUMXMY2('Wholesale Customers Data'!$A335:$F335,G$2:G$7)</f>
        <v>5193192327.5357199</v>
      </c>
      <c r="L335" s="4">
        <f t="shared" si="11"/>
        <v>2468912866.0761838</v>
      </c>
    </row>
    <row r="336" spans="1:12" x14ac:dyDescent="0.25">
      <c r="A336">
        <f t="shared" si="12"/>
        <v>335</v>
      </c>
      <c r="B336" s="4">
        <v>3</v>
      </c>
      <c r="I336" s="8">
        <f>SUMXMY2('Wholesale Customers Data'!$A336:$F336,E$2:E$7)</f>
        <v>437121160.08991665</v>
      </c>
      <c r="J336" s="19">
        <f>SUMXMY2('Wholesale Customers Data'!$A336:$F336,F$2:F$7)</f>
        <v>1193153386.4912779</v>
      </c>
      <c r="K336" s="9">
        <f>SUMXMY2('Wholesale Customers Data'!$A336:$F336,G$2:G$7)</f>
        <v>173991479.6759648</v>
      </c>
      <c r="L336" s="4">
        <f t="shared" si="11"/>
        <v>173991479.6759648</v>
      </c>
    </row>
    <row r="337" spans="1:12" x14ac:dyDescent="0.25">
      <c r="A337">
        <f t="shared" si="12"/>
        <v>336</v>
      </c>
      <c r="B337" s="4">
        <v>1</v>
      </c>
      <c r="I337" s="8">
        <f>SUMXMY2('Wholesale Customers Data'!$A337:$F337,E$2:E$7)</f>
        <v>142324494.64923871</v>
      </c>
      <c r="J337" s="19">
        <f>SUMXMY2('Wholesale Customers Data'!$A337:$F337,F$2:F$7)</f>
        <v>824981295.37807047</v>
      </c>
      <c r="K337" s="9">
        <f>SUMXMY2('Wholesale Customers Data'!$A337:$F337,G$2:G$7)</f>
        <v>400399795.45035505</v>
      </c>
      <c r="L337" s="4">
        <f t="shared" si="11"/>
        <v>142324494.64923871</v>
      </c>
    </row>
    <row r="338" spans="1:12" x14ac:dyDescent="0.25">
      <c r="A338">
        <f t="shared" si="12"/>
        <v>337</v>
      </c>
      <c r="B338" s="4">
        <v>3</v>
      </c>
      <c r="I338" s="8">
        <f>SUMXMY2('Wholesale Customers Data'!$A338:$F338,E$2:E$7)</f>
        <v>583003737.07296741</v>
      </c>
      <c r="J338" s="19">
        <f>SUMXMY2('Wholesale Customers Data'!$A338:$F338,F$2:F$7)</f>
        <v>1115245215.47241</v>
      </c>
      <c r="K338" s="9">
        <f>SUMXMY2('Wholesale Customers Data'!$A338:$F338,G$2:G$7)</f>
        <v>57757710.682062387</v>
      </c>
      <c r="L338" s="4">
        <f t="shared" si="11"/>
        <v>57757710.682062387</v>
      </c>
    </row>
    <row r="339" spans="1:12" x14ac:dyDescent="0.25">
      <c r="A339">
        <f t="shared" si="12"/>
        <v>338</v>
      </c>
      <c r="B339" s="4">
        <v>3</v>
      </c>
      <c r="I339" s="8">
        <f>SUMXMY2('Wholesale Customers Data'!$A339:$F339,E$2:E$7)</f>
        <v>762604886.49669635</v>
      </c>
      <c r="J339" s="19">
        <f>SUMXMY2('Wholesale Customers Data'!$A339:$F339,F$2:F$7)</f>
        <v>1049767645.0195796</v>
      </c>
      <c r="K339" s="9">
        <f>SUMXMY2('Wholesale Customers Data'!$A339:$F339,G$2:G$7)</f>
        <v>46381249.962550201</v>
      </c>
      <c r="L339" s="4">
        <f t="shared" si="11"/>
        <v>46381249.962550201</v>
      </c>
    </row>
    <row r="340" spans="1:12" x14ac:dyDescent="0.25">
      <c r="A340">
        <f t="shared" si="12"/>
        <v>339</v>
      </c>
      <c r="B340" s="4">
        <v>3</v>
      </c>
      <c r="I340" s="8">
        <f>SUMXMY2('Wholesale Customers Data'!$A340:$F340,E$2:E$7)</f>
        <v>1425812291.852628</v>
      </c>
      <c r="J340" s="19">
        <f>SUMXMY2('Wholesale Customers Data'!$A340:$F340,F$2:F$7)</f>
        <v>1104311039.9252403</v>
      </c>
      <c r="K340" s="9">
        <f>SUMXMY2('Wholesale Customers Data'!$A340:$F340,G$2:G$7)</f>
        <v>257777442.19425756</v>
      </c>
      <c r="L340" s="4">
        <f t="shared" si="11"/>
        <v>257777442.19425756</v>
      </c>
    </row>
    <row r="341" spans="1:12" x14ac:dyDescent="0.25">
      <c r="A341">
        <f t="shared" si="12"/>
        <v>340</v>
      </c>
      <c r="B341" s="4">
        <v>3</v>
      </c>
      <c r="I341" s="8">
        <f>SUMXMY2('Wholesale Customers Data'!$A341:$F341,E$2:E$7)</f>
        <v>1159556458.4458489</v>
      </c>
      <c r="J341" s="19">
        <f>SUMXMY2('Wholesale Customers Data'!$A341:$F341,F$2:F$7)</f>
        <v>968158709.37807035</v>
      </c>
      <c r="K341" s="9">
        <f>SUMXMY2('Wholesale Customers Data'!$A341:$F341,G$2:G$7)</f>
        <v>90581842.206452623</v>
      </c>
      <c r="L341" s="4">
        <f t="shared" si="11"/>
        <v>90581842.206452623</v>
      </c>
    </row>
    <row r="342" spans="1:12" x14ac:dyDescent="0.25">
      <c r="A342">
        <f t="shared" si="12"/>
        <v>341</v>
      </c>
      <c r="B342" s="4">
        <v>3</v>
      </c>
      <c r="I342" s="8">
        <f>SUMXMY2('Wholesale Customers Data'!$A342:$F342,E$2:E$7)</f>
        <v>1378106308.1068656</v>
      </c>
      <c r="J342" s="19">
        <f>SUMXMY2('Wholesale Customers Data'!$A342:$F342,F$2:F$7)</f>
        <v>575318665.52901363</v>
      </c>
      <c r="K342" s="9">
        <f>SUMXMY2('Wholesale Customers Data'!$A342:$F342,G$2:G$7)</f>
        <v>119497157.66376969</v>
      </c>
      <c r="L342" s="4">
        <f t="shared" si="11"/>
        <v>119497157.66376969</v>
      </c>
    </row>
    <row r="343" spans="1:12" x14ac:dyDescent="0.25">
      <c r="A343">
        <f t="shared" si="12"/>
        <v>342</v>
      </c>
      <c r="B343" s="4">
        <v>3</v>
      </c>
      <c r="I343" s="8">
        <f>SUMXMY2('Wholesale Customers Data'!$A343:$F343,E$2:E$7)</f>
        <v>1223068622.0729675</v>
      </c>
      <c r="J343" s="19">
        <f>SUMXMY2('Wholesale Customers Data'!$A343:$F343,F$2:F$7)</f>
        <v>476359087.34033459</v>
      </c>
      <c r="K343" s="9">
        <f>SUMXMY2('Wholesale Customers Data'!$A343:$F343,G$2:G$7)</f>
        <v>93393568.340598971</v>
      </c>
      <c r="L343" s="4">
        <f t="shared" si="11"/>
        <v>93393568.340598971</v>
      </c>
    </row>
    <row r="344" spans="1:12" x14ac:dyDescent="0.25">
      <c r="A344">
        <f t="shared" si="12"/>
        <v>343</v>
      </c>
      <c r="B344" s="4">
        <v>3</v>
      </c>
      <c r="I344" s="8">
        <f>SUMXMY2('Wholesale Customers Data'!$A344:$F344,E$2:E$7)</f>
        <v>1346671133.1238148</v>
      </c>
      <c r="J344" s="19">
        <f>SUMXMY2('Wholesale Customers Data'!$A344:$F344,F$2:F$7)</f>
        <v>709491980.09505153</v>
      </c>
      <c r="K344" s="9">
        <f>SUMXMY2('Wholesale Customers Data'!$A344:$F344,G$2:G$7)</f>
        <v>83164415.078403845</v>
      </c>
      <c r="L344" s="4">
        <f t="shared" si="11"/>
        <v>83164415.078403845</v>
      </c>
    </row>
    <row r="345" spans="1:12" x14ac:dyDescent="0.25">
      <c r="A345">
        <f t="shared" si="12"/>
        <v>344</v>
      </c>
      <c r="B345" s="4">
        <v>2</v>
      </c>
      <c r="I345" s="8">
        <f>SUMXMY2('Wholesale Customers Data'!$A345:$F345,E$2:E$7)</f>
        <v>1832584039.3441536</v>
      </c>
      <c r="J345" s="19">
        <f>SUMXMY2('Wholesale Customers Data'!$A345:$F345,F$2:F$7)</f>
        <v>173306573.84976855</v>
      </c>
      <c r="K345" s="9">
        <f>SUMXMY2('Wholesale Customers Data'!$A345:$F345,G$2:G$7)</f>
        <v>693788741.51133072</v>
      </c>
      <c r="L345" s="4">
        <f t="shared" si="11"/>
        <v>173306573.84976855</v>
      </c>
    </row>
    <row r="346" spans="1:12" x14ac:dyDescent="0.25">
      <c r="A346">
        <f t="shared" si="12"/>
        <v>345</v>
      </c>
      <c r="B346" s="4">
        <v>3</v>
      </c>
      <c r="I346" s="8">
        <f>SUMXMY2('Wholesale Customers Data'!$A346:$F346,E$2:E$7)</f>
        <v>1171203881.2255096</v>
      </c>
      <c r="J346" s="19">
        <f>SUMXMY2('Wholesale Customers Data'!$A346:$F346,F$2:F$7)</f>
        <v>1085827954.5101459</v>
      </c>
      <c r="K346" s="9">
        <f>SUMXMY2('Wholesale Customers Data'!$A346:$F346,G$2:G$7)</f>
        <v>49315319.383281894</v>
      </c>
      <c r="L346" s="4">
        <f t="shared" si="11"/>
        <v>49315319.383281894</v>
      </c>
    </row>
    <row r="347" spans="1:12" x14ac:dyDescent="0.25">
      <c r="A347">
        <f t="shared" si="12"/>
        <v>346</v>
      </c>
      <c r="B347" s="4">
        <v>3</v>
      </c>
      <c r="I347" s="8">
        <f>SUMXMY2('Wholesale Customers Data'!$A347:$F347,E$2:E$7)</f>
        <v>1295010096.3272047</v>
      </c>
      <c r="J347" s="19">
        <f>SUMXMY2('Wholesale Customers Data'!$A347:$F347,F$2:F$7)</f>
        <v>701368549.17052317</v>
      </c>
      <c r="K347" s="9">
        <f>SUMXMY2('Wholesale Customers Data'!$A347:$F347,G$2:G$7)</f>
        <v>72480167.81620872</v>
      </c>
      <c r="L347" s="4">
        <f t="shared" si="11"/>
        <v>72480167.81620872</v>
      </c>
    </row>
    <row r="348" spans="1:12" x14ac:dyDescent="0.25">
      <c r="A348">
        <f t="shared" si="12"/>
        <v>347</v>
      </c>
      <c r="B348" s="4">
        <v>3</v>
      </c>
      <c r="I348" s="8">
        <f>SUMXMY2('Wholesale Customers Data'!$A348:$F348,E$2:E$7)</f>
        <v>1251077417.1407642</v>
      </c>
      <c r="J348" s="19">
        <f>SUMXMY2('Wholesale Customers Data'!$A348:$F348,F$2:F$7)</f>
        <v>309334443.92524028</v>
      </c>
      <c r="K348" s="9">
        <f>SUMXMY2('Wholesale Customers Data'!$A348:$F348,G$2:G$7)</f>
        <v>172762063.58450142</v>
      </c>
      <c r="L348" s="4">
        <f t="shared" si="11"/>
        <v>172762063.58450142</v>
      </c>
    </row>
    <row r="349" spans="1:12" x14ac:dyDescent="0.25">
      <c r="A349">
        <f t="shared" si="12"/>
        <v>348</v>
      </c>
      <c r="B349" s="4">
        <v>1</v>
      </c>
      <c r="I349" s="8">
        <f>SUMXMY2('Wholesale Customers Data'!$A349:$F349,E$2:E$7)</f>
        <v>146528836.49669632</v>
      </c>
      <c r="J349" s="19">
        <f>SUMXMY2('Wholesale Customers Data'!$A349:$F349,F$2:F$7)</f>
        <v>775263778.75542891</v>
      </c>
      <c r="K349" s="9">
        <f>SUMXMY2('Wholesale Customers Data'!$A349:$F349,G$2:G$7)</f>
        <v>433776231.840599</v>
      </c>
      <c r="L349" s="4">
        <f t="shared" si="11"/>
        <v>146528836.49669632</v>
      </c>
    </row>
    <row r="350" spans="1:12" x14ac:dyDescent="0.25">
      <c r="A350">
        <f t="shared" si="12"/>
        <v>349</v>
      </c>
      <c r="B350" s="4">
        <v>3</v>
      </c>
      <c r="I350" s="8">
        <f>SUMXMY2('Wholesale Customers Data'!$A350:$F350,E$2:E$7)</f>
        <v>1139808401.8017812</v>
      </c>
      <c r="J350" s="19">
        <f>SUMXMY2('Wholesale Customers Data'!$A350:$F350,F$2:F$7)</f>
        <v>1007363739.679957</v>
      </c>
      <c r="K350" s="9">
        <f>SUMXMY2('Wholesale Customers Data'!$A350:$F350,G$2:G$7)</f>
        <v>37902301.017428242</v>
      </c>
      <c r="L350" s="4">
        <f t="shared" si="11"/>
        <v>37902301.017428242</v>
      </c>
    </row>
    <row r="351" spans="1:12" x14ac:dyDescent="0.25">
      <c r="A351">
        <f t="shared" si="12"/>
        <v>350</v>
      </c>
      <c r="B351" s="4">
        <v>2</v>
      </c>
      <c r="I351" s="8">
        <f>SUMXMY2('Wholesale Customers Data'!$A351:$F351,E$2:E$7)</f>
        <v>1338260372.7339842</v>
      </c>
      <c r="J351" s="19">
        <f>SUMXMY2('Wholesale Customers Data'!$A351:$F351,F$2:F$7)</f>
        <v>59340245.510145932</v>
      </c>
      <c r="K351" s="9">
        <f>SUMXMY2('Wholesale Customers Data'!$A351:$F351,G$2:G$7)</f>
        <v>470738608.51133066</v>
      </c>
      <c r="L351" s="4">
        <f t="shared" si="11"/>
        <v>59340245.510145932</v>
      </c>
    </row>
    <row r="352" spans="1:12" x14ac:dyDescent="0.25">
      <c r="A352">
        <f t="shared" si="12"/>
        <v>351</v>
      </c>
      <c r="B352" s="4">
        <v>3</v>
      </c>
      <c r="I352" s="8">
        <f>SUMXMY2('Wholesale Customers Data'!$A352:$F352,E$2:E$7)</f>
        <v>1139720503.4797473</v>
      </c>
      <c r="J352" s="19">
        <f>SUMXMY2('Wholesale Customers Data'!$A352:$F352,F$2:F$7)</f>
        <v>1071392936.3025986</v>
      </c>
      <c r="K352" s="9">
        <f>SUMXMY2('Wholesale Customers Data'!$A352:$F352,G$2:G$7)</f>
        <v>43405967.804013602</v>
      </c>
      <c r="L352" s="4">
        <f t="shared" si="11"/>
        <v>43405967.804013602</v>
      </c>
    </row>
    <row r="353" spans="1:12" x14ac:dyDescent="0.25">
      <c r="A353">
        <f t="shared" si="12"/>
        <v>352</v>
      </c>
      <c r="B353" s="4">
        <v>2</v>
      </c>
      <c r="I353" s="8">
        <f>SUMXMY2('Wholesale Customers Data'!$A353:$F353,E$2:E$7)</f>
        <v>1650285359.02212</v>
      </c>
      <c r="J353" s="19">
        <f>SUMXMY2('Wholesale Customers Data'!$A353:$F353,F$2:F$7)</f>
        <v>128426135.98184405</v>
      </c>
      <c r="K353" s="9">
        <f>SUMXMY2('Wholesale Customers Data'!$A353:$F353,G$2:G$7)</f>
        <v>507832471.895477</v>
      </c>
      <c r="L353" s="4">
        <f t="shared" si="11"/>
        <v>128426135.98184405</v>
      </c>
    </row>
    <row r="354" spans="1:12" x14ac:dyDescent="0.25">
      <c r="A354">
        <f t="shared" si="12"/>
        <v>353</v>
      </c>
      <c r="B354" s="4">
        <v>3</v>
      </c>
      <c r="I354" s="8">
        <f>SUMXMY2('Wholesale Customers Data'!$A354:$F354,E$2:E$7)</f>
        <v>1357306929.5305946</v>
      </c>
      <c r="J354" s="19">
        <f>SUMXMY2('Wholesale Customers Data'!$A354:$F354,F$2:F$7)</f>
        <v>1133550048.7742968</v>
      </c>
      <c r="K354" s="9">
        <f>SUMXMY2('Wholesale Customers Data'!$A354:$F354,G$2:G$7)</f>
        <v>86655002.645477012</v>
      </c>
      <c r="L354" s="4">
        <f t="shared" si="11"/>
        <v>86655002.645477012</v>
      </c>
    </row>
    <row r="355" spans="1:12" x14ac:dyDescent="0.25">
      <c r="A355">
        <f t="shared" si="12"/>
        <v>354</v>
      </c>
      <c r="B355" s="4">
        <v>2</v>
      </c>
      <c r="I355" s="8">
        <f>SUMXMY2('Wholesale Customers Data'!$A355:$F355,E$2:E$7)</f>
        <v>1624472011.7170353</v>
      </c>
      <c r="J355" s="19">
        <f>SUMXMY2('Wholesale Customers Data'!$A355:$F355,F$2:F$7)</f>
        <v>243889176.60448554</v>
      </c>
      <c r="K355" s="9">
        <f>SUMXMY2('Wholesale Customers Data'!$A355:$F355,G$2:G$7)</f>
        <v>385425098.4442575</v>
      </c>
      <c r="L355" s="4">
        <f t="shared" si="11"/>
        <v>243889176.60448554</v>
      </c>
    </row>
    <row r="356" spans="1:12" x14ac:dyDescent="0.25">
      <c r="A356">
        <f t="shared" si="12"/>
        <v>355</v>
      </c>
      <c r="B356" s="4">
        <v>3</v>
      </c>
      <c r="I356" s="8">
        <f>SUMXMY2('Wholesale Customers Data'!$A356:$F356,E$2:E$7)</f>
        <v>506195157.93737429</v>
      </c>
      <c r="J356" s="19">
        <f>SUMXMY2('Wholesale Customers Data'!$A356:$F356,F$2:F$7)</f>
        <v>885450060.54788172</v>
      </c>
      <c r="K356" s="9">
        <f>SUMXMY2('Wholesale Customers Data'!$A356:$F356,G$2:G$7)</f>
        <v>68404081.858891651</v>
      </c>
      <c r="L356" s="4">
        <f t="shared" si="11"/>
        <v>68404081.858891651</v>
      </c>
    </row>
    <row r="357" spans="1:12" x14ac:dyDescent="0.25">
      <c r="A357">
        <f t="shared" si="12"/>
        <v>356</v>
      </c>
      <c r="B357" s="4">
        <v>3</v>
      </c>
      <c r="I357" s="8">
        <f>SUMXMY2('Wholesale Customers Data'!$A357:$F357,E$2:E$7)</f>
        <v>1394312640.259408</v>
      </c>
      <c r="J357" s="19">
        <f>SUMXMY2('Wholesale Customers Data'!$A357:$F357,F$2:F$7)</f>
        <v>1128076875.2082589</v>
      </c>
      <c r="K357" s="9">
        <f>SUMXMY2('Wholesale Customers Data'!$A357:$F357,G$2:G$7)</f>
        <v>94449206.864989221</v>
      </c>
      <c r="L357" s="4">
        <f t="shared" si="11"/>
        <v>94449206.864989221</v>
      </c>
    </row>
    <row r="358" spans="1:12" x14ac:dyDescent="0.25">
      <c r="A358">
        <f t="shared" si="12"/>
        <v>357</v>
      </c>
      <c r="B358" s="4">
        <v>3</v>
      </c>
      <c r="I358" s="8">
        <f>SUMXMY2('Wholesale Customers Data'!$A358:$F358,E$2:E$7)</f>
        <v>276033051.42889971</v>
      </c>
      <c r="J358" s="19">
        <f>SUMXMY2('Wholesale Customers Data'!$A358:$F358,F$2:F$7)</f>
        <v>1408735476.6610892</v>
      </c>
      <c r="K358" s="9">
        <f>SUMXMY2('Wholesale Customers Data'!$A358:$F358,G$2:G$7)</f>
        <v>247012042.21255019</v>
      </c>
      <c r="L358" s="4">
        <f t="shared" si="11"/>
        <v>247012042.21255019</v>
      </c>
    </row>
    <row r="359" spans="1:12" x14ac:dyDescent="0.25">
      <c r="A359">
        <f t="shared" si="12"/>
        <v>358</v>
      </c>
      <c r="B359" s="4">
        <v>2</v>
      </c>
      <c r="I359" s="8">
        <f>SUMXMY2('Wholesale Customers Data'!$A359:$F359,E$2:E$7)</f>
        <v>1666975883.6661878</v>
      </c>
      <c r="J359" s="19">
        <f>SUMXMY2('Wholesale Customers Data'!$A359:$F359,F$2:F$7)</f>
        <v>395353741.15165532</v>
      </c>
      <c r="K359" s="9">
        <f>SUMXMY2('Wholesale Customers Data'!$A359:$F359,G$2:G$7)</f>
        <v>400603051.12718421</v>
      </c>
      <c r="L359" s="4">
        <f t="shared" si="11"/>
        <v>395353741.15165532</v>
      </c>
    </row>
    <row r="360" spans="1:12" x14ac:dyDescent="0.25">
      <c r="A360">
        <f t="shared" si="12"/>
        <v>359</v>
      </c>
      <c r="B360" s="4">
        <v>3</v>
      </c>
      <c r="I360" s="8">
        <f>SUMXMY2('Wholesale Customers Data'!$A360:$F360,E$2:E$7)</f>
        <v>1434159693.61534</v>
      </c>
      <c r="J360" s="19">
        <f>SUMXMY2('Wholesale Customers Data'!$A360:$F360,F$2:F$7)</f>
        <v>848175659.17052341</v>
      </c>
      <c r="K360" s="9">
        <f>SUMXMY2('Wholesale Customers Data'!$A360:$F360,G$2:G$7)</f>
        <v>313921906.82840383</v>
      </c>
      <c r="L360" s="4">
        <f t="shared" si="11"/>
        <v>313921906.82840383</v>
      </c>
    </row>
    <row r="361" spans="1:12" x14ac:dyDescent="0.25">
      <c r="A361">
        <f t="shared" si="12"/>
        <v>360</v>
      </c>
      <c r="B361" s="4">
        <v>3</v>
      </c>
      <c r="I361" s="8">
        <f>SUMXMY2('Wholesale Customers Data'!$A361:$F361,E$2:E$7)</f>
        <v>1316445557.1746626</v>
      </c>
      <c r="J361" s="19">
        <f>SUMXMY2('Wholesale Customers Data'!$A361:$F361,F$2:F$7)</f>
        <v>960229618.49127781</v>
      </c>
      <c r="K361" s="9">
        <f>SUMXMY2('Wholesale Customers Data'!$A361:$F361,G$2:G$7)</f>
        <v>77950305.121086776</v>
      </c>
      <c r="L361" s="4">
        <f t="shared" si="11"/>
        <v>77950305.121086776</v>
      </c>
    </row>
    <row r="362" spans="1:12" x14ac:dyDescent="0.25">
      <c r="A362">
        <f t="shared" si="12"/>
        <v>361</v>
      </c>
      <c r="B362" s="4">
        <v>3</v>
      </c>
      <c r="I362" s="8">
        <f>SUMXMY2('Wholesale Customers Data'!$A362:$F362,E$2:E$7)</f>
        <v>323647157.59839123</v>
      </c>
      <c r="J362" s="19">
        <f>SUMXMY2('Wholesale Customers Data'!$A362:$F362,F$2:F$7)</f>
        <v>1135254821.9441082</v>
      </c>
      <c r="K362" s="9">
        <f>SUMXMY2('Wholesale Customers Data'!$A362:$F362,G$2:G$7)</f>
        <v>142753607.50523311</v>
      </c>
      <c r="L362" s="4">
        <f t="shared" si="11"/>
        <v>142753607.50523311</v>
      </c>
    </row>
    <row r="363" spans="1:12" x14ac:dyDescent="0.25">
      <c r="A363">
        <f t="shared" si="12"/>
        <v>362</v>
      </c>
      <c r="B363" s="4">
        <v>3</v>
      </c>
      <c r="I363" s="8">
        <f>SUMXMY2('Wholesale Customers Data'!$A363:$F363,E$2:E$7)</f>
        <v>1087501292.7000861</v>
      </c>
      <c r="J363" s="19">
        <f>SUMXMY2('Wholesale Customers Data'!$A363:$F363,F$2:F$7)</f>
        <v>1140052905.3969383</v>
      </c>
      <c r="K363" s="9">
        <f>SUMXMY2('Wholesale Customers Data'!$A363:$F363,G$2:G$7)</f>
        <v>46324514.950355068</v>
      </c>
      <c r="L363" s="4">
        <f t="shared" si="11"/>
        <v>46324514.950355068</v>
      </c>
    </row>
    <row r="364" spans="1:12" x14ac:dyDescent="0.25">
      <c r="A364">
        <f t="shared" si="12"/>
        <v>363</v>
      </c>
      <c r="B364" s="4">
        <v>3</v>
      </c>
      <c r="I364" s="8">
        <f>SUMXMY2('Wholesale Customers Data'!$A364:$F364,E$2:E$7)</f>
        <v>1239670022.1746621</v>
      </c>
      <c r="J364" s="19">
        <f>SUMXMY2('Wholesale Customers Data'!$A364:$F364,F$2:F$7)</f>
        <v>1048514617.1893911</v>
      </c>
      <c r="K364" s="9">
        <f>SUMXMY2('Wholesale Customers Data'!$A364:$F364,G$2:G$7)</f>
        <v>57355071.43815995</v>
      </c>
      <c r="L364" s="4">
        <f t="shared" si="11"/>
        <v>57355071.43815995</v>
      </c>
    </row>
    <row r="365" spans="1:12" x14ac:dyDescent="0.25">
      <c r="A365">
        <f t="shared" si="12"/>
        <v>364</v>
      </c>
      <c r="B365" s="4">
        <v>3</v>
      </c>
      <c r="I365" s="8">
        <f>SUMXMY2('Wholesale Customers Data'!$A365:$F365,E$2:E$7)</f>
        <v>1075718737.9712725</v>
      </c>
      <c r="J365" s="19">
        <f>SUMXMY2('Wholesale Customers Data'!$A365:$F365,F$2:F$7)</f>
        <v>929249693.00071192</v>
      </c>
      <c r="K365" s="9">
        <f>SUMXMY2('Wholesale Customers Data'!$A365:$F365,G$2:G$7)</f>
        <v>28572261.554013606</v>
      </c>
      <c r="L365" s="4">
        <f t="shared" si="11"/>
        <v>28572261.554013606</v>
      </c>
    </row>
    <row r="366" spans="1:12" x14ac:dyDescent="0.25">
      <c r="A366">
        <f t="shared" si="12"/>
        <v>365</v>
      </c>
      <c r="B366" s="4">
        <v>3</v>
      </c>
      <c r="I366" s="8">
        <f>SUMXMY2('Wholesale Customers Data'!$A366:$F366,E$2:E$7)</f>
        <v>1215791693.0051708</v>
      </c>
      <c r="J366" s="19">
        <f>SUMXMY2('Wholesale Customers Data'!$A366:$F366,F$2:F$7)</f>
        <v>1105676846.3403347</v>
      </c>
      <c r="K366" s="9">
        <f>SUMXMY2('Wholesale Customers Data'!$A366:$F366,G$2:G$7)</f>
        <v>58483913.054013602</v>
      </c>
      <c r="L366" s="4">
        <f t="shared" si="11"/>
        <v>58483913.054013602</v>
      </c>
    </row>
    <row r="367" spans="1:12" x14ac:dyDescent="0.25">
      <c r="A367">
        <f t="shared" si="12"/>
        <v>366</v>
      </c>
      <c r="B367" s="4">
        <v>3</v>
      </c>
      <c r="I367" s="8">
        <f>SUMXMY2('Wholesale Customers Data'!$A367:$F367,E$2:E$7)</f>
        <v>1031721968.1068659</v>
      </c>
      <c r="J367" s="19">
        <f>SUMXMY2('Wholesale Customers Data'!$A367:$F367,F$2:F$7)</f>
        <v>568256600.58561754</v>
      </c>
      <c r="K367" s="9">
        <f>SUMXMY2('Wholesale Customers Data'!$A367:$F367,G$2:G$7)</f>
        <v>39688274.425964825</v>
      </c>
      <c r="L367" s="4">
        <f t="shared" si="11"/>
        <v>39688274.425964825</v>
      </c>
    </row>
    <row r="368" spans="1:12" x14ac:dyDescent="0.25">
      <c r="A368">
        <f t="shared" si="12"/>
        <v>367</v>
      </c>
      <c r="B368" s="4">
        <v>3</v>
      </c>
      <c r="I368" s="8">
        <f>SUMXMY2('Wholesale Customers Data'!$A368:$F368,E$2:E$7)</f>
        <v>784152476.344154</v>
      </c>
      <c r="J368" s="19">
        <f>SUMXMY2('Wholesale Customers Data'!$A368:$F368,F$2:F$7)</f>
        <v>1038256342.2082591</v>
      </c>
      <c r="K368" s="9">
        <f>SUMXMY2('Wholesale Customers Data'!$A368:$F368,G$2:G$7)</f>
        <v>20789971.371086776</v>
      </c>
      <c r="L368" s="4">
        <f t="shared" si="11"/>
        <v>20789971.371086776</v>
      </c>
    </row>
    <row r="369" spans="1:12" x14ac:dyDescent="0.25">
      <c r="A369">
        <f t="shared" si="12"/>
        <v>368</v>
      </c>
      <c r="B369" s="4">
        <v>3</v>
      </c>
      <c r="I369" s="8">
        <f>SUMXMY2('Wholesale Customers Data'!$A369:$F369,E$2:E$7)</f>
        <v>1166168216.3102555</v>
      </c>
      <c r="J369" s="19">
        <f>SUMXMY2('Wholesale Customers Data'!$A369:$F369,F$2:F$7)</f>
        <v>1154448049.9818439</v>
      </c>
      <c r="K369" s="9">
        <f>SUMXMY2('Wholesale Customers Data'!$A369:$F369,G$2:G$7)</f>
        <v>57363304.877184339</v>
      </c>
      <c r="L369" s="4">
        <f t="shared" si="11"/>
        <v>57363304.877184339</v>
      </c>
    </row>
    <row r="370" spans="1:12" x14ac:dyDescent="0.25">
      <c r="A370">
        <f t="shared" si="12"/>
        <v>369</v>
      </c>
      <c r="B370" s="4">
        <v>3</v>
      </c>
      <c r="I370" s="8">
        <f>SUMXMY2('Wholesale Customers Data'!$A370:$F370,E$2:E$7)</f>
        <v>261018538.78483185</v>
      </c>
      <c r="J370" s="19">
        <f>SUMXMY2('Wholesale Customers Data'!$A370:$F370,F$2:F$7)</f>
        <v>1245518044.0195799</v>
      </c>
      <c r="K370" s="9">
        <f>SUMXMY2('Wholesale Customers Data'!$A370:$F370,G$2:G$7)</f>
        <v>213272802.66986728</v>
      </c>
      <c r="L370" s="4">
        <f t="shared" si="11"/>
        <v>213272802.66986728</v>
      </c>
    </row>
    <row r="371" spans="1:12" x14ac:dyDescent="0.25">
      <c r="A371">
        <f t="shared" si="12"/>
        <v>370</v>
      </c>
      <c r="B371" s="4">
        <v>3</v>
      </c>
      <c r="I371" s="8">
        <f>SUMXMY2('Wholesale Customers Data'!$A371:$F371,E$2:E$7)</f>
        <v>1004084450.0221198</v>
      </c>
      <c r="J371" s="19">
        <f>SUMXMY2('Wholesale Customers Data'!$A371:$F371,F$2:F$7)</f>
        <v>1155669744.0761833</v>
      </c>
      <c r="K371" s="9">
        <f>SUMXMY2('Wholesale Customers Data'!$A371:$F371,G$2:G$7)</f>
        <v>42108869.230842881</v>
      </c>
      <c r="L371" s="4">
        <f t="shared" si="11"/>
        <v>42108869.230842881</v>
      </c>
    </row>
    <row r="372" spans="1:12" x14ac:dyDescent="0.25">
      <c r="A372">
        <f t="shared" si="12"/>
        <v>371</v>
      </c>
      <c r="B372" s="4">
        <v>1</v>
      </c>
      <c r="I372" s="8">
        <f>SUMXMY2('Wholesale Customers Data'!$A372:$F372,E$2:E$7)</f>
        <v>49832712.818730265</v>
      </c>
      <c r="J372" s="19">
        <f>SUMXMY2('Wholesale Customers Data'!$A372:$F372,F$2:F$7)</f>
        <v>1836563113.8309007</v>
      </c>
      <c r="K372" s="9">
        <f>SUMXMY2('Wholesale Customers Data'!$A372:$F372,G$2:G$7)</f>
        <v>986210380.67596471</v>
      </c>
      <c r="L372" s="4">
        <f t="shared" si="11"/>
        <v>49832712.818730265</v>
      </c>
    </row>
    <row r="373" spans="1:12" x14ac:dyDescent="0.25">
      <c r="A373">
        <f t="shared" si="12"/>
        <v>372</v>
      </c>
      <c r="B373" s="4">
        <v>3</v>
      </c>
      <c r="I373" s="8">
        <f>SUMXMY2('Wholesale Customers Data'!$A373:$F373,E$2:E$7)</f>
        <v>302433590.36110306</v>
      </c>
      <c r="J373" s="19">
        <f>SUMXMY2('Wholesale Customers Data'!$A373:$F373,F$2:F$7)</f>
        <v>1209313336.3403347</v>
      </c>
      <c r="K373" s="9">
        <f>SUMXMY2('Wholesale Customers Data'!$A373:$F373,G$2:G$7)</f>
        <v>184625979.97474533</v>
      </c>
      <c r="L373" s="4">
        <f t="shared" si="11"/>
        <v>184625979.97474533</v>
      </c>
    </row>
    <row r="374" spans="1:12" x14ac:dyDescent="0.25">
      <c r="A374">
        <f t="shared" si="12"/>
        <v>373</v>
      </c>
      <c r="B374" s="4">
        <v>3</v>
      </c>
      <c r="I374" s="8">
        <f>SUMXMY2('Wholesale Customers Data'!$A374:$F374,E$2:E$7)</f>
        <v>1107910822.8526282</v>
      </c>
      <c r="J374" s="19">
        <f>SUMXMY2('Wholesale Customers Data'!$A374:$F374,F$2:F$7)</f>
        <v>1004302269.3780702</v>
      </c>
      <c r="K374" s="9">
        <f>SUMXMY2('Wholesale Customers Data'!$A374:$F374,G$2:G$7)</f>
        <v>50479395.773525797</v>
      </c>
      <c r="L374" s="4">
        <f t="shared" si="11"/>
        <v>50479395.773525797</v>
      </c>
    </row>
    <row r="375" spans="1:12" x14ac:dyDescent="0.25">
      <c r="A375">
        <f t="shared" si="12"/>
        <v>374</v>
      </c>
      <c r="B375" s="4">
        <v>3</v>
      </c>
      <c r="I375" s="8">
        <f>SUMXMY2('Wholesale Customers Data'!$A375:$F375,E$2:E$7)</f>
        <v>474379996.20856065</v>
      </c>
      <c r="J375" s="19">
        <f>SUMXMY2('Wholesale Customers Data'!$A375:$F375,F$2:F$7)</f>
        <v>680062313.37807024</v>
      </c>
      <c r="K375" s="9">
        <f>SUMXMY2('Wholesale Customers Data'!$A375:$F375,G$2:G$7)</f>
        <v>61628178.499135561</v>
      </c>
      <c r="L375" s="4">
        <f t="shared" si="11"/>
        <v>61628178.499135561</v>
      </c>
    </row>
    <row r="376" spans="1:12" x14ac:dyDescent="0.25">
      <c r="A376">
        <f t="shared" si="12"/>
        <v>375</v>
      </c>
      <c r="B376" s="4">
        <v>3</v>
      </c>
      <c r="I376" s="8">
        <f>SUMXMY2('Wholesale Customers Data'!$A376:$F376,E$2:E$7)</f>
        <v>960792202.70008624</v>
      </c>
      <c r="J376" s="19">
        <f>SUMXMY2('Wholesale Customers Data'!$A376:$F376,F$2:F$7)</f>
        <v>1032269036.4912779</v>
      </c>
      <c r="K376" s="9">
        <f>SUMXMY2('Wholesale Customers Data'!$A376:$F376,G$2:G$7)</f>
        <v>21843808.297916044</v>
      </c>
      <c r="L376" s="4">
        <f t="shared" si="11"/>
        <v>21843808.297916044</v>
      </c>
    </row>
    <row r="377" spans="1:12" x14ac:dyDescent="0.25">
      <c r="A377">
        <f t="shared" si="12"/>
        <v>376</v>
      </c>
      <c r="B377" s="4">
        <v>3</v>
      </c>
      <c r="I377" s="8">
        <f>SUMXMY2('Wholesale Customers Data'!$A377:$F377,E$2:E$7)</f>
        <v>1016021013.8695776</v>
      </c>
      <c r="J377" s="19">
        <f>SUMXMY2('Wholesale Customers Data'!$A377:$F377,F$2:F$7)</f>
        <v>1085757341.3025985</v>
      </c>
      <c r="K377" s="9">
        <f>SUMXMY2('Wholesale Customers Data'!$A377:$F377,G$2:G$7)</f>
        <v>34210771.389379464</v>
      </c>
      <c r="L377" s="4">
        <f t="shared" si="11"/>
        <v>34210771.389379464</v>
      </c>
    </row>
    <row r="378" spans="1:12" x14ac:dyDescent="0.25">
      <c r="A378">
        <f t="shared" si="12"/>
        <v>377</v>
      </c>
      <c r="B378" s="4">
        <v>3</v>
      </c>
      <c r="I378" s="8">
        <f>SUMXMY2('Wholesale Customers Data'!$A378:$F378,E$2:E$7)</f>
        <v>1165958683.2085605</v>
      </c>
      <c r="J378" s="19">
        <f>SUMXMY2('Wholesale Customers Data'!$A378:$F378,F$2:F$7)</f>
        <v>357772173.09505153</v>
      </c>
      <c r="K378" s="9">
        <f>SUMXMY2('Wholesale Customers Data'!$A378:$F378,G$2:G$7)</f>
        <v>139897327.98084289</v>
      </c>
      <c r="L378" s="4">
        <f t="shared" si="11"/>
        <v>139897327.98084289</v>
      </c>
    </row>
    <row r="379" spans="1:12" x14ac:dyDescent="0.25">
      <c r="A379">
        <f t="shared" si="12"/>
        <v>378</v>
      </c>
      <c r="B379" s="4">
        <v>1</v>
      </c>
      <c r="I379" s="8">
        <f>SUMXMY2('Wholesale Customers Data'!$A379:$F379,E$2:E$7)</f>
        <v>67300361.344153985</v>
      </c>
      <c r="J379" s="19">
        <f>SUMXMY2('Wholesale Customers Data'!$A379:$F379,F$2:F$7)</f>
        <v>1922148330.264863</v>
      </c>
      <c r="K379" s="9">
        <f>SUMXMY2('Wholesale Customers Data'!$A379:$F379,G$2:G$7)</f>
        <v>938981552.99913561</v>
      </c>
      <c r="L379" s="4">
        <f t="shared" si="11"/>
        <v>67300361.344153985</v>
      </c>
    </row>
    <row r="380" spans="1:12" x14ac:dyDescent="0.25">
      <c r="A380">
        <f t="shared" si="12"/>
        <v>379</v>
      </c>
      <c r="B380" s="4">
        <v>3</v>
      </c>
      <c r="I380" s="8">
        <f>SUMXMY2('Wholesale Customers Data'!$A380:$F380,E$2:E$7)</f>
        <v>1159916103.6492386</v>
      </c>
      <c r="J380" s="19">
        <f>SUMXMY2('Wholesale Customers Data'!$A380:$F380,F$2:F$7)</f>
        <v>1014836996.5290138</v>
      </c>
      <c r="K380" s="9">
        <f>SUMXMY2('Wholesale Customers Data'!$A380:$F380,G$2:G$7)</f>
        <v>44979071.328403845</v>
      </c>
      <c r="L380" s="4">
        <f t="shared" si="11"/>
        <v>44979071.328403845</v>
      </c>
    </row>
    <row r="381" spans="1:12" x14ac:dyDescent="0.25">
      <c r="A381">
        <f t="shared" si="12"/>
        <v>380</v>
      </c>
      <c r="B381" s="4">
        <v>3</v>
      </c>
      <c r="I381" s="8">
        <f>SUMXMY2('Wholesale Customers Data'!$A381:$F381,E$2:E$7)</f>
        <v>1101231703.9882216</v>
      </c>
      <c r="J381" s="19">
        <f>SUMXMY2('Wholesale Customers Data'!$A381:$F381,F$2:F$7)</f>
        <v>588234789.62335348</v>
      </c>
      <c r="K381" s="9">
        <f>SUMXMY2('Wholesale Customers Data'!$A381:$F381,G$2:G$7)</f>
        <v>55525712.377184339</v>
      </c>
      <c r="L381" s="4">
        <f t="shared" si="11"/>
        <v>55525712.377184339</v>
      </c>
    </row>
    <row r="382" spans="1:12" x14ac:dyDescent="0.25">
      <c r="A382">
        <f t="shared" si="12"/>
        <v>381</v>
      </c>
      <c r="B382" s="4">
        <v>1</v>
      </c>
      <c r="I382" s="8">
        <f>SUMXMY2('Wholesale Customers Data'!$A382:$F382,E$2:E$7)</f>
        <v>123784850.6153404</v>
      </c>
      <c r="J382" s="19">
        <f>SUMXMY2('Wholesale Customers Data'!$A382:$F382,F$2:F$7)</f>
        <v>1467605554.5856178</v>
      </c>
      <c r="K382" s="9">
        <f>SUMXMY2('Wholesale Customers Data'!$A382:$F382,G$2:G$7)</f>
        <v>417408395.01133066</v>
      </c>
      <c r="L382" s="4">
        <f t="shared" si="11"/>
        <v>123784850.6153404</v>
      </c>
    </row>
    <row r="383" spans="1:12" x14ac:dyDescent="0.25">
      <c r="A383">
        <f t="shared" si="12"/>
        <v>382</v>
      </c>
      <c r="B383" s="4">
        <v>3</v>
      </c>
      <c r="I383" s="8">
        <f>SUMXMY2('Wholesale Customers Data'!$A383:$F383,E$2:E$7)</f>
        <v>379867519.683137</v>
      </c>
      <c r="J383" s="19">
        <f>SUMXMY2('Wholesale Customers Data'!$A383:$F383,F$2:F$7)</f>
        <v>1130658905.5856175</v>
      </c>
      <c r="K383" s="9">
        <f>SUMXMY2('Wholesale Customers Data'!$A383:$F383,G$2:G$7)</f>
        <v>158608675.06620875</v>
      </c>
      <c r="L383" s="4">
        <f t="shared" si="11"/>
        <v>158608675.06620875</v>
      </c>
    </row>
    <row r="384" spans="1:12" x14ac:dyDescent="0.25">
      <c r="A384">
        <f t="shared" si="12"/>
        <v>383</v>
      </c>
      <c r="B384" s="4">
        <v>1</v>
      </c>
      <c r="I384" s="8">
        <f>SUMXMY2('Wholesale Customers Data'!$A384:$F384,E$2:E$7)</f>
        <v>27755297.971272618</v>
      </c>
      <c r="J384" s="19">
        <f>SUMXMY2('Wholesale Customers Data'!$A384:$F384,F$2:F$7)</f>
        <v>1276394905.3780701</v>
      </c>
      <c r="K384" s="9">
        <f>SUMXMY2('Wholesale Customers Data'!$A384:$F384,G$2:G$7)</f>
        <v>709304526.8466965</v>
      </c>
      <c r="L384" s="4">
        <f t="shared" si="11"/>
        <v>27755297.971272618</v>
      </c>
    </row>
    <row r="385" spans="1:12" x14ac:dyDescent="0.25">
      <c r="A385">
        <f t="shared" si="12"/>
        <v>384</v>
      </c>
      <c r="B385" s="4">
        <v>3</v>
      </c>
      <c r="I385" s="8">
        <f>SUMXMY2('Wholesale Customers Data'!$A385:$F385,E$2:E$7)</f>
        <v>1225823650.3272047</v>
      </c>
      <c r="J385" s="19">
        <f>SUMXMY2('Wholesale Customers Data'!$A385:$F385,F$2:F$7)</f>
        <v>1009898092.717693</v>
      </c>
      <c r="K385" s="9">
        <f>SUMXMY2('Wholesale Customers Data'!$A385:$F385,G$2:G$7)</f>
        <v>55647001.133281894</v>
      </c>
      <c r="L385" s="4">
        <f t="shared" si="11"/>
        <v>55647001.133281894</v>
      </c>
    </row>
    <row r="386" spans="1:12" x14ac:dyDescent="0.25">
      <c r="A386">
        <f t="shared" si="12"/>
        <v>385</v>
      </c>
      <c r="B386" s="4">
        <v>2</v>
      </c>
      <c r="I386" s="8">
        <f>SUMXMY2('Wholesale Customers Data'!$A386:$F386,E$2:E$7)</f>
        <v>992860888.98822165</v>
      </c>
      <c r="J386" s="19">
        <f>SUMXMY2('Wholesale Customers Data'!$A386:$F386,F$2:F$7)</f>
        <v>310773597.98184407</v>
      </c>
      <c r="K386" s="9">
        <f>SUMXMY2('Wholesale Customers Data'!$A386:$F386,G$2:G$7)</f>
        <v>456374264.16986728</v>
      </c>
      <c r="L386" s="4">
        <f t="shared" si="11"/>
        <v>310773597.98184407</v>
      </c>
    </row>
    <row r="387" spans="1:12" x14ac:dyDescent="0.25">
      <c r="A387">
        <f t="shared" si="12"/>
        <v>386</v>
      </c>
      <c r="B387" s="4">
        <v>3</v>
      </c>
      <c r="I387" s="8">
        <f>SUMXMY2('Wholesale Customers Data'!$A387:$F387,E$2:E$7)</f>
        <v>673646444.71703517</v>
      </c>
      <c r="J387" s="19">
        <f>SUMXMY2('Wholesale Customers Data'!$A387:$F387,F$2:F$7)</f>
        <v>1093602636.2459948</v>
      </c>
      <c r="K387" s="9">
        <f>SUMXMY2('Wholesale Customers Data'!$A387:$F387,G$2:G$7)</f>
        <v>33873894.230842881</v>
      </c>
      <c r="L387" s="4">
        <f t="shared" ref="L387:L441" si="13">MIN(I387:K387)</f>
        <v>33873894.230842881</v>
      </c>
    </row>
    <row r="388" spans="1:12" x14ac:dyDescent="0.25">
      <c r="A388">
        <f t="shared" ref="A388:A441" si="14">A387+1</f>
        <v>387</v>
      </c>
      <c r="B388" s="4">
        <v>3</v>
      </c>
      <c r="I388" s="8">
        <f>SUMXMY2('Wholesale Customers Data'!$A388:$F388,E$2:E$7)</f>
        <v>1268788824.3780522</v>
      </c>
      <c r="J388" s="19">
        <f>SUMXMY2('Wholesale Customers Data'!$A388:$F388,F$2:F$7)</f>
        <v>971377117.2648629</v>
      </c>
      <c r="K388" s="9">
        <f>SUMXMY2('Wholesale Customers Data'!$A388:$F388,G$2:G$7)</f>
        <v>58509084.389379449</v>
      </c>
      <c r="L388" s="4">
        <f t="shared" si="13"/>
        <v>58509084.389379449</v>
      </c>
    </row>
    <row r="389" spans="1:12" x14ac:dyDescent="0.25">
      <c r="A389">
        <f t="shared" si="14"/>
        <v>388</v>
      </c>
      <c r="B389" s="4">
        <v>3</v>
      </c>
      <c r="I389" s="8">
        <f>SUMXMY2('Wholesale Customers Data'!$A389:$F389,E$2:E$7)</f>
        <v>301630115.03906918</v>
      </c>
      <c r="J389" s="19">
        <f>SUMXMY2('Wholesale Customers Data'!$A389:$F389,F$2:F$7)</f>
        <v>1220118642.3025985</v>
      </c>
      <c r="K389" s="9">
        <f>SUMXMY2('Wholesale Customers Data'!$A389:$F389,G$2:G$7)</f>
        <v>177080724.01133066</v>
      </c>
      <c r="L389" s="4">
        <f t="shared" si="13"/>
        <v>177080724.01133066</v>
      </c>
    </row>
    <row r="390" spans="1:12" x14ac:dyDescent="0.25">
      <c r="A390">
        <f t="shared" si="14"/>
        <v>389</v>
      </c>
      <c r="B390" s="4">
        <v>3</v>
      </c>
      <c r="I390" s="8">
        <f>SUMXMY2('Wholesale Customers Data'!$A390:$F390,E$2:E$7)</f>
        <v>784554189.66618788</v>
      </c>
      <c r="J390" s="19">
        <f>SUMXMY2('Wholesale Customers Data'!$A390:$F390,F$2:F$7)</f>
        <v>1109287212.2459948</v>
      </c>
      <c r="K390" s="9">
        <f>SUMXMY2('Wholesale Customers Data'!$A390:$F390,G$2:G$7)</f>
        <v>30177411.682062391</v>
      </c>
      <c r="L390" s="4">
        <f t="shared" si="13"/>
        <v>30177411.682062391</v>
      </c>
    </row>
    <row r="391" spans="1:12" x14ac:dyDescent="0.25">
      <c r="A391">
        <f t="shared" si="14"/>
        <v>390</v>
      </c>
      <c r="B391" s="4">
        <v>3</v>
      </c>
      <c r="I391" s="8">
        <f>SUMXMY2('Wholesale Customers Data'!$A391:$F391,E$2:E$7)</f>
        <v>783106326.56449282</v>
      </c>
      <c r="J391" s="19">
        <f>SUMXMY2('Wholesale Customers Data'!$A391:$F391,F$2:F$7)</f>
        <v>1071599842.3780704</v>
      </c>
      <c r="K391" s="9">
        <f>SUMXMY2('Wholesale Customers Data'!$A391:$F391,G$2:G$7)</f>
        <v>22695582.633281901</v>
      </c>
      <c r="L391" s="4">
        <f t="shared" si="13"/>
        <v>22695582.633281901</v>
      </c>
    </row>
    <row r="392" spans="1:12" x14ac:dyDescent="0.25">
      <c r="A392">
        <f t="shared" si="14"/>
        <v>391</v>
      </c>
      <c r="B392" s="4">
        <v>3</v>
      </c>
      <c r="I392" s="8">
        <f>SUMXMY2('Wholesale Customers Data'!$A392:$F392,E$2:E$7)</f>
        <v>1132575273.2255099</v>
      </c>
      <c r="J392" s="19">
        <f>SUMXMY2('Wholesale Customers Data'!$A392:$F392,F$2:F$7)</f>
        <v>1113205219.7931647</v>
      </c>
      <c r="K392" s="9">
        <f>SUMXMY2('Wholesale Customers Data'!$A392:$F392,G$2:G$7)</f>
        <v>56834561.718647756</v>
      </c>
      <c r="L392" s="4">
        <f t="shared" si="13"/>
        <v>56834561.718647756</v>
      </c>
    </row>
    <row r="393" spans="1:12" x14ac:dyDescent="0.25">
      <c r="A393">
        <f t="shared" si="14"/>
        <v>392</v>
      </c>
      <c r="B393" s="4">
        <v>3</v>
      </c>
      <c r="I393" s="8">
        <f>SUMXMY2('Wholesale Customers Data'!$A393:$F393,E$2:E$7)</f>
        <v>1187985683.2594082</v>
      </c>
      <c r="J393" s="19">
        <f>SUMXMY2('Wholesale Customers Data'!$A393:$F393,F$2:F$7)</f>
        <v>1012387022.8875043</v>
      </c>
      <c r="K393" s="9">
        <f>SUMXMY2('Wholesale Customers Data'!$A393:$F393,G$2:G$7)</f>
        <v>47436580.060111165</v>
      </c>
      <c r="L393" s="4">
        <f t="shared" si="13"/>
        <v>47436580.060111165</v>
      </c>
    </row>
    <row r="394" spans="1:12" x14ac:dyDescent="0.25">
      <c r="A394">
        <f t="shared" si="14"/>
        <v>393</v>
      </c>
      <c r="B394" s="4">
        <v>3</v>
      </c>
      <c r="I394" s="8">
        <f>SUMXMY2('Wholesale Customers Data'!$A394:$F394,E$2:E$7)</f>
        <v>1326171774.6661878</v>
      </c>
      <c r="J394" s="19">
        <f>SUMXMY2('Wholesale Customers Data'!$A394:$F394,F$2:F$7)</f>
        <v>937849327.9629761</v>
      </c>
      <c r="K394" s="9">
        <f>SUMXMY2('Wholesale Customers Data'!$A394:$F394,G$2:G$7)</f>
        <v>70246166.04181847</v>
      </c>
      <c r="L394" s="4">
        <f t="shared" si="13"/>
        <v>70246166.04181847</v>
      </c>
    </row>
    <row r="395" spans="1:12" x14ac:dyDescent="0.25">
      <c r="A395">
        <f t="shared" si="14"/>
        <v>394</v>
      </c>
      <c r="B395" s="4">
        <v>1</v>
      </c>
      <c r="I395" s="8">
        <f>SUMXMY2('Wholesale Customers Data'!$A395:$F395,E$2:E$7)</f>
        <v>172474491.73398441</v>
      </c>
      <c r="J395" s="19">
        <f>SUMXMY2('Wholesale Customers Data'!$A395:$F395,F$2:F$7)</f>
        <v>1098662054.6233535</v>
      </c>
      <c r="K395" s="9">
        <f>SUMXMY2('Wholesale Customers Data'!$A395:$F395,G$2:G$7)</f>
        <v>282615189.493038</v>
      </c>
      <c r="L395" s="4">
        <f t="shared" si="13"/>
        <v>172474491.73398441</v>
      </c>
    </row>
    <row r="396" spans="1:12" x14ac:dyDescent="0.25">
      <c r="A396">
        <f t="shared" si="14"/>
        <v>395</v>
      </c>
      <c r="B396" s="4">
        <v>3</v>
      </c>
      <c r="I396" s="8">
        <f>SUMXMY2('Wholesale Customers Data'!$A396:$F396,E$2:E$7)</f>
        <v>640188890.59839106</v>
      </c>
      <c r="J396" s="19">
        <f>SUMXMY2('Wholesale Customers Data'!$A396:$F396,F$2:F$7)</f>
        <v>1026272132.3780704</v>
      </c>
      <c r="K396" s="9">
        <f>SUMXMY2('Wholesale Customers Data'!$A396:$F396,G$2:G$7)</f>
        <v>32905376.517428242</v>
      </c>
      <c r="L396" s="4">
        <f t="shared" si="13"/>
        <v>32905376.517428242</v>
      </c>
    </row>
    <row r="397" spans="1:12" x14ac:dyDescent="0.25">
      <c r="A397">
        <f t="shared" si="14"/>
        <v>396</v>
      </c>
      <c r="B397" s="4">
        <v>3</v>
      </c>
      <c r="I397" s="8">
        <f>SUMXMY2('Wholesale Customers Data'!$A397:$F397,E$2:E$7)</f>
        <v>777314623.47974706</v>
      </c>
      <c r="J397" s="19">
        <f>SUMXMY2('Wholesale Customers Data'!$A397:$F397,F$2:F$7)</f>
        <v>1074517217.5478816</v>
      </c>
      <c r="K397" s="9">
        <f>SUMXMY2('Wholesale Customers Data'!$A397:$F397,G$2:G$7)</f>
        <v>24393474.657672144</v>
      </c>
      <c r="L397" s="4">
        <f t="shared" si="13"/>
        <v>24393474.657672144</v>
      </c>
    </row>
    <row r="398" spans="1:12" x14ac:dyDescent="0.25">
      <c r="A398">
        <f t="shared" si="14"/>
        <v>397</v>
      </c>
      <c r="B398" s="4">
        <v>3</v>
      </c>
      <c r="I398" s="8">
        <f>SUMXMY2('Wholesale Customers Data'!$A398:$F398,E$2:E$7)</f>
        <v>1068026813.4966964</v>
      </c>
      <c r="J398" s="19">
        <f>SUMXMY2('Wholesale Customers Data'!$A398:$F398,F$2:F$7)</f>
        <v>435169521.79316473</v>
      </c>
      <c r="K398" s="9">
        <f>SUMXMY2('Wholesale Customers Data'!$A398:$F398,G$2:G$7)</f>
        <v>103555311.86498921</v>
      </c>
      <c r="L398" s="4">
        <f t="shared" si="13"/>
        <v>103555311.86498921</v>
      </c>
    </row>
    <row r="399" spans="1:12" x14ac:dyDescent="0.25">
      <c r="A399">
        <f t="shared" si="14"/>
        <v>398</v>
      </c>
      <c r="B399" s="4">
        <v>3</v>
      </c>
      <c r="I399" s="8">
        <f>SUMXMY2('Wholesale Customers Data'!$A399:$F399,E$2:E$7)</f>
        <v>656956572.07296741</v>
      </c>
      <c r="J399" s="19">
        <f>SUMXMY2('Wholesale Customers Data'!$A399:$F399,F$2:F$7)</f>
        <v>1104814813.5290136</v>
      </c>
      <c r="K399" s="9">
        <f>SUMXMY2('Wholesale Customers Data'!$A399:$F399,G$2:G$7)</f>
        <v>49588941.974745326</v>
      </c>
      <c r="L399" s="4">
        <f t="shared" si="13"/>
        <v>49588941.974745326</v>
      </c>
    </row>
    <row r="400" spans="1:12" x14ac:dyDescent="0.25">
      <c r="A400">
        <f t="shared" si="14"/>
        <v>399</v>
      </c>
      <c r="B400" s="4">
        <v>3</v>
      </c>
      <c r="I400" s="8">
        <f>SUMXMY2('Wholesale Customers Data'!$A400:$F400,E$2:E$7)</f>
        <v>681244705.140764</v>
      </c>
      <c r="J400" s="19">
        <f>SUMXMY2('Wholesale Customers Data'!$A400:$F400,F$2:F$7)</f>
        <v>1158605692.0384476</v>
      </c>
      <c r="K400" s="9">
        <f>SUMXMY2('Wholesale Customers Data'!$A400:$F400,G$2:G$7)</f>
        <v>49463927.249135569</v>
      </c>
      <c r="L400" s="4">
        <f t="shared" si="13"/>
        <v>49463927.249135569</v>
      </c>
    </row>
    <row r="401" spans="1:12" x14ac:dyDescent="0.25">
      <c r="A401">
        <f t="shared" si="14"/>
        <v>400</v>
      </c>
      <c r="B401" s="4">
        <v>3</v>
      </c>
      <c r="I401" s="8">
        <f>SUMXMY2('Wholesale Customers Data'!$A401:$F401,E$2:E$7)</f>
        <v>799728540.259408</v>
      </c>
      <c r="J401" s="19">
        <f>SUMXMY2('Wholesale Customers Data'!$A401:$F401,F$2:F$7)</f>
        <v>1124080948.1893911</v>
      </c>
      <c r="K401" s="9">
        <f>SUMXMY2('Wholesale Customers Data'!$A401:$F401,G$2:G$7)</f>
        <v>32756386.675964829</v>
      </c>
      <c r="L401" s="4">
        <f t="shared" si="13"/>
        <v>32756386.675964829</v>
      </c>
    </row>
    <row r="402" spans="1:12" x14ac:dyDescent="0.25">
      <c r="A402">
        <f t="shared" si="14"/>
        <v>401</v>
      </c>
      <c r="B402" s="4">
        <v>3</v>
      </c>
      <c r="I402" s="8">
        <f>SUMXMY2('Wholesale Customers Data'!$A402:$F402,E$2:E$7)</f>
        <v>1074657632.8017812</v>
      </c>
      <c r="J402" s="19">
        <f>SUMXMY2('Wholesale Customers Data'!$A402:$F402,F$2:F$7)</f>
        <v>1112514302.9063721</v>
      </c>
      <c r="K402" s="9">
        <f>SUMXMY2('Wholesale Customers Data'!$A402:$F402,G$2:G$7)</f>
        <v>42225646.444257513</v>
      </c>
      <c r="L402" s="4">
        <f t="shared" si="13"/>
        <v>42225646.444257513</v>
      </c>
    </row>
    <row r="403" spans="1:12" x14ac:dyDescent="0.25">
      <c r="A403">
        <f t="shared" si="14"/>
        <v>402</v>
      </c>
      <c r="B403" s="4">
        <v>1</v>
      </c>
      <c r="I403" s="8">
        <f>SUMXMY2('Wholesale Customers Data'!$A403:$F403,E$2:E$7)</f>
        <v>153257829.95432347</v>
      </c>
      <c r="J403" s="19">
        <f>SUMXMY2('Wholesale Customers Data'!$A403:$F403,F$2:F$7)</f>
        <v>1496741912.6044855</v>
      </c>
      <c r="K403" s="9">
        <f>SUMXMY2('Wholesale Customers Data'!$A403:$F403,G$2:G$7)</f>
        <v>481069490.3710869</v>
      </c>
      <c r="L403" s="4">
        <f t="shared" si="13"/>
        <v>153257829.95432347</v>
      </c>
    </row>
    <row r="404" spans="1:12" x14ac:dyDescent="0.25">
      <c r="A404">
        <f t="shared" si="14"/>
        <v>403</v>
      </c>
      <c r="B404" s="4">
        <v>1</v>
      </c>
      <c r="I404" s="8">
        <f>SUMXMY2('Wholesale Customers Data'!$A404:$F404,E$2:E$7)</f>
        <v>148087725.95432344</v>
      </c>
      <c r="J404" s="19">
        <f>SUMXMY2('Wholesale Customers Data'!$A404:$F404,F$2:F$7)</f>
        <v>1160497174.2271271</v>
      </c>
      <c r="K404" s="9">
        <f>SUMXMY2('Wholesale Customers Data'!$A404:$F404,G$2:G$7)</f>
        <v>341212690.51133066</v>
      </c>
      <c r="L404" s="4">
        <f t="shared" si="13"/>
        <v>148087725.95432344</v>
      </c>
    </row>
    <row r="405" spans="1:12" x14ac:dyDescent="0.25">
      <c r="A405">
        <f t="shared" si="14"/>
        <v>404</v>
      </c>
      <c r="B405" s="4">
        <v>1</v>
      </c>
      <c r="I405" s="8">
        <f>SUMXMY2('Wholesale Customers Data'!$A405:$F405,E$2:E$7)</f>
        <v>190959186.32720479</v>
      </c>
      <c r="J405" s="19">
        <f>SUMXMY2('Wholesale Customers Data'!$A405:$F405,F$2:F$7)</f>
        <v>1008346590.4535422</v>
      </c>
      <c r="K405" s="9">
        <f>SUMXMY2('Wholesale Customers Data'!$A405:$F405,G$2:G$7)</f>
        <v>358484859.39547706</v>
      </c>
      <c r="L405" s="4">
        <f t="shared" si="13"/>
        <v>190959186.32720479</v>
      </c>
    </row>
    <row r="406" spans="1:12" x14ac:dyDescent="0.25">
      <c r="A406">
        <f t="shared" si="14"/>
        <v>405</v>
      </c>
      <c r="B406" s="4">
        <v>3</v>
      </c>
      <c r="I406" s="8">
        <f>SUMXMY2('Wholesale Customers Data'!$A406:$F406,E$2:E$7)</f>
        <v>349678800.49669629</v>
      </c>
      <c r="J406" s="19">
        <f>SUMXMY2('Wholesale Customers Data'!$A406:$F406,F$2:F$7)</f>
        <v>972955036.15165544</v>
      </c>
      <c r="K406" s="9">
        <f>SUMXMY2('Wholesale Customers Data'!$A406:$F406,G$2:G$7)</f>
        <v>102191257.87108678</v>
      </c>
      <c r="L406" s="4">
        <f t="shared" si="13"/>
        <v>102191257.87108678</v>
      </c>
    </row>
    <row r="407" spans="1:12" x14ac:dyDescent="0.25">
      <c r="A407">
        <f t="shared" si="14"/>
        <v>406</v>
      </c>
      <c r="B407" s="4">
        <v>3</v>
      </c>
      <c r="I407" s="8">
        <f>SUMXMY2('Wholesale Customers Data'!$A407:$F407,E$2:E$7)</f>
        <v>939744757.71703529</v>
      </c>
      <c r="J407" s="19">
        <f>SUMXMY2('Wholesale Customers Data'!$A407:$F407,F$2:F$7)</f>
        <v>1090269456.4912779</v>
      </c>
      <c r="K407" s="9">
        <f>SUMXMY2('Wholesale Customers Data'!$A407:$F407,G$2:G$7)</f>
        <v>27585531.608891655</v>
      </c>
      <c r="L407" s="4">
        <f t="shared" si="13"/>
        <v>27585531.608891655</v>
      </c>
    </row>
    <row r="408" spans="1:12" x14ac:dyDescent="0.25">
      <c r="A408">
        <f t="shared" si="14"/>
        <v>407</v>
      </c>
      <c r="B408" s="4">
        <v>1</v>
      </c>
      <c r="I408" s="8">
        <f>SUMXMY2('Wholesale Customers Data'!$A408:$F408,E$2:E$7)</f>
        <v>139542833.32720482</v>
      </c>
      <c r="J408" s="19">
        <f>SUMXMY2('Wholesale Customers Data'!$A408:$F408,F$2:F$7)</f>
        <v>1134896184.0950518</v>
      </c>
      <c r="K408" s="9">
        <f>SUMXMY2('Wholesale Customers Data'!$A408:$F408,G$2:G$7)</f>
        <v>333915483.81011117</v>
      </c>
      <c r="L408" s="4">
        <f t="shared" si="13"/>
        <v>139542833.32720482</v>
      </c>
    </row>
    <row r="409" spans="1:12" x14ac:dyDescent="0.25">
      <c r="A409">
        <f t="shared" si="14"/>
        <v>408</v>
      </c>
      <c r="B409" s="4">
        <v>2</v>
      </c>
      <c r="I409" s="8">
        <f>SUMXMY2('Wholesale Customers Data'!$A409:$F409,E$2:E$7)</f>
        <v>1094754425.3441539</v>
      </c>
      <c r="J409" s="19">
        <f>SUMXMY2('Wholesale Customers Data'!$A409:$F409,F$2:F$7)</f>
        <v>116895835.81203271</v>
      </c>
      <c r="K409" s="9">
        <f>SUMXMY2('Wholesale Customers Data'!$A409:$F409,G$2:G$7)</f>
        <v>304593553.63328183</v>
      </c>
      <c r="L409" s="4">
        <f t="shared" si="13"/>
        <v>116895835.81203271</v>
      </c>
    </row>
    <row r="410" spans="1:12" x14ac:dyDescent="0.25">
      <c r="A410">
        <f t="shared" si="14"/>
        <v>409</v>
      </c>
      <c r="B410" s="4">
        <v>3</v>
      </c>
      <c r="I410" s="8">
        <f>SUMXMY2('Wholesale Customers Data'!$A410:$F410,E$2:E$7)</f>
        <v>820453098.20856059</v>
      </c>
      <c r="J410" s="19">
        <f>SUMXMY2('Wholesale Customers Data'!$A410:$F410,F$2:F$7)</f>
        <v>714130235.15165544</v>
      </c>
      <c r="K410" s="9">
        <f>SUMXMY2('Wholesale Customers Data'!$A410:$F410,G$2:G$7)</f>
        <v>4106039.7979160473</v>
      </c>
      <c r="L410" s="4">
        <f t="shared" si="13"/>
        <v>4106039.7979160473</v>
      </c>
    </row>
    <row r="411" spans="1:12" x14ac:dyDescent="0.25">
      <c r="A411">
        <f t="shared" si="14"/>
        <v>410</v>
      </c>
      <c r="B411" s="4">
        <v>3</v>
      </c>
      <c r="I411" s="8">
        <f>SUMXMY2('Wholesale Customers Data'!$A411:$F411,E$2:E$7)</f>
        <v>784935399.51364529</v>
      </c>
      <c r="J411" s="19">
        <f>SUMXMY2('Wholesale Customers Data'!$A411:$F411,F$2:F$7)</f>
        <v>751619161.28373075</v>
      </c>
      <c r="K411" s="9">
        <f>SUMXMY2('Wholesale Customers Data'!$A411:$F411,G$2:G$7)</f>
        <v>17271597.566208731</v>
      </c>
      <c r="L411" s="4">
        <f t="shared" si="13"/>
        <v>17271597.566208731</v>
      </c>
    </row>
    <row r="412" spans="1:12" x14ac:dyDescent="0.25">
      <c r="A412">
        <f t="shared" si="14"/>
        <v>411</v>
      </c>
      <c r="B412" s="4">
        <v>3</v>
      </c>
      <c r="I412" s="8">
        <f>SUMXMY2('Wholesale Customers Data'!$A412:$F412,E$2:E$7)</f>
        <v>922596853.85262847</v>
      </c>
      <c r="J412" s="19">
        <f>SUMXMY2('Wholesale Customers Data'!$A412:$F412,F$2:F$7)</f>
        <v>861854469.5101459</v>
      </c>
      <c r="K412" s="9">
        <f>SUMXMY2('Wholesale Customers Data'!$A412:$F412,G$2:G$7)</f>
        <v>8104044.7613306809</v>
      </c>
      <c r="L412" s="4">
        <f t="shared" si="13"/>
        <v>8104044.7613306809</v>
      </c>
    </row>
    <row r="413" spans="1:12" x14ac:dyDescent="0.25">
      <c r="A413">
        <f t="shared" si="14"/>
        <v>412</v>
      </c>
      <c r="B413" s="4">
        <v>3</v>
      </c>
      <c r="I413" s="8">
        <f>SUMXMY2('Wholesale Customers Data'!$A413:$F413,E$2:E$7)</f>
        <v>1205751851.0390692</v>
      </c>
      <c r="J413" s="19">
        <f>SUMXMY2('Wholesale Customers Data'!$A413:$F413,F$2:F$7)</f>
        <v>955663771.8120327</v>
      </c>
      <c r="K413" s="9">
        <f>SUMXMY2('Wholesale Customers Data'!$A413:$F413,G$2:G$7)</f>
        <v>56092234.017428234</v>
      </c>
      <c r="L413" s="4">
        <f t="shared" si="13"/>
        <v>56092234.017428234</v>
      </c>
    </row>
    <row r="414" spans="1:12" x14ac:dyDescent="0.25">
      <c r="A414">
        <f t="shared" si="14"/>
        <v>413</v>
      </c>
      <c r="B414" s="4">
        <v>3</v>
      </c>
      <c r="I414" s="8">
        <f>SUMXMY2('Wholesale Customers Data'!$A414:$F414,E$2:E$7)</f>
        <v>1400944299.3272047</v>
      </c>
      <c r="J414" s="19">
        <f>SUMXMY2('Wholesale Customers Data'!$A414:$F414,F$2:F$7)</f>
        <v>568978601.34033453</v>
      </c>
      <c r="K414" s="9">
        <f>SUMXMY2('Wholesale Customers Data'!$A414:$F414,G$2:G$7)</f>
        <v>129397542.34669653</v>
      </c>
      <c r="L414" s="4">
        <f t="shared" si="13"/>
        <v>129397542.34669653</v>
      </c>
    </row>
    <row r="415" spans="1:12" x14ac:dyDescent="0.25">
      <c r="A415">
        <f t="shared" si="14"/>
        <v>414</v>
      </c>
      <c r="B415" s="4">
        <v>3</v>
      </c>
      <c r="I415" s="8">
        <f>SUMXMY2('Wholesale Customers Data'!$A415:$F415,E$2:E$7)</f>
        <v>1096108973.4966965</v>
      </c>
      <c r="J415" s="19">
        <f>SUMXMY2('Wholesale Customers Data'!$A415:$F415,F$2:F$7)</f>
        <v>972364579.45354211</v>
      </c>
      <c r="K415" s="9">
        <f>SUMXMY2('Wholesale Customers Data'!$A415:$F415,G$2:G$7)</f>
        <v>250723628.98694041</v>
      </c>
      <c r="L415" s="4">
        <f t="shared" si="13"/>
        <v>250723628.98694041</v>
      </c>
    </row>
    <row r="416" spans="1:12" x14ac:dyDescent="0.25">
      <c r="A416">
        <f t="shared" si="14"/>
        <v>415</v>
      </c>
      <c r="B416" s="4">
        <v>3</v>
      </c>
      <c r="I416" s="8">
        <f>SUMXMY2('Wholesale Customers Data'!$A416:$F416,E$2:E$7)</f>
        <v>946195917.59839106</v>
      </c>
      <c r="J416" s="19">
        <f>SUMXMY2('Wholesale Customers Data'!$A416:$F416,F$2:F$7)</f>
        <v>952270327.03844774</v>
      </c>
      <c r="K416" s="9">
        <f>SUMXMY2('Wholesale Customers Data'!$A416:$F416,G$2:G$7)</f>
        <v>22524296.736940432</v>
      </c>
      <c r="L416" s="4">
        <f t="shared" si="13"/>
        <v>22524296.736940432</v>
      </c>
    </row>
    <row r="417" spans="1:12" x14ac:dyDescent="0.25">
      <c r="A417">
        <f t="shared" si="14"/>
        <v>416</v>
      </c>
      <c r="B417" s="4">
        <v>3</v>
      </c>
      <c r="I417" s="8">
        <f>SUMXMY2('Wholesale Customers Data'!$A417:$F417,E$2:E$7)</f>
        <v>840380298.19161165</v>
      </c>
      <c r="J417" s="19">
        <f>SUMXMY2('Wholesale Customers Data'!$A417:$F417,F$2:F$7)</f>
        <v>556035905.69882512</v>
      </c>
      <c r="K417" s="9">
        <f>SUMXMY2('Wholesale Customers Data'!$A417:$F417,G$2:G$7)</f>
        <v>21583245.614989214</v>
      </c>
      <c r="L417" s="4">
        <f t="shared" si="13"/>
        <v>21583245.614989214</v>
      </c>
    </row>
    <row r="418" spans="1:12" x14ac:dyDescent="0.25">
      <c r="A418">
        <f t="shared" si="14"/>
        <v>417</v>
      </c>
      <c r="B418" s="4">
        <v>3</v>
      </c>
      <c r="I418" s="8">
        <f>SUMXMY2('Wholesale Customers Data'!$A418:$F418,E$2:E$7)</f>
        <v>1125182921.0221202</v>
      </c>
      <c r="J418" s="19">
        <f>SUMXMY2('Wholesale Customers Data'!$A418:$F418,F$2:F$7)</f>
        <v>351665829.83090055</v>
      </c>
      <c r="K418" s="9">
        <f>SUMXMY2('Wholesale Customers Data'!$A418:$F418,G$2:G$7)</f>
        <v>128105002.8527941</v>
      </c>
      <c r="L418" s="4">
        <f t="shared" si="13"/>
        <v>128105002.8527941</v>
      </c>
    </row>
    <row r="419" spans="1:12" x14ac:dyDescent="0.25">
      <c r="A419">
        <f t="shared" si="14"/>
        <v>418</v>
      </c>
      <c r="B419" s="4">
        <v>3</v>
      </c>
      <c r="I419" s="8">
        <f>SUMXMY2('Wholesale Customers Data'!$A419:$F419,E$2:E$7)</f>
        <v>1040647528.1577132</v>
      </c>
      <c r="J419" s="19">
        <f>SUMXMY2('Wholesale Customers Data'!$A419:$F419,F$2:F$7)</f>
        <v>494863633.2837308</v>
      </c>
      <c r="K419" s="9">
        <f>SUMXMY2('Wholesale Customers Data'!$A419:$F419,G$2:G$7)</f>
        <v>56551908.864989214</v>
      </c>
      <c r="L419" s="4">
        <f t="shared" si="13"/>
        <v>56551908.864989214</v>
      </c>
    </row>
    <row r="420" spans="1:12" x14ac:dyDescent="0.25">
      <c r="A420">
        <f t="shared" si="14"/>
        <v>419</v>
      </c>
      <c r="B420" s="4">
        <v>2</v>
      </c>
      <c r="I420" s="8">
        <f>SUMXMY2('Wholesale Customers Data'!$A420:$F420,E$2:E$7)</f>
        <v>1498130710.8695774</v>
      </c>
      <c r="J420" s="19">
        <f>SUMXMY2('Wholesale Customers Data'!$A420:$F420,F$2:F$7)</f>
        <v>243941513.32146668</v>
      </c>
      <c r="K420" s="9">
        <f>SUMXMY2('Wholesale Customers Data'!$A420:$F420,G$2:G$7)</f>
        <v>293965130.88328195</v>
      </c>
      <c r="L420" s="4">
        <f t="shared" si="13"/>
        <v>243941513.32146668</v>
      </c>
    </row>
    <row r="421" spans="1:12" x14ac:dyDescent="0.25">
      <c r="A421">
        <f t="shared" si="14"/>
        <v>420</v>
      </c>
      <c r="B421" s="4">
        <v>3</v>
      </c>
      <c r="I421" s="8">
        <f>SUMXMY2('Wholesale Customers Data'!$A421:$F421,E$2:E$7)</f>
        <v>808599783.10686576</v>
      </c>
      <c r="J421" s="19">
        <f>SUMXMY2('Wholesale Customers Data'!$A421:$F421,F$2:F$7)</f>
        <v>929600799.69882512</v>
      </c>
      <c r="K421" s="9">
        <f>SUMXMY2('Wholesale Customers Data'!$A421:$F421,G$2:G$7)</f>
        <v>12797460.6332819</v>
      </c>
      <c r="L421" s="4">
        <f t="shared" si="13"/>
        <v>12797460.6332819</v>
      </c>
    </row>
    <row r="422" spans="1:12" x14ac:dyDescent="0.25">
      <c r="A422">
        <f t="shared" si="14"/>
        <v>421</v>
      </c>
      <c r="B422" s="4">
        <v>3</v>
      </c>
      <c r="I422" s="8">
        <f>SUMXMY2('Wholesale Customers Data'!$A422:$F422,E$2:E$7)</f>
        <v>1134913908.1577132</v>
      </c>
      <c r="J422" s="19">
        <f>SUMXMY2('Wholesale Customers Data'!$A422:$F422,F$2:F$7)</f>
        <v>393854323.88750434</v>
      </c>
      <c r="K422" s="9">
        <f>SUMXMY2('Wholesale Customers Data'!$A422:$F422,G$2:G$7)</f>
        <v>115072766.93815997</v>
      </c>
      <c r="L422" s="4">
        <f t="shared" si="13"/>
        <v>115072766.93815997</v>
      </c>
    </row>
    <row r="423" spans="1:12" x14ac:dyDescent="0.25">
      <c r="A423">
        <f t="shared" si="14"/>
        <v>422</v>
      </c>
      <c r="B423" s="4">
        <v>3</v>
      </c>
      <c r="I423" s="8">
        <f>SUMXMY2('Wholesale Customers Data'!$A423:$F423,E$2:E$7)</f>
        <v>414111820.19161153</v>
      </c>
      <c r="J423" s="19">
        <f>SUMXMY2('Wholesale Customers Data'!$A423:$F423,F$2:F$7)</f>
        <v>657365872.52901387</v>
      </c>
      <c r="K423" s="9">
        <f>SUMXMY2('Wholesale Customers Data'!$A423:$F423,G$2:G$7)</f>
        <v>98098891.133281901</v>
      </c>
      <c r="L423" s="4">
        <f t="shared" si="13"/>
        <v>98098891.133281901</v>
      </c>
    </row>
    <row r="424" spans="1:12" x14ac:dyDescent="0.25">
      <c r="A424">
        <f t="shared" si="14"/>
        <v>423</v>
      </c>
      <c r="B424" s="4">
        <v>1</v>
      </c>
      <c r="I424" s="8">
        <f>SUMXMY2('Wholesale Customers Data'!$A424:$F424,E$2:E$7)</f>
        <v>161823592.25940818</v>
      </c>
      <c r="J424" s="19">
        <f>SUMXMY2('Wholesale Customers Data'!$A424:$F424,F$2:F$7)</f>
        <v>1270669149.9629762</v>
      </c>
      <c r="K424" s="9">
        <f>SUMXMY2('Wholesale Customers Data'!$A424:$F424,G$2:G$7)</f>
        <v>336496329.45035511</v>
      </c>
      <c r="L424" s="4">
        <f t="shared" si="13"/>
        <v>161823592.25940818</v>
      </c>
    </row>
    <row r="425" spans="1:12" x14ac:dyDescent="0.25">
      <c r="A425">
        <f t="shared" si="14"/>
        <v>424</v>
      </c>
      <c r="B425" s="4">
        <v>3</v>
      </c>
      <c r="I425" s="8">
        <f>SUMXMY2('Wholesale Customers Data'!$A425:$F425,E$2:E$7)</f>
        <v>394025413.59839123</v>
      </c>
      <c r="J425" s="19">
        <f>SUMXMY2('Wholesale Customers Data'!$A425:$F425,F$2:F$7)</f>
        <v>908800591.71769309</v>
      </c>
      <c r="K425" s="9">
        <f>SUMXMY2('Wholesale Customers Data'!$A425:$F425,G$2:G$7)</f>
        <v>87856256.83450143</v>
      </c>
      <c r="L425" s="4">
        <f t="shared" si="13"/>
        <v>87856256.83450143</v>
      </c>
    </row>
    <row r="426" spans="1:12" x14ac:dyDescent="0.25">
      <c r="A426">
        <f t="shared" si="14"/>
        <v>425</v>
      </c>
      <c r="B426" s="4">
        <v>3</v>
      </c>
      <c r="I426" s="8">
        <f>SUMXMY2('Wholesale Customers Data'!$A426:$F426,E$2:E$7)</f>
        <v>460629473.63228947</v>
      </c>
      <c r="J426" s="19">
        <f>SUMXMY2('Wholesale Customers Data'!$A426:$F426,F$2:F$7)</f>
        <v>614186706.17052341</v>
      </c>
      <c r="K426" s="9">
        <f>SUMXMY2('Wholesale Customers Data'!$A426:$F426,G$2:G$7)</f>
        <v>131464386.29791605</v>
      </c>
      <c r="L426" s="4">
        <f t="shared" si="13"/>
        <v>131464386.29791605</v>
      </c>
    </row>
    <row r="427" spans="1:12" x14ac:dyDescent="0.25">
      <c r="A427">
        <f t="shared" si="14"/>
        <v>426</v>
      </c>
      <c r="B427" s="4">
        <v>3</v>
      </c>
      <c r="I427" s="8">
        <f>SUMXMY2('Wholesale Customers Data'!$A427:$F427,E$2:E$7)</f>
        <v>723939894.27635729</v>
      </c>
      <c r="J427" s="19">
        <f>SUMXMY2('Wholesale Customers Data'!$A427:$F427,F$2:F$7)</f>
        <v>1173028749.1893909</v>
      </c>
      <c r="K427" s="9">
        <f>SUMXMY2('Wholesale Customers Data'!$A427:$F427,G$2:G$7)</f>
        <v>183103954.84669653</v>
      </c>
      <c r="L427" s="4">
        <f t="shared" si="13"/>
        <v>183103954.84669653</v>
      </c>
    </row>
    <row r="428" spans="1:12" x14ac:dyDescent="0.25">
      <c r="A428">
        <f t="shared" si="14"/>
        <v>427</v>
      </c>
      <c r="B428" s="4">
        <v>3</v>
      </c>
      <c r="I428" s="8">
        <f>SUMXMY2('Wholesale Customers Data'!$A428:$F428,E$2:E$7)</f>
        <v>634743573.8865267</v>
      </c>
      <c r="J428" s="19">
        <f>SUMXMY2('Wholesale Customers Data'!$A428:$F428,F$2:F$7)</f>
        <v>314963666.90637237</v>
      </c>
      <c r="K428" s="9">
        <f>SUMXMY2('Wholesale Customers Data'!$A428:$F428,G$2:G$7)</f>
        <v>150105963.26742822</v>
      </c>
      <c r="L428" s="4">
        <f t="shared" si="13"/>
        <v>150105963.26742822</v>
      </c>
    </row>
    <row r="429" spans="1:12" x14ac:dyDescent="0.25">
      <c r="A429">
        <f t="shared" si="14"/>
        <v>428</v>
      </c>
      <c r="B429" s="4">
        <v>1</v>
      </c>
      <c r="I429" s="8">
        <f>SUMXMY2('Wholesale Customers Data'!$A429:$F429,E$2:E$7)</f>
        <v>211423011.05601838</v>
      </c>
      <c r="J429" s="19">
        <f>SUMXMY2('Wholesale Customers Data'!$A429:$F429,F$2:F$7)</f>
        <v>1318508525.2271271</v>
      </c>
      <c r="K429" s="9">
        <f>SUMXMY2('Wholesale Customers Data'!$A429:$F429,G$2:G$7)</f>
        <v>838628699.22474551</v>
      </c>
      <c r="L429" s="4">
        <f t="shared" si="13"/>
        <v>211423011.05601838</v>
      </c>
    </row>
    <row r="430" spans="1:12" x14ac:dyDescent="0.25">
      <c r="A430">
        <f t="shared" si="14"/>
        <v>429</v>
      </c>
      <c r="B430" s="4">
        <v>3</v>
      </c>
      <c r="I430" s="8">
        <f>SUMXMY2('Wholesale Customers Data'!$A430:$F430,E$2:E$7)</f>
        <v>1127388189.8356793</v>
      </c>
      <c r="J430" s="19">
        <f>SUMXMY2('Wholesale Customers Data'!$A430:$F430,F$2:F$7)</f>
        <v>784572602.28373075</v>
      </c>
      <c r="K430" s="9">
        <f>SUMXMY2('Wholesale Customers Data'!$A430:$F430,G$2:G$7)</f>
        <v>34461509.450355068</v>
      </c>
      <c r="L430" s="4">
        <f t="shared" si="13"/>
        <v>34461509.450355068</v>
      </c>
    </row>
    <row r="431" spans="1:12" x14ac:dyDescent="0.25">
      <c r="A431">
        <f t="shared" si="14"/>
        <v>430</v>
      </c>
      <c r="B431" s="4">
        <v>3</v>
      </c>
      <c r="I431" s="8">
        <f>SUMXMY2('Wholesale Customers Data'!$A431:$F431,E$2:E$7)</f>
        <v>832897254.02212</v>
      </c>
      <c r="J431" s="19">
        <f>SUMXMY2('Wholesale Customers Data'!$A431:$F431,F$2:F$7)</f>
        <v>960468675.73656094</v>
      </c>
      <c r="K431" s="9">
        <f>SUMXMY2('Wholesale Customers Data'!$A431:$F431,G$2:G$7)</f>
        <v>17604846.401574586</v>
      </c>
      <c r="L431" s="4">
        <f t="shared" si="13"/>
        <v>17604846.401574586</v>
      </c>
    </row>
    <row r="432" spans="1:12" x14ac:dyDescent="0.25">
      <c r="A432">
        <f t="shared" si="14"/>
        <v>431</v>
      </c>
      <c r="B432" s="4">
        <v>3</v>
      </c>
      <c r="I432" s="8">
        <f>SUMXMY2('Wholesale Customers Data'!$A432:$F432,E$2:E$7)</f>
        <v>1239410944.6492383</v>
      </c>
      <c r="J432" s="19">
        <f>SUMXMY2('Wholesale Customers Data'!$A432:$F432,F$2:F$7)</f>
        <v>462942421.37807035</v>
      </c>
      <c r="K432" s="9">
        <f>SUMXMY2('Wholesale Customers Data'!$A432:$F432,G$2:G$7)</f>
        <v>163184387.04181847</v>
      </c>
      <c r="L432" s="4">
        <f t="shared" si="13"/>
        <v>163184387.04181847</v>
      </c>
    </row>
    <row r="433" spans="1:12" x14ac:dyDescent="0.25">
      <c r="A433">
        <f t="shared" si="14"/>
        <v>432</v>
      </c>
      <c r="B433" s="4">
        <v>3</v>
      </c>
      <c r="I433" s="8">
        <f>SUMXMY2('Wholesale Customers Data'!$A433:$F433,E$2:E$7)</f>
        <v>812085052.00517094</v>
      </c>
      <c r="J433" s="19">
        <f>SUMXMY2('Wholesale Customers Data'!$A433:$F433,F$2:F$7)</f>
        <v>881281260.24599493</v>
      </c>
      <c r="K433" s="9">
        <f>SUMXMY2('Wholesale Customers Data'!$A433:$F433,G$2:G$7)</f>
        <v>122265921.21864775</v>
      </c>
      <c r="L433" s="4">
        <f t="shared" si="13"/>
        <v>122265921.21864775</v>
      </c>
    </row>
    <row r="434" spans="1:12" x14ac:dyDescent="0.25">
      <c r="A434">
        <f t="shared" si="14"/>
        <v>433</v>
      </c>
      <c r="B434" s="4">
        <v>3</v>
      </c>
      <c r="I434" s="8">
        <f>SUMXMY2('Wholesale Customers Data'!$A434:$F434,E$2:E$7)</f>
        <v>303542106.56449288</v>
      </c>
      <c r="J434" s="19">
        <f>SUMXMY2('Wholesale Customers Data'!$A434:$F434,F$2:F$7)</f>
        <v>1077952977.5478816</v>
      </c>
      <c r="K434" s="9">
        <f>SUMXMY2('Wholesale Customers Data'!$A434:$F434,G$2:G$7)</f>
        <v>176254386.64547706</v>
      </c>
      <c r="L434" s="4">
        <f t="shared" si="13"/>
        <v>176254386.64547706</v>
      </c>
    </row>
    <row r="435" spans="1:12" x14ac:dyDescent="0.25">
      <c r="A435">
        <f t="shared" si="14"/>
        <v>434</v>
      </c>
      <c r="B435" s="4">
        <v>3</v>
      </c>
      <c r="I435" s="8">
        <f>SUMXMY2('Wholesale Customers Data'!$A435:$F435,E$2:E$7)</f>
        <v>1231034273.8526287</v>
      </c>
      <c r="J435" s="19">
        <f>SUMXMY2('Wholesale Customers Data'!$A435:$F435,F$2:F$7)</f>
        <v>1040468249.47241</v>
      </c>
      <c r="K435" s="9">
        <f>SUMXMY2('Wholesale Customers Data'!$A435:$F435,G$2:G$7)</f>
        <v>57183430.157672137</v>
      </c>
      <c r="L435" s="4">
        <f t="shared" si="13"/>
        <v>57183430.157672137</v>
      </c>
    </row>
    <row r="436" spans="1:12" x14ac:dyDescent="0.25">
      <c r="A436">
        <f t="shared" si="14"/>
        <v>435</v>
      </c>
      <c r="B436" s="4">
        <v>3</v>
      </c>
      <c r="I436" s="8">
        <f>SUMXMY2('Wholesale Customers Data'!$A436:$F436,E$2:E$7)</f>
        <v>429150163.86957759</v>
      </c>
      <c r="J436" s="19">
        <f>SUMXMY2('Wholesale Customers Data'!$A436:$F436,F$2:F$7)</f>
        <v>737182039.2648629</v>
      </c>
      <c r="K436" s="9">
        <f>SUMXMY2('Wholesale Customers Data'!$A436:$F436,G$2:G$7)</f>
        <v>82559390.364989221</v>
      </c>
      <c r="L436" s="4">
        <f t="shared" si="13"/>
        <v>82559390.364989221</v>
      </c>
    </row>
    <row r="437" spans="1:12" x14ac:dyDescent="0.25">
      <c r="A437">
        <f t="shared" si="14"/>
        <v>436</v>
      </c>
      <c r="B437" s="4">
        <v>1</v>
      </c>
      <c r="I437" s="8">
        <f>SUMXMY2('Wholesale Customers Data'!$A437:$F437,E$2:E$7)</f>
        <v>211629660.58144206</v>
      </c>
      <c r="J437" s="19">
        <f>SUMXMY2('Wholesale Customers Data'!$A437:$F437,F$2:F$7)</f>
        <v>904212396.58561766</v>
      </c>
      <c r="K437" s="9">
        <f>SUMXMY2('Wholesale Customers Data'!$A437:$F437,G$2:G$7)</f>
        <v>757954929.46255028</v>
      </c>
      <c r="L437" s="4">
        <f t="shared" si="13"/>
        <v>211629660.58144206</v>
      </c>
    </row>
    <row r="438" spans="1:12" x14ac:dyDescent="0.25">
      <c r="A438">
        <f t="shared" si="14"/>
        <v>437</v>
      </c>
      <c r="B438" s="4">
        <v>1</v>
      </c>
      <c r="I438" s="8">
        <f>SUMXMY2('Wholesale Customers Data'!$A438:$F438,E$2:E$7)</f>
        <v>69611477.42889975</v>
      </c>
      <c r="J438" s="19">
        <f>SUMXMY2('Wholesale Customers Data'!$A438:$F438,F$2:F$7)</f>
        <v>2103389577.6799569</v>
      </c>
      <c r="K438" s="9">
        <f>SUMXMY2('Wholesale Customers Data'!$A438:$F438,G$2:G$7)</f>
        <v>986589633.92596495</v>
      </c>
      <c r="L438" s="4">
        <f t="shared" si="13"/>
        <v>69611477.42889975</v>
      </c>
    </row>
    <row r="439" spans="1:12" x14ac:dyDescent="0.25">
      <c r="A439">
        <f t="shared" si="14"/>
        <v>438</v>
      </c>
      <c r="B439" s="4">
        <v>2</v>
      </c>
      <c r="I439" s="8">
        <f>SUMXMY2('Wholesale Customers Data'!$A439:$F439,E$2:E$7)</f>
        <v>1357739000.3950014</v>
      </c>
      <c r="J439" s="19">
        <f>SUMXMY2('Wholesale Customers Data'!$A439:$F439,F$2:F$7)</f>
        <v>72037272.113919556</v>
      </c>
      <c r="K439" s="9">
        <f>SUMXMY2('Wholesale Customers Data'!$A439:$F439,G$2:G$7)</f>
        <v>982197622.83450139</v>
      </c>
      <c r="L439" s="4">
        <f t="shared" si="13"/>
        <v>72037272.113919556</v>
      </c>
    </row>
    <row r="440" spans="1:12" x14ac:dyDescent="0.25">
      <c r="A440">
        <f t="shared" si="14"/>
        <v>439</v>
      </c>
      <c r="B440" s="4">
        <v>3</v>
      </c>
      <c r="I440" s="8">
        <f>SUMXMY2('Wholesale Customers Data'!$A440:$F440,E$2:E$7)</f>
        <v>738366201.49669623</v>
      </c>
      <c r="J440" s="19">
        <f>SUMXMY2('Wholesale Customers Data'!$A440:$F440,F$2:F$7)</f>
        <v>1018886654.2837307</v>
      </c>
      <c r="K440" s="9">
        <f>SUMXMY2('Wholesale Customers Data'!$A440:$F440,G$2:G$7)</f>
        <v>21316428.986940436</v>
      </c>
      <c r="L440" s="4">
        <f t="shared" si="13"/>
        <v>21316428.986940436</v>
      </c>
    </row>
    <row r="441" spans="1:12" x14ac:dyDescent="0.25">
      <c r="A441">
        <f t="shared" si="14"/>
        <v>440</v>
      </c>
      <c r="B441" s="5">
        <v>3</v>
      </c>
      <c r="I441" s="10">
        <f>SUMXMY2('Wholesale Customers Data'!$A441:$F441,E$2:E$7)</f>
        <v>1203045470.5644929</v>
      </c>
      <c r="J441" s="20">
        <f>SUMXMY2('Wholesale Customers Data'!$A441:$F441,F$2:F$7)</f>
        <v>1032507417.2459948</v>
      </c>
      <c r="K441" s="11">
        <f>SUMXMY2('Wholesale Customers Data'!$A441:$F441,G$2:G$7)</f>
        <v>51203131.230842873</v>
      </c>
      <c r="L441" s="5">
        <f t="shared" si="13"/>
        <v>51203131.230842873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F975-74DB-45BD-9293-44EF7CAE3B9C}">
  <dimension ref="A1:G441"/>
  <sheetViews>
    <sheetView zoomScale="110" zoomScaleNormal="110" workbookViewId="0">
      <selection activeCell="I7" sqref="I7"/>
    </sheetView>
  </sheetViews>
  <sheetFormatPr defaultRowHeight="15" x14ac:dyDescent="0.25"/>
  <cols>
    <col min="5" max="5" width="17.28515625" bestFit="1" customWidth="1"/>
    <col min="6" max="6" width="10.42578125" bestFit="1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x14ac:dyDescent="0.25">
      <c r="A2" s="35">
        <f>STANDARDIZE('Wholesale Customers Data'!A2,AVERAGE('Wholesale Customers Data'!A:A), STDEV('Wholesale Customers Data'!A:A))</f>
        <v>5.2873004241532934E-2</v>
      </c>
      <c r="B2" s="35">
        <f>STANDARDIZE('Wholesale Customers Data'!B2,AVERAGE('Wholesale Customers Data'!B:B), STDEV('Wholesale Customers Data'!B:B))</f>
        <v>0.52297247140807934</v>
      </c>
      <c r="C2" s="35">
        <f>STANDARDIZE('Wholesale Customers Data'!C2,AVERAGE('Wholesale Customers Data'!C:C), STDEV('Wholesale Customers Data'!C:C))</f>
        <v>-4.1068145390135716E-2</v>
      </c>
      <c r="D2" s="35">
        <f>STANDARDIZE('Wholesale Customers Data'!D2,AVERAGE('Wholesale Customers Data'!D:D), STDEV('Wholesale Customers Data'!D:D))</f>
        <v>-0.58869703940629503</v>
      </c>
      <c r="E2" s="35">
        <f>STANDARDIZE('Wholesale Customers Data'!E2,AVERAGE('Wholesale Customers Data'!E:E), STDEV('Wholesale Customers Data'!E:E))</f>
        <v>-4.3519193818802329E-2</v>
      </c>
      <c r="F2" s="35">
        <f>STANDARDIZE('Wholesale Customers Data'!F2,AVERAGE('Wholesale Customers Data'!F:F), STDEV('Wholesale Customers Data'!F:F))</f>
        <v>-6.6263629344281955E-2</v>
      </c>
      <c r="G2" s="34">
        <v>3</v>
      </c>
    </row>
    <row r="3" spans="1:7" x14ac:dyDescent="0.25">
      <c r="A3" s="35">
        <f>STANDARDIZE('Wholesale Customers Data'!A3,AVERAGE('Wholesale Customers Data'!A:A), STDEV('Wholesale Customers Data'!A:A))</f>
        <v>-0.39085705606364607</v>
      </c>
      <c r="B3" s="35">
        <f>STANDARDIZE('Wholesale Customers Data'!B3,AVERAGE('Wholesale Customers Data'!B:B), STDEV('Wholesale Customers Data'!B:B))</f>
        <v>0.54383861366034913</v>
      </c>
      <c r="C3" s="35">
        <f>STANDARDIZE('Wholesale Customers Data'!C3,AVERAGE('Wholesale Customers Data'!C:C), STDEV('Wholesale Customers Data'!C:C))</f>
        <v>0.17012470020402815</v>
      </c>
      <c r="D3" s="35">
        <f>STANDARDIZE('Wholesale Customers Data'!D3,AVERAGE('Wholesale Customers Data'!D:D), STDEV('Wholesale Customers Data'!D:D))</f>
        <v>-0.2698290345073171</v>
      </c>
      <c r="E3" s="35">
        <f>STANDARDIZE('Wholesale Customers Data'!E3,AVERAGE('Wholesale Customers Data'!E:E), STDEV('Wholesale Customers Data'!E:E))</f>
        <v>8.6308594920028181E-2</v>
      </c>
      <c r="F3" s="35">
        <f>STANDARDIZE('Wholesale Customers Data'!F3,AVERAGE('Wholesale Customers Data'!F:F), STDEV('Wholesale Customers Data'!F:F))</f>
        <v>8.9049685023109393E-2</v>
      </c>
      <c r="G3" s="34">
        <v>3</v>
      </c>
    </row>
    <row r="4" spans="1:7" x14ac:dyDescent="0.25">
      <c r="A4" s="35">
        <f>STANDARDIZE('Wholesale Customers Data'!A4,AVERAGE('Wholesale Customers Data'!A:A), STDEV('Wholesale Customers Data'!A:A))</f>
        <v>-0.44652098379971983</v>
      </c>
      <c r="B4" s="35">
        <f>STANDARDIZE('Wholesale Customers Data'!B4,AVERAGE('Wholesale Customers Data'!B:B), STDEV('Wholesale Customers Data'!B:B))</f>
        <v>0.4080731945903861</v>
      </c>
      <c r="C4" s="35">
        <f>STANDARDIZE('Wholesale Customers Data'!C4,AVERAGE('Wholesale Customers Data'!C:C), STDEV('Wholesale Customers Data'!C:C))</f>
        <v>-2.8125086093632401E-2</v>
      </c>
      <c r="D4" s="35">
        <f>STANDARDIZE('Wholesale Customers Data'!D4,AVERAGE('Wholesale Customers Data'!D:D), STDEV('Wholesale Customers Data'!D:D))</f>
        <v>-0.13737933996594584</v>
      </c>
      <c r="E4" s="35">
        <f>STANDARDIZE('Wholesale Customers Data'!E4,AVERAGE('Wholesale Customers Data'!E:E), STDEV('Wholesale Customers Data'!E:E))</f>
        <v>0.13308015693740977</v>
      </c>
      <c r="F4" s="35">
        <f>STANDARDIZE('Wholesale Customers Data'!F4,AVERAGE('Wholesale Customers Data'!F:F), STDEV('Wholesale Customers Data'!F:F))</f>
        <v>2.2407419032453255</v>
      </c>
      <c r="G4" s="34">
        <v>3</v>
      </c>
    </row>
    <row r="5" spans="1:7" x14ac:dyDescent="0.25">
      <c r="A5" s="35">
        <f>STANDARDIZE('Wholesale Customers Data'!A5,AVERAGE('Wholesale Customers Data'!A:A), STDEV('Wholesale Customers Data'!A:A))</f>
        <v>9.9997579427186303E-2</v>
      </c>
      <c r="B5" s="35">
        <f>STANDARDIZE('Wholesale Customers Data'!B5,AVERAGE('Wholesale Customers Data'!B:B), STDEV('Wholesale Customers Data'!B:B))</f>
        <v>-0.62331040816466243</v>
      </c>
      <c r="C5" s="35">
        <f>STANDARDIZE('Wholesale Customers Data'!C5,AVERAGE('Wholesale Customers Data'!C:C), STDEV('Wholesale Customers Data'!C:C))</f>
        <v>-0.39253008075859974</v>
      </c>
      <c r="D5" s="35">
        <f>STANDARDIZE('Wholesale Customers Data'!D5,AVERAGE('Wholesale Customers Data'!D:D), STDEV('Wholesale Customers Data'!D:D))</f>
        <v>0.68636300602308031</v>
      </c>
      <c r="E5" s="35">
        <f>STANDARDIZE('Wholesale Customers Data'!E5,AVERAGE('Wholesale Customers Data'!E:E), STDEV('Wholesale Customers Data'!E:E))</f>
        <v>-0.49802132337784227</v>
      </c>
      <c r="F5" s="35">
        <f>STANDARDIZE('Wholesale Customers Data'!F5,AVERAGE('Wholesale Customers Data'!F:F), STDEV('Wholesale Customers Data'!F:F))</f>
        <v>9.3304844320846139E-2</v>
      </c>
      <c r="G5" s="34">
        <v>3</v>
      </c>
    </row>
    <row r="6" spans="1:7" x14ac:dyDescent="0.25">
      <c r="A6" s="35">
        <f>STANDARDIZE('Wholesale Customers Data'!A6,AVERAGE('Wholesale Customers Data'!A:A), STDEV('Wholesale Customers Data'!A:A))</f>
        <v>0.83928411967191607</v>
      </c>
      <c r="B6" s="35">
        <f>STANDARDIZE('Wholesale Customers Data'!B6,AVERAGE('Wholesale Customers Data'!B:B), STDEV('Wholesale Customers Data'!B:B))</f>
        <v>-5.2336879261644244E-2</v>
      </c>
      <c r="C6" s="35">
        <f>STANDARDIZE('Wholesale Customers Data'!C6,AVERAGE('Wholesale Customers Data'!C:C), STDEV('Wholesale Customers Data'!C:C))</f>
        <v>-7.9265954533474778E-2</v>
      </c>
      <c r="D6" s="35">
        <f>STANDARDIZE('Wholesale Customers Data'!D6,AVERAGE('Wholesale Customers Data'!D:D), STDEV('Wholesale Customers Data'!D:D))</f>
        <v>0.17366115576884522</v>
      </c>
      <c r="E6" s="35">
        <f>STANDARDIZE('Wholesale Customers Data'!E6,AVERAGE('Wholesale Customers Data'!E:E), STDEV('Wholesale Customers Data'!E:E))</f>
        <v>-0.23165413161966011</v>
      </c>
      <c r="F6" s="35">
        <f>STANDARDIZE('Wholesale Customers Data'!F6,AVERAGE('Wholesale Customers Data'!F:F), STDEV('Wholesale Customers Data'!F:F))</f>
        <v>1.2978695221884908</v>
      </c>
      <c r="G6" s="34">
        <v>1</v>
      </c>
    </row>
    <row r="7" spans="1:7" x14ac:dyDescent="0.25">
      <c r="A7" s="35">
        <f>STANDARDIZE('Wholesale Customers Data'!A7,AVERAGE('Wholesale Customers Data'!A:A), STDEV('Wholesale Customers Data'!A:A))</f>
        <v>-0.20457266153780826</v>
      </c>
      <c r="B7" s="35">
        <f>STANDARDIZE('Wholesale Customers Data'!B7,AVERAGE('Wholesale Customers Data'!B:B), STDEV('Wholesale Customers Data'!B:B))</f>
        <v>0.33368675240534645</v>
      </c>
      <c r="C7" s="35">
        <f>STANDARDIZE('Wholesale Customers Data'!C7,AVERAGE('Wholesale Customers Data'!C:C), STDEV('Wholesale Customers Data'!C:C))</f>
        <v>-0.29729862821115666</v>
      </c>
      <c r="D7" s="35">
        <f>STANDARDIZE('Wholesale Customers Data'!D7,AVERAGE('Wholesale Customers Data'!D:D), STDEV('Wholesale Customers Data'!D:D))</f>
        <v>-0.49559087776912575</v>
      </c>
      <c r="E7" s="35">
        <f>STANDARDIZE('Wholesale Customers Data'!E7,AVERAGE('Wholesale Customers Data'!E:E), STDEV('Wholesale Customers Data'!E:E))</f>
        <v>-0.22787884858686697</v>
      </c>
      <c r="F7" s="35">
        <f>STANDARDIZE('Wholesale Customers Data'!F7,AVERAGE('Wholesale Customers Data'!F:F), STDEV('Wholesale Customers Data'!F:F))</f>
        <v>-2.6194212623927571E-2</v>
      </c>
      <c r="G7" s="34">
        <v>1</v>
      </c>
    </row>
    <row r="8" spans="1:7" x14ac:dyDescent="0.25">
      <c r="A8" s="35">
        <f>STANDARDIZE('Wholesale Customers Data'!A8,AVERAGE('Wholesale Customers Data'!A:A), STDEV('Wholesale Customers Data'!A:A))</f>
        <v>9.9390372519192176E-3</v>
      </c>
      <c r="B8" s="35">
        <f>STANDARDIZE('Wholesale Customers Data'!B8,AVERAGE('Wholesale Customers Data'!B:B), STDEV('Wholesale Customers Data'!B:B))</f>
        <v>-0.35191506445494591</v>
      </c>
      <c r="C8" s="35">
        <f>STANDARDIZE('Wholesale Customers Data'!C8,AVERAGE('Wholesale Customers Data'!C:C), STDEV('Wholesale Customers Data'!C:C))</f>
        <v>-0.10273182626615965</v>
      </c>
      <c r="D8" s="35">
        <f>STANDARDIZE('Wholesale Customers Data'!D8,AVERAGE('Wholesale Customers Data'!D:D), STDEV('Wholesale Customers Data'!D:D))</f>
        <v>-0.53390447525698737</v>
      </c>
      <c r="E8" s="35">
        <f>STANDARDIZE('Wholesale Customers Data'!E8,AVERAGE('Wholesale Customers Data'!E:E), STDEV('Wholesale Customers Data'!E:E))</f>
        <v>5.4218689141286552E-2</v>
      </c>
      <c r="F8" s="35">
        <f>STANDARDIZE('Wholesale Customers Data'!F8,AVERAGE('Wholesale Customers Data'!F:F), STDEV('Wholesale Customers Data'!F:F))</f>
        <v>-0.34745873960305212</v>
      </c>
      <c r="G8" s="34">
        <v>3</v>
      </c>
    </row>
    <row r="9" spans="1:7" x14ac:dyDescent="0.25">
      <c r="A9" s="35">
        <f>STANDARDIZE('Wholesale Customers Data'!A9,AVERAGE('Wholesale Customers Data'!A:A), STDEV('Wholesale Customers Data'!A:A))</f>
        <v>-0.34958351873661409</v>
      </c>
      <c r="B9" s="35">
        <f>STANDARDIZE('Wholesale Customers Data'!B9,AVERAGE('Wholesale Customers Data'!B:B), STDEV('Wholesale Customers Data'!B:B))</f>
        <v>-0.1138513505767772</v>
      </c>
      <c r="C9" s="35">
        <f>STANDARDIZE('Wholesale Customers Data'!C9,AVERAGE('Wholesale Customers Data'!C:C), STDEV('Wholesale Customers Data'!C:C))</f>
        <v>0.15518230654465034</v>
      </c>
      <c r="D9" s="35">
        <f>STANDARDIZE('Wholesale Customers Data'!D9,AVERAGE('Wholesale Customers Data'!D:D), STDEV('Wholesale Customers Data'!D:D))</f>
        <v>-0.28898583325124799</v>
      </c>
      <c r="E9" s="35">
        <f>STANDARDIZE('Wholesale Customers Data'!E9,AVERAGE('Wholesale Customers Data'!E:E), STDEV('Wholesale Customers Data'!E:E))</f>
        <v>9.2181257415484164E-2</v>
      </c>
      <c r="F9" s="35">
        <f>STANDARDIZE('Wholesale Customers Data'!F9,AVERAGE('Wholesale Customers Data'!F:F), STDEV('Wholesale Customers Data'!F:F))</f>
        <v>0.36918100545744537</v>
      </c>
      <c r="G9" s="34">
        <v>3</v>
      </c>
    </row>
    <row r="10" spans="1:7" x14ac:dyDescent="0.25">
      <c r="A10" s="35">
        <f>STANDARDIZE('Wholesale Customers Data'!A10,AVERAGE('Wholesale Customers Data'!A:A), STDEV('Wholesale Customers Data'!A:A))</f>
        <v>-0.47735753467623793</v>
      </c>
      <c r="B10" s="35">
        <f>STANDARDIZE('Wholesale Customers Data'!B10,AVERAGE('Wholesale Customers Data'!B:B), STDEV('Wholesale Customers Data'!B:B))</f>
        <v>-0.29107806529086067</v>
      </c>
      <c r="C10" s="35">
        <f>STANDARDIZE('Wholesale Customers Data'!C10,AVERAGE('Wholesale Customers Data'!C:C), STDEV('Wholesale Customers Data'!C:C))</f>
        <v>-0.18512544764146124</v>
      </c>
      <c r="D10" s="35">
        <f>STANDARDIZE('Wholesale Customers Data'!D10,AVERAGE('Wholesale Customers Data'!D:D), STDEV('Wholesale Customers Data'!D:D))</f>
        <v>-0.54523376483673147</v>
      </c>
      <c r="E10" s="35">
        <f>STANDARDIZE('Wholesale Customers Data'!E10,AVERAGE('Wholesale Customers Data'!E:E), STDEV('Wholesale Customers Data'!E:E))</f>
        <v>-0.24444814634190351</v>
      </c>
      <c r="F10" s="35">
        <f>STANDARDIZE('Wholesale Customers Data'!F10,AVERAGE('Wholesale Customers Data'!F:F), STDEV('Wholesale Customers Data'!F:F))</f>
        <v>-0.27476643493338265</v>
      </c>
      <c r="G10" s="34">
        <v>1</v>
      </c>
    </row>
    <row r="11" spans="1:7" x14ac:dyDescent="0.25">
      <c r="A11" s="35">
        <f>STANDARDIZE('Wholesale Customers Data'!A11,AVERAGE('Wholesale Customers Data'!A:A), STDEV('Wholesale Customers Data'!A:A))</f>
        <v>-0.47395760727190389</v>
      </c>
      <c r="B11" s="35">
        <f>STANDARDIZE('Wholesale Customers Data'!B11,AVERAGE('Wholesale Customers Data'!B:B), STDEV('Wholesale Customers Data'!B:B))</f>
        <v>0.717677967619194</v>
      </c>
      <c r="C11" s="35">
        <f>STANDARDIZE('Wholesale Customers Data'!C11,AVERAGE('Wholesale Customers Data'!C:C), STDEV('Wholesale Customers Data'!C:C))</f>
        <v>1.1501142223856167</v>
      </c>
      <c r="D11" s="35">
        <f>STANDARDIZE('Wholesale Customers Data'!D11,AVERAGE('Wholesale Customers Data'!D:D), STDEV('Wholesale Customers Data'!D:D))</f>
        <v>-0.3940392457179655</v>
      </c>
      <c r="E11" s="35">
        <f>STANDARDIZE('Wholesale Customers Data'!E11,AVERAGE('Wholesale Customers Data'!E:E), STDEV('Wholesale Customers Data'!E:E))</f>
        <v>0.95294578889231851</v>
      </c>
      <c r="F11" s="35">
        <f>STANDARDIZE('Wholesale Customers Data'!F11,AVERAGE('Wholesale Customers Data'!F:F), STDEV('Wholesale Customers Data'!F:F))</f>
        <v>0.20322979284571216</v>
      </c>
      <c r="G11" s="34">
        <v>1</v>
      </c>
    </row>
    <row r="12" spans="1:7" x14ac:dyDescent="0.25">
      <c r="A12" s="35">
        <f>STANDARDIZE('Wholesale Customers Data'!A12,AVERAGE('Wholesale Customers Data'!A:A), STDEV('Wholesale Customers Data'!A:A))</f>
        <v>-0.68269733628218054</v>
      </c>
      <c r="B12" s="35">
        <f>STANDARDIZE('Wholesale Customers Data'!B12,AVERAGE('Wholesale Customers Data'!B:B), STDEV('Wholesale Customers Data'!B:B))</f>
        <v>-5.3285340273111055E-2</v>
      </c>
      <c r="C12" s="35">
        <f>STANDARDIZE('Wholesale Customers Data'!C12,AVERAGE('Wholesale Customers Data'!C:C), STDEV('Wholesale Customers Data'!C:C))</f>
        <v>0.52853169178037207</v>
      </c>
      <c r="D12" s="35">
        <f>STANDARDIZE('Wholesale Customers Data'!D12,AVERAGE('Wholesale Customers Data'!D:D), STDEV('Wholesale Customers Data'!D:D))</f>
        <v>0.2735648911538609</v>
      </c>
      <c r="E12" s="35">
        <f>STANDARDIZE('Wholesale Customers Data'!E12,AVERAGE('Wholesale Customers Data'!E:E), STDEV('Wholesale Customers Data'!E:E))</f>
        <v>0.64924524269873751</v>
      </c>
      <c r="F12" s="35">
        <f>STANDARDIZE('Wholesale Customers Data'!F12,AVERAGE('Wholesale Customers Data'!F:F), STDEV('Wholesale Customers Data'!F:F))</f>
        <v>7.7702593562478051E-2</v>
      </c>
      <c r="G12" s="34">
        <v>3</v>
      </c>
    </row>
    <row r="13" spans="1:7" x14ac:dyDescent="0.25">
      <c r="A13" s="35">
        <f>STANDARDIZE('Wholesale Customers Data'!A13,AVERAGE('Wholesale Customers Data'!A:A), STDEV('Wholesale Customers Data'!A:A))</f>
        <v>9.0588478005889733E-2</v>
      </c>
      <c r="B13" s="35">
        <f>STANDARDIZE('Wholesale Customers Data'!B13,AVERAGE('Wholesale Customers Data'!B:B), STDEV('Wholesale Customers Data'!B:B))</f>
        <v>-0.63306600713974959</v>
      </c>
      <c r="C13" s="35">
        <f>STANDARDIZE('Wholesale Customers Data'!C13,AVERAGE('Wholesale Customers Data'!C:C), STDEV('Wholesale Customers Data'!C:C))</f>
        <v>-0.36075118720133148</v>
      </c>
      <c r="D13" s="35">
        <f>STANDARDIZE('Wholesale Customers Data'!D13,AVERAGE('Wholesale Customers Data'!D:D), STDEV('Wholesale Customers Data'!D:D))</f>
        <v>-0.34027661698499828</v>
      </c>
      <c r="E13" s="35">
        <f>STANDARDIZE('Wholesale Customers Data'!E13,AVERAGE('Wholesale Customers Data'!E:E), STDEV('Wholesale Customers Data'!E:E))</f>
        <v>-0.48921232963465827</v>
      </c>
      <c r="F13" s="35">
        <f>STANDARDIZE('Wholesale Customers Data'!F13,AVERAGE('Wholesale Customers Data'!F:F), STDEV('Wholesale Customers Data'!F:F))</f>
        <v>-0.36447937679399911</v>
      </c>
      <c r="G13" s="34">
        <v>1</v>
      </c>
    </row>
    <row r="14" spans="1:7" x14ac:dyDescent="0.25">
      <c r="A14" s="35">
        <f>STANDARDIZE('Wholesale Customers Data'!A14,AVERAGE('Wholesale Customers Data'!A:A), STDEV('Wholesale Customers Data'!A:A))</f>
        <v>1.5587245720448353</v>
      </c>
      <c r="B14" s="35">
        <f>STANDARDIZE('Wholesale Customers Data'!B14,AVERAGE('Wholesale Customers Data'!B:B), STDEV('Wholesale Customers Data'!B:B))</f>
        <v>0.88379413905609494</v>
      </c>
      <c r="C14" s="35">
        <f>STANDARDIZE('Wholesale Customers Data'!C14,AVERAGE('Wholesale Customers Data'!C:C), STDEV('Wholesale Customers Data'!C:C))</f>
        <v>0.40046906443204244</v>
      </c>
      <c r="D14" s="35">
        <f>STANDARDIZE('Wholesale Customers Data'!D14,AVERAGE('Wholesale Customers Data'!D:D), STDEV('Wholesale Customers Data'!D:D))</f>
        <v>-0.57365998232772564</v>
      </c>
      <c r="E14" s="35">
        <f>STANDARDIZE('Wholesale Customers Data'!E14,AVERAGE('Wholesale Customers Data'!E:E), STDEV('Wholesale Customers Data'!E:E))</f>
        <v>0.20963450732460384</v>
      </c>
      <c r="F14" s="35">
        <f>STANDARDIZE('Wholesale Customers Data'!F14,AVERAGE('Wholesale Customers Data'!F:F), STDEV('Wholesale Customers Data'!F:F))</f>
        <v>0.49860876743027149</v>
      </c>
      <c r="G14" s="34">
        <v>2</v>
      </c>
    </row>
    <row r="15" spans="1:7" x14ac:dyDescent="0.25">
      <c r="A15" s="35">
        <f>STANDARDIZE('Wholesale Customers Data'!A15,AVERAGE('Wholesale Customers Data'!A:A), STDEV('Wholesale Customers Data'!A:A))</f>
        <v>0.72874694499147408</v>
      </c>
      <c r="B15" s="35">
        <f>STANDARDIZE('Wholesale Customers Data'!B15,AVERAGE('Wholesale Customers Data'!B:B), STDEV('Wholesale Customers Data'!B:B))</f>
        <v>5.5787676045571832E-2</v>
      </c>
      <c r="C15" s="35">
        <f>STANDARDIZE('Wholesale Customers Data'!C15,AVERAGE('Wholesale Customers Data'!C:C), STDEV('Wholesale Customers Data'!C:C))</f>
        <v>0.73982976549889767</v>
      </c>
      <c r="D15" s="35">
        <f>STANDARDIZE('Wholesale Customers Data'!D15,AVERAGE('Wholesale Customers Data'!D:D), STDEV('Wholesale Customers Data'!D:D))</f>
        <v>4.7517474890249123E-3</v>
      </c>
      <c r="E15" s="35">
        <f>STANDARDIZE('Wholesale Customers Data'!E15,AVERAGE('Wholesale Customers Data'!E:E), STDEV('Wholesale Customers Data'!E:E))</f>
        <v>0.80235394347312572</v>
      </c>
      <c r="F15" s="35">
        <f>STANDARDIZE('Wholesale Customers Data'!F15,AVERAGE('Wholesale Customers Data'!F:F), STDEV('Wholesale Customers Data'!F:F))</f>
        <v>-0.32724673293880258</v>
      </c>
      <c r="G15" s="34">
        <v>3</v>
      </c>
    </row>
    <row r="16" spans="1:7" x14ac:dyDescent="0.25">
      <c r="A16" s="35">
        <f>STANDARDIZE('Wholesale Customers Data'!A16,AVERAGE('Wholesale Customers Data'!A:A), STDEV('Wholesale Customers Data'!A:A))</f>
        <v>1.000424865021516</v>
      </c>
      <c r="B16" s="35">
        <f>STANDARDIZE('Wholesale Customers Data'!B16,AVERAGE('Wholesale Customers Data'!B:B), STDEV('Wholesale Customers Data'!B:B))</f>
        <v>0.49709303523805648</v>
      </c>
      <c r="C16" s="35">
        <f>STANDARDIZE('Wholesale Customers Data'!C16,AVERAGE('Wholesale Customers Data'!C:C), STDEV('Wholesale Customers Data'!C:C))</f>
        <v>0.43561525796888889</v>
      </c>
      <c r="D16" s="35">
        <f>STANDARDIZE('Wholesale Customers Data'!D16,AVERAGE('Wholesale Customers Data'!D:D), STDEV('Wholesale Customers Data'!D:D))</f>
        <v>-0.57221807274484915</v>
      </c>
      <c r="E16" s="35">
        <f>STANDARDIZE('Wholesale Customers Data'!E16,AVERAGE('Wholesale Customers Data'!E:E), STDEV('Wholesale Customers Data'!E:E))</f>
        <v>0.45649607008002147</v>
      </c>
      <c r="F16" s="35">
        <f>STANDARDIZE('Wholesale Customers Data'!F16,AVERAGE('Wholesale Customers Data'!F:F), STDEV('Wholesale Customers Data'!F:F))</f>
        <v>0.22805155541584318</v>
      </c>
      <c r="G16" s="34">
        <v>2</v>
      </c>
    </row>
    <row r="17" spans="1:7" x14ac:dyDescent="0.25">
      <c r="A17" s="35">
        <f>STANDARDIZE('Wholesale Customers Data'!A17,AVERAGE('Wholesale Customers Data'!A:A), STDEV('Wholesale Customers Data'!A:A))</f>
        <v>-0.1381554750345384</v>
      </c>
      <c r="B17" s="35">
        <f>STANDARDIZE('Wholesale Customers Data'!B17,AVERAGE('Wholesale Customers Data'!B:B), STDEV('Wholesale Customers Data'!B:B))</f>
        <v>-0.63442095144184507</v>
      </c>
      <c r="C17" s="35">
        <f>STANDARDIZE('Wholesale Customers Data'!C17,AVERAGE('Wholesale Customers Data'!C:C), STDEV('Wholesale Customers Data'!C:C))</f>
        <v>-0.43462133050332602</v>
      </c>
      <c r="D17" s="35">
        <f>STANDARDIZE('Wholesale Customers Data'!D17,AVERAGE('Wholesale Customers Data'!D:D), STDEV('Wholesale Customers Data'!D:D))</f>
        <v>-0.55100140316823754</v>
      </c>
      <c r="E17" s="35">
        <f>STANDARDIZE('Wholesale Customers Data'!E17,AVERAGE('Wholesale Customers Data'!E:E), STDEV('Wholesale Customers Data'!E:E))</f>
        <v>-0.40217108193414997</v>
      </c>
      <c r="F17" s="35">
        <f>STANDARDIZE('Wholesale Customers Data'!F17,AVERAGE('Wholesale Customers Data'!F:F), STDEV('Wholesale Customers Data'!F:F))</f>
        <v>-0.39462008848630109</v>
      </c>
      <c r="G17" s="34">
        <v>2</v>
      </c>
    </row>
    <row r="18" spans="1:7" x14ac:dyDescent="0.25">
      <c r="A18" s="35">
        <f>STANDARDIZE('Wholesale Customers Data'!A18,AVERAGE('Wholesale Customers Data'!A:A), STDEV('Wholesale Customers Data'!A:A))</f>
        <v>-0.86819105001631269</v>
      </c>
      <c r="B18" s="35">
        <f>STANDARDIZE('Wholesale Customers Data'!B18,AVERAGE('Wholesale Customers Data'!B:B), STDEV('Wholesale Customers Data'!B:B))</f>
        <v>0.40915715003206249</v>
      </c>
      <c r="C18" s="35">
        <f>STANDARDIZE('Wholesale Customers Data'!C18,AVERAGE('Wholesale Customers Data'!C:C), STDEV('Wholesale Customers Data'!C:C))</f>
        <v>0.43877210169974334</v>
      </c>
      <c r="D18" s="35">
        <f>STANDARDIZE('Wholesale Customers Data'!D18,AVERAGE('Wholesale Customers Data'!D:D), STDEV('Wholesale Customers Data'!D:D))</f>
        <v>-0.60517600606774091</v>
      </c>
      <c r="E18" s="35">
        <f>STANDARDIZE('Wholesale Customers Data'!E18,AVERAGE('Wholesale Customers Data'!E:E), STDEV('Wholesale Customers Data'!E:E))</f>
        <v>0.34114019963356462</v>
      </c>
      <c r="F18" s="35">
        <f>STANDARDIZE('Wholesale Customers Data'!F18,AVERAGE('Wholesale Customers Data'!F:F), STDEV('Wholesale Customers Data'!F:F))</f>
        <v>-0.15774955424562206</v>
      </c>
      <c r="G18" s="34">
        <v>2</v>
      </c>
    </row>
    <row r="19" spans="1:7" x14ac:dyDescent="0.25">
      <c r="A19" s="35">
        <f>STANDARDIZE('Wholesale Customers Data'!A19,AVERAGE('Wholesale Customers Data'!A:A), STDEV('Wholesale Customers Data'!A:A))</f>
        <v>-0.48423645756407663</v>
      </c>
      <c r="B19" s="35">
        <f>STANDARDIZE('Wholesale Customers Data'!B19,AVERAGE('Wholesale Customers Data'!B:B), STDEV('Wholesale Customers Data'!B:B))</f>
        <v>4.8877460104885091E-2</v>
      </c>
      <c r="C19" s="35">
        <f>STANDARDIZE('Wholesale Customers Data'!C19,AVERAGE('Wholesale Customers Data'!C:C), STDEV('Wholesale Customers Data'!C:C))</f>
        <v>-0.52806390493661826</v>
      </c>
      <c r="D19" s="35">
        <f>STANDARDIZE('Wholesale Customers Data'!D19,AVERAGE('Wholesale Customers Data'!D:D), STDEV('Wholesale Customers Data'!D:D))</f>
        <v>-0.45995511236374903</v>
      </c>
      <c r="E19" s="35">
        <f>STANDARDIZE('Wholesale Customers Data'!E19,AVERAGE('Wholesale Customers Data'!E:E), STDEV('Wholesale Customers Data'!E:E))</f>
        <v>-0.5267554220163233</v>
      </c>
      <c r="F19" s="35">
        <f>STANDARDIZE('Wholesale Customers Data'!F19,AVERAGE('Wholesale Customers Data'!F:F), STDEV('Wholesale Customers Data'!F:F))</f>
        <v>1.0471697202301673</v>
      </c>
      <c r="G19" s="34">
        <v>3</v>
      </c>
    </row>
    <row r="20" spans="1:7" x14ac:dyDescent="0.25">
      <c r="A20" s="35">
        <f>STANDARDIZE('Wholesale Customers Data'!A20,AVERAGE('Wholesale Customers Data'!A:A), STDEV('Wholesale Customers Data'!A:A))</f>
        <v>0.52190484988129093</v>
      </c>
      <c r="B20" s="35">
        <f>STANDARDIZE('Wholesale Customers Data'!B20,AVERAGE('Wholesale Customers Data'!B:B), STDEV('Wholesale Customers Data'!B:B))</f>
        <v>7.1911513240507555E-2</v>
      </c>
      <c r="C20" s="35">
        <f>STANDARDIZE('Wholesale Customers Data'!C20,AVERAGE('Wholesale Customers Data'!C:C), STDEV('Wholesale Customers Data'!C:C))</f>
        <v>0.22600083424015224</v>
      </c>
      <c r="D20" s="35">
        <f>STANDARDIZE('Wholesale Customers Data'!D20,AVERAGE('Wholesale Customers Data'!D:D), STDEV('Wholesale Customers Data'!D:D))</f>
        <v>-0.17857675661956054</v>
      </c>
      <c r="E20" s="35">
        <f>STANDARDIZE('Wholesale Customers Data'!E20,AVERAGE('Wholesale Customers Data'!E:E), STDEV('Wholesale Customers Data'!E:E))</f>
        <v>-2.4013564816037811E-2</v>
      </c>
      <c r="F20" s="35">
        <f>STANDARDIZE('Wholesale Customers Data'!F20,AVERAGE('Wholesale Customers Data'!F:F), STDEV('Wholesale Customers Data'!F:F))</f>
        <v>0.58725791946645378</v>
      </c>
      <c r="G20" s="34">
        <v>1</v>
      </c>
    </row>
    <row r="21" spans="1:7" x14ac:dyDescent="0.25">
      <c r="A21" s="35">
        <f>STANDARDIZE('Wholesale Customers Data'!A21,AVERAGE('Wholesale Customers Data'!A:A), STDEV('Wholesale Customers Data'!A:A))</f>
        <v>-0.33369083482333162</v>
      </c>
      <c r="B21" s="35">
        <f>STANDARDIZE('Wholesale Customers Data'!B21,AVERAGE('Wholesale Customers Data'!B:B), STDEV('Wholesale Customers Data'!B:B))</f>
        <v>-0.44730314332246485</v>
      </c>
      <c r="C21" s="35">
        <f>STANDARDIZE('Wholesale Customers Data'!C21,AVERAGE('Wholesale Customers Data'!C:C), STDEV('Wholesale Customers Data'!C:C))</f>
        <v>0.15918097527039934</v>
      </c>
      <c r="D21" s="35">
        <f>STANDARDIZE('Wholesale Customers Data'!D21,AVERAGE('Wholesale Customers Data'!D:D), STDEV('Wholesale Customers Data'!D:D))</f>
        <v>-0.49497291651932152</v>
      </c>
      <c r="E21" s="35">
        <f>STANDARDIZE('Wholesale Customers Data'!E21,AVERAGE('Wholesale Customers Data'!E:E), STDEV('Wholesale Customers Data'!E:E))</f>
        <v>-7.6238313436342811E-2</v>
      </c>
      <c r="F21" s="35">
        <f>STANDARDIZE('Wholesale Customers Data'!F21,AVERAGE('Wholesale Customers Data'!F:F), STDEV('Wholesale Customers Data'!F:F))</f>
        <v>-0.3630609903614202</v>
      </c>
      <c r="G21" s="34">
        <v>2</v>
      </c>
    </row>
    <row r="22" spans="1:7" x14ac:dyDescent="0.25">
      <c r="A22" s="35">
        <f>STANDARDIZE('Wholesale Customers Data'!A22,AVERAGE('Wholesale Customers Data'!A:A), STDEV('Wholesale Customers Data'!A:A))</f>
        <v>0.43848802635635081</v>
      </c>
      <c r="B22" s="35">
        <f>STANDARDIZE('Wholesale Customers Data'!B22,AVERAGE('Wholesale Customers Data'!B:B), STDEV('Wholesale Customers Data'!B:B))</f>
        <v>-0.17306241657834792</v>
      </c>
      <c r="C22" s="35">
        <f>STANDARDIZE('Wholesale Customers Data'!C22,AVERAGE('Wholesale Customers Data'!C:C), STDEV('Wholesale Customers Data'!C:C))</f>
        <v>-0.35243816537674805</v>
      </c>
      <c r="D22" s="35">
        <f>STANDARDIZE('Wholesale Customers Data'!D22,AVERAGE('Wholesale Customers Data'!D:D), STDEV('Wholesale Customers Data'!D:D))</f>
        <v>-0.41319604446189634</v>
      </c>
      <c r="E22" s="35">
        <f>STANDARDIZE('Wholesale Customers Data'!E22,AVERAGE('Wholesale Customers Data'!E:E), STDEV('Wholesale Customers Data'!E:E))</f>
        <v>-0.13056044151931068</v>
      </c>
      <c r="F22" s="35">
        <f>STANDARDIZE('Wholesale Customers Data'!F22,AVERAGE('Wholesale Customers Data'!F:F), STDEV('Wholesale Customers Data'!F:F))</f>
        <v>0.21244930465747511</v>
      </c>
      <c r="G22" s="34">
        <v>2</v>
      </c>
    </row>
    <row r="23" spans="1:7" x14ac:dyDescent="0.25">
      <c r="A23" s="35">
        <f>STANDARDIZE('Wholesale Customers Data'!A23,AVERAGE('Wholesale Customers Data'!A:A), STDEV('Wholesale Customers Data'!A:A))</f>
        <v>-0.50866849402777947</v>
      </c>
      <c r="B23" s="35">
        <f>STANDARDIZE('Wholesale Customers Data'!B23,AVERAGE('Wholesale Customers Data'!B:B), STDEV('Wholesale Customers Data'!B:B))</f>
        <v>-0.66734609798276423</v>
      </c>
      <c r="C23" s="35">
        <f>STANDARDIZE('Wholesale Customers Data'!C23,AVERAGE('Wholesale Customers Data'!C:C), STDEV('Wholesale Customers Data'!C:C))</f>
        <v>-0.625189463722574</v>
      </c>
      <c r="D23" s="35">
        <f>STANDARDIZE('Wholesale Customers Data'!D23,AVERAGE('Wholesale Customers Data'!D:D), STDEV('Wholesale Customers Data'!D:D))</f>
        <v>6.4076027470230099E-2</v>
      </c>
      <c r="E23" s="35">
        <f>STANDARDIZE('Wholesale Customers Data'!E23,AVERAGE('Wholesale Customers Data'!E:E), STDEV('Wholesale Customers Data'!E:E))</f>
        <v>-0.52570673228499187</v>
      </c>
      <c r="F23" s="35">
        <f>STANDARDIZE('Wholesale Customers Data'!F23,AVERAGE('Wholesale Customers Data'!F:F), STDEV('Wholesale Customers Data'!F:F))</f>
        <v>-0.3389484210075786</v>
      </c>
      <c r="G23" s="34">
        <v>3</v>
      </c>
    </row>
    <row r="24" spans="1:7" x14ac:dyDescent="0.25">
      <c r="A24" s="35">
        <f>STANDARDIZE('Wholesale Customers Data'!A24,AVERAGE('Wholesale Customers Data'!A:A), STDEV('Wholesale Customers Data'!A:A))</f>
        <v>1.5240927533681303</v>
      </c>
      <c r="B24" s="35">
        <f>STANDARDIZE('Wholesale Customers Data'!B24,AVERAGE('Wholesale Customers Data'!B:B), STDEV('Wholesale Customers Data'!B:B))</f>
        <v>-0.52561892398358123</v>
      </c>
      <c r="C24" s="35">
        <f>STANDARDIZE('Wholesale Customers Data'!C24,AVERAGE('Wholesale Customers Data'!C:C), STDEV('Wholesale Customers Data'!C:C))</f>
        <v>-0.36643350591686952</v>
      </c>
      <c r="D24" s="35">
        <f>STANDARDIZE('Wholesale Customers Data'!D24,AVERAGE('Wholesale Customers Data'!D:D), STDEV('Wholesale Customers Data'!D:D))</f>
        <v>1.3051482041603732</v>
      </c>
      <c r="E24" s="35">
        <f>STANDARDIZE('Wholesale Customers Data'!E24,AVERAGE('Wholesale Customers Data'!E:E), STDEV('Wholesale Customers Data'!E:E))</f>
        <v>-0.10497241207482388</v>
      </c>
      <c r="F24" s="35">
        <f>STANDARDIZE('Wholesale Customers Data'!F24,AVERAGE('Wholesale Customers Data'!F:F), STDEV('Wholesale Customers Data'!F:F))</f>
        <v>0.99610780865732629</v>
      </c>
      <c r="G24" s="34">
        <v>3</v>
      </c>
    </row>
    <row r="25" spans="1:7" x14ac:dyDescent="0.25">
      <c r="A25" s="35">
        <f>STANDARDIZE('Wholesale Customers Data'!A25,AVERAGE('Wholesale Customers Data'!A:A), STDEV('Wholesale Customers Data'!A:A))</f>
        <v>1.136421961194878</v>
      </c>
      <c r="B25" s="35">
        <f>STANDARDIZE('Wholesale Customers Data'!B25,AVERAGE('Wholesale Customers Data'!B:B), STDEV('Wholesale Customers Data'!B:B))</f>
        <v>4.1497518848269426</v>
      </c>
      <c r="C25" s="35">
        <f>STANDARDIZE('Wholesale Customers Data'!C25,AVERAGE('Wholesale Customers Data'!C:C), STDEV('Wholesale Customers Data'!C:C))</f>
        <v>1.480320076632994</v>
      </c>
      <c r="D25" s="35">
        <f>STANDARDIZE('Wholesale Customers Data'!D25,AVERAGE('Wholesale Customers Data'!D:D), STDEV('Wholesale Customers Data'!D:D))</f>
        <v>0.42887915193798837</v>
      </c>
      <c r="E25" s="35">
        <f>STANDARDIZE('Wholesale Customers Data'!E25,AVERAGE('Wholesale Customers Data'!E:E), STDEV('Wholesale Customers Data'!E:E))</f>
        <v>0.3052750108220299</v>
      </c>
      <c r="F25" s="35">
        <f>STANDARDIZE('Wholesale Customers Data'!F25,AVERAGE('Wholesale Customers Data'!F:F), STDEV('Wholesale Customers Data'!F:F))</f>
        <v>5.3182858653334293</v>
      </c>
      <c r="G25" s="34">
        <v>1</v>
      </c>
    </row>
    <row r="26" spans="1:7" x14ac:dyDescent="0.25">
      <c r="A26" s="35">
        <f>STANDARDIZE('Wholesale Customers Data'!A26,AVERAGE('Wholesale Customers Data'!A:A), STDEV('Wholesale Customers Data'!A:A))</f>
        <v>0.84181429820537401</v>
      </c>
      <c r="B26" s="35">
        <f>STANDARDIZE('Wholesale Customers Data'!B26,AVERAGE('Wholesale Customers Data'!B:B), STDEV('Wholesale Customers Data'!B:B))</f>
        <v>0.53923180303322471</v>
      </c>
      <c r="C26" s="35">
        <f>STANDARDIZE('Wholesale Customers Data'!C26,AVERAGE('Wholesale Customers Data'!C:C), STDEV('Wholesale Customers Data'!C:C))</f>
        <v>0.61460829750833723</v>
      </c>
      <c r="D26" s="35">
        <f>STANDARDIZE('Wholesale Customers Data'!D26,AVERAGE('Wholesale Customers Data'!D:D), STDEV('Wholesale Customers Data'!D:D))</f>
        <v>-3.232592749922833E-2</v>
      </c>
      <c r="E26" s="35">
        <f>STANDARDIZE('Wholesale Customers Data'!E26,AVERAGE('Wholesale Customers Data'!E:E), STDEV('Wholesale Customers Data'!E:E))</f>
        <v>0.33568701303064125</v>
      </c>
      <c r="F26" s="35">
        <f>STANDARDIZE('Wholesale Customers Data'!F26,AVERAGE('Wholesale Customers Data'!F:F), STDEV('Wholesale Customers Data'!F:F))</f>
        <v>1.5081453108183152</v>
      </c>
      <c r="G26" s="34">
        <v>2</v>
      </c>
    </row>
    <row r="27" spans="1:7" x14ac:dyDescent="0.25">
      <c r="A27" s="35">
        <f>STANDARDIZE('Wholesale Customers Data'!A27,AVERAGE('Wholesale Customers Data'!A:A), STDEV('Wholesale Customers Data'!A:A))</f>
        <v>0.32929500902180836</v>
      </c>
      <c r="B27" s="35">
        <f>STANDARDIZE('Wholesale Customers Data'!B27,AVERAGE('Wholesale Customers Data'!B:B), STDEV('Wholesale Customers Data'!B:B))</f>
        <v>-0.21222030690890611</v>
      </c>
      <c r="C27" s="35">
        <f>STANDARDIZE('Wholesale Customers Data'!C27,AVERAGE('Wholesale Customers Data'!C:C), STDEV('Wholesale Customers Data'!C:C))</f>
        <v>-3.749038916183399E-2</v>
      </c>
      <c r="D27" s="35">
        <f>STANDARDIZE('Wholesale Customers Data'!D27,AVERAGE('Wholesale Customers Data'!D:D), STDEV('Wholesale Customers Data'!D:D))</f>
        <v>-0.59137487148877999</v>
      </c>
      <c r="E27" s="35">
        <f>STANDARDIZE('Wholesale Customers Data'!E27,AVERAGE('Wholesale Customers Data'!E:E), STDEV('Wholesale Customers Data'!E:E))</f>
        <v>0.23522253676909063</v>
      </c>
      <c r="F27" s="35">
        <f>STANDARDIZE('Wholesale Customers Data'!F27,AVERAGE('Wholesale Customers Data'!F:F), STDEV('Wholesale Customers Data'!F:F))</f>
        <v>-0.52050188437767997</v>
      </c>
      <c r="G27" s="34">
        <v>3</v>
      </c>
    </row>
    <row r="28" spans="1:7" x14ac:dyDescent="0.25">
      <c r="A28" s="35">
        <f>STANDARDIZE('Wholesale Customers Data'!A28,AVERAGE('Wholesale Customers Data'!A:A), STDEV('Wholesale Customers Data'!A:A))</f>
        <v>-0.16622464314008698</v>
      </c>
      <c r="B28" s="35">
        <f>STANDARDIZE('Wholesale Customers Data'!B28,AVERAGE('Wholesale Customers Data'!B:B), STDEV('Wholesale Customers Data'!B:B))</f>
        <v>-0.65515159926390532</v>
      </c>
      <c r="C28" s="35">
        <f>STANDARDIZE('Wholesale Customers Data'!C28,AVERAGE('Wholesale Customers Data'!C:C), STDEV('Wholesale Customers Data'!C:C))</f>
        <v>-0.53564032989066901</v>
      </c>
      <c r="D28" s="35">
        <f>STANDARDIZE('Wholesale Customers Data'!D28,AVERAGE('Wholesale Customers Data'!D:D), STDEV('Wholesale Customers Data'!D:D))</f>
        <v>1.6287024152037033E-2</v>
      </c>
      <c r="E28" s="35">
        <f>STANDARDIZE('Wholesale Customers Data'!E28,AVERAGE('Wholesale Customers Data'!E:E), STDEV('Wholesale Customers Data'!E:E))</f>
        <v>-0.55360187913840786</v>
      </c>
      <c r="F28" s="35">
        <f>STANDARDIZE('Wholesale Customers Data'!F28,AVERAGE('Wholesale Customers Data'!F:F), STDEV('Wholesale Customers Data'!F:F))</f>
        <v>-0.24533491645737016</v>
      </c>
      <c r="G28" s="34">
        <v>2</v>
      </c>
    </row>
    <row r="29" spans="1:7" x14ac:dyDescent="0.25">
      <c r="A29" s="35">
        <f>STANDARDIZE('Wholesale Customers Data'!A29,AVERAGE('Wholesale Customers Data'!A:A), STDEV('Wholesale Customers Data'!A:A))</f>
        <v>0.17993540746862177</v>
      </c>
      <c r="B29" s="35">
        <f>STANDARDIZE('Wholesale Customers Data'!B29,AVERAGE('Wholesale Customers Data'!B:B), STDEV('Wholesale Customers Data'!B:B))</f>
        <v>-0.67655971923701319</v>
      </c>
      <c r="C29" s="35">
        <f>STANDARDIZE('Wholesale Customers Data'!C29,AVERAGE('Wholesale Customers Data'!C:C), STDEV('Wholesale Customers Data'!C:C))</f>
        <v>-0.51627835500809494</v>
      </c>
      <c r="D29" s="35">
        <f>STANDARDIZE('Wholesale Customers Data'!D29,AVERAGE('Wholesale Customers Data'!D:D), STDEV('Wholesale Customers Data'!D:D))</f>
        <v>-0.53287453984064703</v>
      </c>
      <c r="E29" s="35">
        <f>STANDARDIZE('Wholesale Customers Data'!E29,AVERAGE('Wholesale Customers Data'!E:E), STDEV('Wholesale Customers Data'!E:E))</f>
        <v>-0.58338466750822027</v>
      </c>
      <c r="F29" s="35">
        <f>STANDARDIZE('Wholesale Customers Data'!F29,AVERAGE('Wholesale Customers Data'!F:F), STDEV('Wholesale Customers Data'!F:F))</f>
        <v>-0.35703284802295981</v>
      </c>
      <c r="G29" s="34">
        <v>1</v>
      </c>
    </row>
    <row r="30" spans="1:7" x14ac:dyDescent="0.25">
      <c r="A30" s="35">
        <f>STANDARDIZE('Wholesale Customers Data'!A30,AVERAGE('Wholesale Customers Data'!A:A), STDEV('Wholesale Customers Data'!A:A))</f>
        <v>-0.62363348114177275</v>
      </c>
      <c r="B30" s="35">
        <f>STANDARDIZE('Wholesale Customers Data'!B30,AVERAGE('Wholesale Customers Data'!B:B), STDEV('Wholesale Customers Data'!B:B))</f>
        <v>1.9901061617170213</v>
      </c>
      <c r="C30" s="35">
        <f>STANDARDIZE('Wholesale Customers Data'!C30,AVERAGE('Wholesale Customers Data'!C:C), STDEV('Wholesale Customers Data'!C:C))</f>
        <v>1.8947084303698236</v>
      </c>
      <c r="D30" s="35">
        <f>STANDARDIZE('Wholesale Customers Data'!D30,AVERAGE('Wholesale Customers Data'!D:D), STDEV('Wholesale Customers Data'!D:D))</f>
        <v>-0.39424523280123352</v>
      </c>
      <c r="E30" s="35">
        <f>STANDARDIZE('Wholesale Customers Data'!E30,AVERAGE('Wholesale Customers Data'!E:E), STDEV('Wholesale Customers Data'!E:E))</f>
        <v>1.2002268275402688</v>
      </c>
      <c r="F30" s="35">
        <f>STANDARDIZE('Wholesale Customers Data'!F30,AVERAGE('Wholesale Customers Data'!F:F), STDEV('Wholesale Customers Data'!F:F))</f>
        <v>1.3053160509595301</v>
      </c>
      <c r="G30" s="34">
        <v>2</v>
      </c>
    </row>
    <row r="31" spans="1:7" x14ac:dyDescent="0.25">
      <c r="A31" s="35">
        <f>STANDARDIZE('Wholesale Customers Data'!A31,AVERAGE('Wholesale Customers Data'!A:A), STDEV('Wholesale Customers Data'!A:A))</f>
        <v>2.4580449045307771</v>
      </c>
      <c r="B31" s="35">
        <f>STANDARDIZE('Wholesale Customers Data'!B31,AVERAGE('Wholesale Customers Data'!B:B), STDEV('Wholesale Customers Data'!B:B))</f>
        <v>-0.50082344325523476</v>
      </c>
      <c r="C31" s="35">
        <f>STANDARDIZE('Wholesale Customers Data'!C31,AVERAGE('Wholesale Customers Data'!C:C), STDEV('Wholesale Customers Data'!C:C))</f>
        <v>-0.56215781722984648</v>
      </c>
      <c r="D31" s="35">
        <f>STANDARDIZE('Wholesale Customers Data'!D31,AVERAGE('Wholesale Customers Data'!D:D), STDEV('Wholesale Customers Data'!D:D))</f>
        <v>-0.38559377530397448</v>
      </c>
      <c r="E31" s="35">
        <f>STANDARDIZE('Wholesale Customers Data'!E31,AVERAGE('Wholesale Customers Data'!E:E), STDEV('Wholesale Customers Data'!E:E))</f>
        <v>-0.37217855561807117</v>
      </c>
      <c r="F31" s="35">
        <f>STANDARDIZE('Wholesale Customers Data'!F31,AVERAGE('Wholesale Customers Data'!F:F), STDEV('Wholesale Customers Data'!F:F))</f>
        <v>-0.24888088253881743</v>
      </c>
      <c r="G31" s="34">
        <v>1</v>
      </c>
    </row>
    <row r="32" spans="1:7" x14ac:dyDescent="0.25">
      <c r="A32" s="35">
        <f>STANDARDIZE('Wholesale Customers Data'!A32,AVERAGE('Wholesale Customers Data'!A:A), STDEV('Wholesale Customers Data'!A:A))</f>
        <v>0.53882541882379065</v>
      </c>
      <c r="B32" s="35">
        <f>STANDARDIZE('Wholesale Customers Data'!B32,AVERAGE('Wholesale Customers Data'!B:B), STDEV('Wholesale Customers Data'!B:B))</f>
        <v>-0.29622685363882334</v>
      </c>
      <c r="C32" s="35">
        <f>STANDARDIZE('Wholesale Customers Data'!C32,AVERAGE('Wholesale Customers Data'!C:C), STDEV('Wholesale Customers Data'!C:C))</f>
        <v>0.33207078359686232</v>
      </c>
      <c r="D32" s="35">
        <f>STANDARDIZE('Wholesale Customers Data'!D32,AVERAGE('Wholesale Customers Data'!D:D), STDEV('Wholesale Customers Data'!D:D))</f>
        <v>-0.3963051036339143</v>
      </c>
      <c r="E32" s="35">
        <f>STANDARDIZE('Wholesale Customers Data'!E32,AVERAGE('Wholesale Customers Data'!E:E), STDEV('Wholesale Customers Data'!E:E))</f>
        <v>-0.15677768480259632</v>
      </c>
      <c r="F32" s="35">
        <f>STANDARDIZE('Wholesale Customers Data'!F32,AVERAGE('Wholesale Customers Data'!F:F), STDEV('Wholesale Customers Data'!F:F))</f>
        <v>0.50995585889090278</v>
      </c>
      <c r="G32" s="34">
        <v>1</v>
      </c>
    </row>
    <row r="33" spans="1:7" x14ac:dyDescent="0.25">
      <c r="A33" s="35">
        <f>STANDARDIZE('Wholesale Customers Data'!A33,AVERAGE('Wholesale Customers Data'!A:A), STDEV('Wholesale Customers Data'!A:A))</f>
        <v>-0.74231466797678225</v>
      </c>
      <c r="B33" s="35">
        <f>STANDARDIZE('Wholesale Customers Data'!B33,AVERAGE('Wholesale Customers Data'!B:B), STDEV('Wholesale Customers Data'!B:B))</f>
        <v>-0.19745141401606581</v>
      </c>
      <c r="C33" s="35">
        <f>STANDARDIZE('Wholesale Customers Data'!C33,AVERAGE('Wholesale Customers Data'!C:C), STDEV('Wholesale Customers Data'!C:C))</f>
        <v>-0.50701828006425509</v>
      </c>
      <c r="D33" s="35">
        <f>STANDARDIZE('Wholesale Customers Data'!D33,AVERAGE('Wholesale Customers Data'!D:D), STDEV('Wholesale Customers Data'!D:D))</f>
        <v>-0.20267724536192516</v>
      </c>
      <c r="E33" s="35">
        <f>STANDARDIZE('Wholesale Customers Data'!E33,AVERAGE('Wholesale Customers Data'!E:E), STDEV('Wholesale Customers Data'!E:E))</f>
        <v>-0.43237334619649498</v>
      </c>
      <c r="F33" s="35">
        <f>STANDARDIZE('Wholesale Customers Data'!F33,AVERAGE('Wholesale Customers Data'!F:F), STDEV('Wholesale Customers Data'!F:F))</f>
        <v>-0.19143623201937132</v>
      </c>
      <c r="G33" s="34">
        <v>2</v>
      </c>
    </row>
    <row r="34" spans="1:7" x14ac:dyDescent="0.25">
      <c r="A34" s="35">
        <f>STANDARDIZE('Wholesale Customers Data'!A34,AVERAGE('Wholesale Customers Data'!A:A), STDEV('Wholesale Customers Data'!A:A))</f>
        <v>0.76156019784725626</v>
      </c>
      <c r="B34" s="35">
        <f>STANDARDIZE('Wholesale Customers Data'!B34,AVERAGE('Wholesale Customers Data'!B:B), STDEV('Wholesale Customers Data'!B:B))</f>
        <v>-0.60678008767909808</v>
      </c>
      <c r="C34" s="35">
        <f>STANDARDIZE('Wholesale Customers Data'!C34,AVERAGE('Wholesale Customers Data'!C:C), STDEV('Wholesale Customers Data'!C:C))</f>
        <v>-0.53300962678162356</v>
      </c>
      <c r="D34" s="35">
        <f>STANDARDIZE('Wholesale Customers Data'!D34,AVERAGE('Wholesale Customers Data'!D:D), STDEV('Wholesale Customers Data'!D:D))</f>
        <v>-0.5779857110763551</v>
      </c>
      <c r="E34" s="35">
        <f>STANDARDIZE('Wholesale Customers Data'!E34,AVERAGE('Wholesale Customers Data'!E:E), STDEV('Wholesale Customers Data'!E:E))</f>
        <v>-0.41181902746239907</v>
      </c>
      <c r="F34" s="35">
        <f>STANDARDIZE('Wholesale Customers Data'!F34,AVERAGE('Wholesale Customers Data'!F:F), STDEV('Wholesale Customers Data'!F:F))</f>
        <v>-0.39710226474331423</v>
      </c>
      <c r="G34" s="34">
        <v>2</v>
      </c>
    </row>
    <row r="35" spans="1:7" x14ac:dyDescent="0.25">
      <c r="A35" s="35">
        <f>STANDARDIZE('Wholesale Customers Data'!A35,AVERAGE('Wholesale Customers Data'!A:A), STDEV('Wholesale Customers Data'!A:A))</f>
        <v>1.4017744348912751</v>
      </c>
      <c r="B35" s="35">
        <f>STANDARDIZE('Wholesale Customers Data'!B35,AVERAGE('Wholesale Customers Data'!B:B), STDEV('Wholesale Customers Data'!B:B))</f>
        <v>-0.13688540371239968</v>
      </c>
      <c r="C35" s="35">
        <f>STANDARDIZE('Wholesale Customers Data'!C35,AVERAGE('Wholesale Customers Data'!C:C), STDEV('Wholesale Customers Data'!C:C))</f>
        <v>-6.5796754615162378E-2</v>
      </c>
      <c r="D35" s="35">
        <f>STANDARDIZE('Wholesale Customers Data'!D35,AVERAGE('Wholesale Customers Data'!D:D), STDEV('Wholesale Customers Data'!D:D))</f>
        <v>0.62992254520762814</v>
      </c>
      <c r="E35" s="35">
        <f>STANDARDIZE('Wholesale Customers Data'!E35,AVERAGE('Wholesale Customers Data'!E:E), STDEV('Wholesale Customers Data'!E:E))</f>
        <v>-0.52864306353271984</v>
      </c>
      <c r="F35" s="35">
        <f>STANDARDIZE('Wholesale Customers Data'!F35,AVERAGE('Wholesale Customers Data'!F:F), STDEV('Wholesale Customers Data'!F:F))</f>
        <v>-0.15668576442118787</v>
      </c>
      <c r="G35" s="34">
        <v>3</v>
      </c>
    </row>
    <row r="36" spans="1:7" x14ac:dyDescent="0.25">
      <c r="A36" s="35">
        <f>STANDARDIZE('Wholesale Customers Data'!A36,AVERAGE('Wholesale Customers Data'!A:A), STDEV('Wholesale Customers Data'!A:A))</f>
        <v>-0.83008023585610313</v>
      </c>
      <c r="B36" s="35">
        <f>STANDARDIZE('Wholesale Customers Data'!B36,AVERAGE('Wholesale Customers Data'!B:B), STDEV('Wholesale Customers Data'!B:B))</f>
        <v>-0.51721826931058956</v>
      </c>
      <c r="C36" s="35">
        <f>STANDARDIZE('Wholesale Customers Data'!C36,AVERAGE('Wholesale Customers Data'!C:C), STDEV('Wholesale Customers Data'!C:C))</f>
        <v>-0.59867197638339653</v>
      </c>
      <c r="D36" s="35">
        <f>STANDARDIZE('Wholesale Customers Data'!D36,AVERAGE('Wholesale Customers Data'!D:D), STDEV('Wholesale Customers Data'!D:D))</f>
        <v>-0.54523376483673147</v>
      </c>
      <c r="E36" s="35">
        <f>STANDARDIZE('Wholesale Customers Data'!E36,AVERAGE('Wholesale Customers Data'!E:E), STDEV('Wholesale Customers Data'!E:E))</f>
        <v>-0.50305503408823304</v>
      </c>
      <c r="F36" s="35">
        <f>STANDARDIZE('Wholesale Customers Data'!F36,AVERAGE('Wholesale Customers Data'!F:F), STDEV('Wholesale Customers Data'!F:F))</f>
        <v>-0.40064823082476148</v>
      </c>
      <c r="G36" s="34">
        <v>1</v>
      </c>
    </row>
    <row r="37" spans="1:7" x14ac:dyDescent="0.25">
      <c r="A37" s="35">
        <f>STANDARDIZE('Wholesale Customers Data'!A37,AVERAGE('Wholesale Customers Data'!A:A), STDEV('Wholesale Customers Data'!A:A))</f>
        <v>-0.89444165230093842</v>
      </c>
      <c r="B37" s="35">
        <f>STANDARDIZE('Wholesale Customers Data'!B37,AVERAGE('Wholesale Customers Data'!B:B), STDEV('Wholesale Customers Data'!B:B))</f>
        <v>-4.1361830414671182E-2</v>
      </c>
      <c r="C37" s="35">
        <f>STANDARDIZE('Wholesale Customers Data'!C37,AVERAGE('Wholesale Customers Data'!C:C), STDEV('Wholesale Customers Data'!C:C))</f>
        <v>0.33038713360707328</v>
      </c>
      <c r="D37" s="35">
        <f>STANDARDIZE('Wholesale Customers Data'!D37,AVERAGE('Wholesale Customers Data'!D:D), STDEV('Wholesale Customers Data'!D:D))</f>
        <v>-0.46119103486335744</v>
      </c>
      <c r="E37" s="35">
        <f>STANDARDIZE('Wholesale Customers Data'!E37,AVERAGE('Wholesale Customers Data'!E:E), STDEV('Wholesale Customers Data'!E:E))</f>
        <v>0.28472069208793394</v>
      </c>
      <c r="F37" s="35">
        <f>STANDARDIZE('Wholesale Customers Data'!F37,AVERAGE('Wholesale Customers Data'!F:F), STDEV('Wholesale Customers Data'!F:F))</f>
        <v>-0.38610976989082763</v>
      </c>
      <c r="G37" s="34">
        <v>1</v>
      </c>
    </row>
    <row r="38" spans="1:7" x14ac:dyDescent="0.25">
      <c r="A38" s="35">
        <f>STANDARDIZE('Wholesale Customers Data'!A38,AVERAGE('Wholesale Customers Data'!A:A), STDEV('Wholesale Customers Data'!A:A))</f>
        <v>1.4196438207838213</v>
      </c>
      <c r="B38" s="35">
        <f>STANDARDIZE('Wholesale Customers Data'!B38,AVERAGE('Wholesale Customers Data'!B:B), STDEV('Wholesale Customers Data'!B:B))</f>
        <v>-0.1943350421212463</v>
      </c>
      <c r="C38" s="35">
        <f>STANDARDIZE('Wholesale Customers Data'!C38,AVERAGE('Wholesale Customers Data'!C:C), STDEV('Wholesale Customers Data'!C:C))</f>
        <v>-0.26551973465388834</v>
      </c>
      <c r="D38" s="35">
        <f>STANDARDIZE('Wholesale Customers Data'!D38,AVERAGE('Wholesale Customers Data'!D:D), STDEV('Wholesale Customers Data'!D:D))</f>
        <v>-0.27662660825516355</v>
      </c>
      <c r="E38" s="35">
        <f>STANDARDIZE('Wholesale Customers Data'!E38,AVERAGE('Wholesale Customers Data'!E:E), STDEV('Wholesale Customers Data'!E:E))</f>
        <v>-0.42356435245331103</v>
      </c>
      <c r="F38" s="35">
        <f>STANDARDIZE('Wholesale Customers Data'!F38,AVERAGE('Wholesale Customers Data'!F:F), STDEV('Wholesale Customers Data'!F:F))</f>
        <v>1.0996500182355873</v>
      </c>
      <c r="G38" s="34">
        <v>2</v>
      </c>
    </row>
    <row r="39" spans="1:7" x14ac:dyDescent="0.25">
      <c r="A39" s="35">
        <f>STANDARDIZE('Wholesale Customers Data'!A39,AVERAGE('Wholesale Customers Data'!A:A), STDEV('Wholesale Customers Data'!A:A))</f>
        <v>0.25046413408876073</v>
      </c>
      <c r="B39" s="35">
        <f>STANDARDIZE('Wholesale Customers Data'!B39,AVERAGE('Wholesale Customers Data'!B:B), STDEV('Wholesale Customers Data'!B:B))</f>
        <v>0.64491745859666894</v>
      </c>
      <c r="C39" s="35">
        <f>STANDARDIZE('Wholesale Customers Data'!C39,AVERAGE('Wholesale Customers Data'!C:C), STDEV('Wholesale Customers Data'!C:C))</f>
        <v>0.4762333139725497</v>
      </c>
      <c r="D39" s="35">
        <f>STANDARDIZE('Wholesale Customers Data'!D39,AVERAGE('Wholesale Customers Data'!D:D), STDEV('Wholesale Customers Data'!D:D))</f>
        <v>-0.23728307535096152</v>
      </c>
      <c r="E39" s="35">
        <f>STANDARDIZE('Wholesale Customers Data'!E39,AVERAGE('Wholesale Customers Data'!E:E), STDEV('Wholesale Customers Data'!E:E))</f>
        <v>0.76019661627360235</v>
      </c>
      <c r="F39" s="35">
        <f>STANDARDIZE('Wholesale Customers Data'!F39,AVERAGE('Wholesale Customers Data'!F:F), STDEV('Wholesale Customers Data'!F:F))</f>
        <v>-0.28753191282659291</v>
      </c>
      <c r="G39" s="34">
        <v>2</v>
      </c>
    </row>
    <row r="40" spans="1:7" x14ac:dyDescent="0.25">
      <c r="A40" s="35">
        <f>STANDARDIZE('Wholesale Customers Data'!A40,AVERAGE('Wholesale Customers Data'!A:A), STDEV('Wholesale Customers Data'!A:A))</f>
        <v>-0.58583893929824538</v>
      </c>
      <c r="B40" s="35">
        <f>STANDARDIZE('Wholesale Customers Data'!B40,AVERAGE('Wholesale Customers Data'!B:B), STDEV('Wholesale Customers Data'!B:B))</f>
        <v>1.3458301460706399</v>
      </c>
      <c r="C40" s="35">
        <f>STANDARDIZE('Wholesale Customers Data'!C40,AVERAGE('Wholesale Customers Data'!C:C), STDEV('Wholesale Customers Data'!C:C))</f>
        <v>0.92155873627175322</v>
      </c>
      <c r="D40" s="35">
        <f>STANDARDIZE('Wholesale Customers Data'!D40,AVERAGE('Wholesale Customers Data'!D:D), STDEV('Wholesale Customers Data'!D:D))</f>
        <v>-0.62598070147781626</v>
      </c>
      <c r="E40" s="35">
        <f>STANDARDIZE('Wholesale Customers Data'!E40,AVERAGE('Wholesale Customers Data'!E:E), STDEV('Wholesale Customers Data'!E:E))</f>
        <v>0.85457869209343074</v>
      </c>
      <c r="F40" s="35">
        <f>STANDARDIZE('Wholesale Customers Data'!F40,AVERAGE('Wholesale Customers Data'!F:F), STDEV('Wholesale Customers Data'!F:F))</f>
        <v>-0.38717355971526179</v>
      </c>
      <c r="G40" s="34">
        <v>2</v>
      </c>
    </row>
    <row r="41" spans="1:7" x14ac:dyDescent="0.25">
      <c r="A41" s="35">
        <f>STANDARDIZE('Wholesale Customers Data'!A41,AVERAGE('Wholesale Customers Data'!A:A), STDEV('Wholesale Customers Data'!A:A))</f>
        <v>3.4915437673691581</v>
      </c>
      <c r="B41" s="35">
        <f>STANDARDIZE('Wholesale Customers Data'!B41,AVERAGE('Wholesale Customers Data'!B:B), STDEV('Wholesale Customers Data'!B:B))</f>
        <v>-0.71016233792898009</v>
      </c>
      <c r="C41" s="35">
        <f>STANDARDIZE('Wholesale Customers Data'!C41,AVERAGE('Wholesale Customers Data'!C:C), STDEV('Wholesale Customers Data'!C:C))</f>
        <v>-0.74178222551546569</v>
      </c>
      <c r="D41" s="35">
        <f>STANDARDIZE('Wholesale Customers Data'!D41,AVERAGE('Wholesale Customers Data'!D:D), STDEV('Wholesale Customers Data'!D:D))</f>
        <v>1.4275045316216088</v>
      </c>
      <c r="E41" s="35">
        <f>STANDARDIZE('Wholesale Customers Data'!E41,AVERAGE('Wholesale Customers Data'!E:E), STDEV('Wholesale Customers Data'!E:E))</f>
        <v>-0.55989401752639634</v>
      </c>
      <c r="F41" s="35">
        <f>STANDARDIZE('Wholesale Customers Data'!F41,AVERAGE('Wholesale Customers Data'!F:F), STDEV('Wholesale Customers Data'!F:F))</f>
        <v>0.49328981830810054</v>
      </c>
      <c r="G41" s="34">
        <v>3</v>
      </c>
    </row>
    <row r="42" spans="1:7" x14ac:dyDescent="0.25">
      <c r="A42" s="35">
        <f>STANDARDIZE('Wholesale Customers Data'!A42,AVERAGE('Wholesale Customers Data'!A:A), STDEV('Wholesale Customers Data'!A:A))</f>
        <v>0.95077011130240474</v>
      </c>
      <c r="B42" s="35">
        <f>STANDARDIZE('Wholesale Customers Data'!B42,AVERAGE('Wholesale Customers Data'!B:B), STDEV('Wholesale Customers Data'!B:B))</f>
        <v>-0.19839987502753262</v>
      </c>
      <c r="C42" s="35">
        <f>STANDARDIZE('Wholesale Customers Data'!C42,AVERAGE('Wholesale Customers Data'!C:C), STDEV('Wholesale Customers Data'!C:C))</f>
        <v>-0.33612780610066662</v>
      </c>
      <c r="D42" s="35">
        <f>STANDARDIZE('Wholesale Customers Data'!D42,AVERAGE('Wholesale Customers Data'!D:D), STDEV('Wholesale Customers Data'!D:D))</f>
        <v>1.3261588866537166</v>
      </c>
      <c r="E42" s="35">
        <f>STANDARDIZE('Wholesale Customers Data'!E42,AVERAGE('Wholesale Customers Data'!E:E), STDEV('Wholesale Customers Data'!E:E))</f>
        <v>-0.36420851365995233</v>
      </c>
      <c r="F42" s="35">
        <f>STANDARDIZE('Wholesale Customers Data'!F42,AVERAGE('Wholesale Customers Data'!F:F), STDEV('Wholesale Customers Data'!F:F))</f>
        <v>1.5386406191187618</v>
      </c>
      <c r="G42" s="34">
        <v>1</v>
      </c>
    </row>
    <row r="43" spans="1:7" x14ac:dyDescent="0.25">
      <c r="A43" s="35">
        <f>STANDARDIZE('Wholesale Customers Data'!A43,AVERAGE('Wholesale Customers Data'!A:A), STDEV('Wholesale Customers Data'!A:A))</f>
        <v>0.56736899540436248</v>
      </c>
      <c r="B43" s="35">
        <f>STANDARDIZE('Wholesale Customers Data'!B43,AVERAGE('Wholesale Customers Data'!B:B), STDEV('Wholesale Customers Data'!B:B))</f>
        <v>-0.37007131810302479</v>
      </c>
      <c r="C43" s="35">
        <f>STANDARDIZE('Wholesale Customers Data'!C43,AVERAGE('Wholesale Customers Data'!C:C), STDEV('Wholesale Customers Data'!C:C))</f>
        <v>-0.20995928499084973</v>
      </c>
      <c r="D43" s="35">
        <f>STANDARDIZE('Wholesale Customers Data'!D43,AVERAGE('Wholesale Customers Data'!D:D), STDEV('Wholesale Customers Data'!D:D))</f>
        <v>-0.21400653494166919</v>
      </c>
      <c r="E43" s="35">
        <f>STANDARDIZE('Wholesale Customers Data'!E43,AVERAGE('Wholesale Customers Data'!E:E), STDEV('Wholesale Customers Data'!E:E))</f>
        <v>-6.4283250499164557E-2</v>
      </c>
      <c r="F43" s="35">
        <f>STANDARDIZE('Wholesale Customers Data'!F43,AVERAGE('Wholesale Customers Data'!F:F), STDEV('Wholesale Customers Data'!F:F))</f>
        <v>0.45286580497960144</v>
      </c>
      <c r="G43" s="34">
        <v>1</v>
      </c>
    </row>
    <row r="44" spans="1:7" x14ac:dyDescent="0.25">
      <c r="A44" s="35">
        <f>STANDARDIZE('Wholesale Customers Data'!A44,AVERAGE('Wholesale Customers Data'!A:A), STDEV('Wholesale Customers Data'!A:A))</f>
        <v>-9.0951831769714497E-2</v>
      </c>
      <c r="B44" s="35">
        <f>STANDARDIZE('Wholesale Customers Data'!B44,AVERAGE('Wholesale Customers Data'!B:B), STDEV('Wholesale Customers Data'!B:B))</f>
        <v>0.23829867353782755</v>
      </c>
      <c r="C44" s="35">
        <f>STANDARDIZE('Wholesale Customers Data'!C44,AVERAGE('Wholesale Customers Data'!C:C), STDEV('Wholesale Customers Data'!C:C))</f>
        <v>0.73761997488729958</v>
      </c>
      <c r="D44" s="35">
        <f>STANDARDIZE('Wholesale Customers Data'!D44,AVERAGE('Wholesale Customers Data'!D:D), STDEV('Wholesale Customers Data'!D:D))</f>
        <v>-0.59405270357126494</v>
      </c>
      <c r="E44" s="35">
        <f>STANDARDIZE('Wholesale Customers Data'!E44,AVERAGE('Wholesale Customers Data'!E:E), STDEV('Wholesale Customers Data'!E:E))</f>
        <v>0.84262362915625244</v>
      </c>
      <c r="F44" s="35">
        <f>STANDARDIZE('Wholesale Customers Data'!F44,AVERAGE('Wholesale Customers Data'!F:F), STDEV('Wholesale Customers Data'!F:F))</f>
        <v>-0.5244024470672719</v>
      </c>
      <c r="G44" s="34">
        <v>1</v>
      </c>
    </row>
    <row r="45" spans="1:7" x14ac:dyDescent="0.25">
      <c r="A45" s="35">
        <f>STANDARDIZE('Wholesale Customers Data'!A45,AVERAGE('Wholesale Customers Data'!A:A), STDEV('Wholesale Customers Data'!A:A))</f>
        <v>-0.89902760089283085</v>
      </c>
      <c r="B45" s="35">
        <f>STANDARDIZE('Wholesale Customers Data'!B45,AVERAGE('Wholesale Customers Data'!B:B), STDEV('Wholesale Customers Data'!B:B))</f>
        <v>0.7179489564796131</v>
      </c>
      <c r="C45" s="35">
        <f>STANDARDIZE('Wholesale Customers Data'!C45,AVERAGE('Wholesale Customers Data'!C:C), STDEV('Wholesale Customers Data'!C:C))</f>
        <v>1.6885665347450269</v>
      </c>
      <c r="D45" s="35">
        <f>STANDARDIZE('Wholesale Customers Data'!D45,AVERAGE('Wholesale Customers Data'!D:D), STDEV('Wholesale Customers Data'!D:D))</f>
        <v>-0.47066644069368885</v>
      </c>
      <c r="E45" s="35">
        <f>STANDARDIZE('Wholesale Customers Data'!E45,AVERAGE('Wholesale Customers Data'!E:E), STDEV('Wholesale Customers Data'!E:E))</f>
        <v>1.3942344278365826</v>
      </c>
      <c r="F45" s="35">
        <f>STANDARDIZE('Wholesale Customers Data'!F45,AVERAGE('Wholesale Customers Data'!F:F), STDEV('Wholesale Customers Data'!F:F))</f>
        <v>-0.51518293525550896</v>
      </c>
      <c r="G45" s="34">
        <v>3</v>
      </c>
    </row>
    <row r="46" spans="1:7" x14ac:dyDescent="0.25">
      <c r="A46" s="35">
        <f>STANDARDIZE('Wholesale Customers Data'!A46,AVERAGE('Wholesale Customers Data'!A:A), STDEV('Wholesale Customers Data'!A:A))</f>
        <v>-0.18425216519097451</v>
      </c>
      <c r="B46" s="35">
        <f>STANDARDIZE('Wholesale Customers Data'!B46,AVERAGE('Wholesale Customers Data'!B:B), STDEV('Wholesale Customers Data'!B:B))</f>
        <v>0.16675761438718834</v>
      </c>
      <c r="C46" s="35">
        <f>STANDARDIZE('Wholesale Customers Data'!C46,AVERAGE('Wholesale Customers Data'!C:C), STDEV('Wholesale Customers Data'!C:C))</f>
        <v>0.26514569650274761</v>
      </c>
      <c r="D46" s="35">
        <f>STANDARDIZE('Wholesale Customers Data'!D46,AVERAGE('Wholesale Customers Data'!D:D), STDEV('Wholesale Customers Data'!D:D))</f>
        <v>-0.5213392631776349</v>
      </c>
      <c r="E46" s="35">
        <f>STANDARDIZE('Wholesale Customers Data'!E46,AVERAGE('Wholesale Customers Data'!E:E), STDEV('Wholesale Customers Data'!E:E))</f>
        <v>0.364211373722856</v>
      </c>
      <c r="F46" s="35">
        <f>STANDARDIZE('Wholesale Customers Data'!F46,AVERAGE('Wholesale Customers Data'!F:F), STDEV('Wholesale Customers Data'!F:F))</f>
        <v>-0.51766511151252215</v>
      </c>
      <c r="G46" s="34">
        <v>3</v>
      </c>
    </row>
    <row r="47" spans="1:7" x14ac:dyDescent="0.25">
      <c r="A47" s="35">
        <f>STANDARDIZE('Wholesale Customers Data'!A47,AVERAGE('Wholesale Customers Data'!A:A), STDEV('Wholesale Customers Data'!A:A))</f>
        <v>-0.53918877258761533</v>
      </c>
      <c r="B47" s="35">
        <f>STANDARDIZE('Wholesale Customers Data'!B47,AVERAGE('Wholesale Customers Data'!B:B), STDEV('Wholesale Customers Data'!B:B))</f>
        <v>2.2014774728439099</v>
      </c>
      <c r="C47" s="35">
        <f>STANDARDIZE('Wholesale Customers Data'!C47,AVERAGE('Wholesale Customers Data'!C:C), STDEV('Wholesale Customers Data'!C:C))</f>
        <v>1.4289687519444281</v>
      </c>
      <c r="D47" s="35">
        <f>STANDARDIZE('Wholesale Customers Data'!D47,AVERAGE('Wholesale Customers Data'!D:D), STDEV('Wholesale Customers Data'!D:D))</f>
        <v>-0.27436075033921475</v>
      </c>
      <c r="E47" s="35">
        <f>STANDARDIZE('Wholesale Customers Data'!E47,AVERAGE('Wholesale Customers Data'!E:E), STDEV('Wholesale Customers Data'!E:E))</f>
        <v>0.93784465676114603</v>
      </c>
      <c r="F47" s="35">
        <f>STANDARDIZE('Wholesale Customers Data'!F47,AVERAGE('Wholesale Customers Data'!F:F), STDEV('Wholesale Customers Data'!F:F))</f>
        <v>1.226950200559545</v>
      </c>
      <c r="G47" s="34">
        <v>3</v>
      </c>
    </row>
    <row r="48" spans="1:7" x14ac:dyDescent="0.25">
      <c r="A48" s="35">
        <f>STANDARDIZE('Wholesale Customers Data'!A48,AVERAGE('Wholesale Customers Data'!A:A), STDEV('Wholesale Customers Data'!A:A))</f>
        <v>-0.70349224110403763</v>
      </c>
      <c r="B48" s="35">
        <f>STANDARDIZE('Wholesale Customers Data'!B48,AVERAGE('Wholesale Customers Data'!B:B), STDEV('Wholesale Customers Data'!B:B))</f>
        <v>1.1209093919227968</v>
      </c>
      <c r="C48" s="35">
        <f>STANDARDIZE('Wholesale Customers Data'!C48,AVERAGE('Wholesale Customers Data'!C:C), STDEV('Wholesale Customers Data'!C:C))</f>
        <v>1.4735854766738379</v>
      </c>
      <c r="D48" s="35">
        <f>STANDARDIZE('Wholesale Customers Data'!D48,AVERAGE('Wholesale Customers Data'!D:D), STDEV('Wholesale Customers Data'!D:D))</f>
        <v>-0.28919182033451601</v>
      </c>
      <c r="E48" s="35">
        <f>STANDARDIZE('Wholesale Customers Data'!E48,AVERAGE('Wholesale Customers Data'!E:E), STDEV('Wholesale Customers Data'!E:E))</f>
        <v>0.82018166890575994</v>
      </c>
      <c r="F48" s="35">
        <f>STANDARDIZE('Wholesale Customers Data'!F48,AVERAGE('Wholesale Customers Data'!F:F), STDEV('Wholesale Customers Data'!F:F))</f>
        <v>-2.583961601578284E-2</v>
      </c>
      <c r="G48" s="34">
        <v>2</v>
      </c>
    </row>
    <row r="49" spans="1:7" x14ac:dyDescent="0.25">
      <c r="A49" s="35">
        <f>STANDARDIZE('Wholesale Customers Data'!A49,AVERAGE('Wholesale Customers Data'!A:A), STDEV('Wholesale Customers Data'!A:A))</f>
        <v>2.567000717627808</v>
      </c>
      <c r="B49" s="35">
        <f>STANDARDIZE('Wholesale Customers Data'!B49,AVERAGE('Wholesale Customers Data'!B:B), STDEV('Wholesale Customers Data'!B:B))</f>
        <v>6.5664305420443689</v>
      </c>
      <c r="C49" s="35">
        <f>STANDARDIZE('Wholesale Customers Data'!C49,AVERAGE('Wholesale Customers Data'!C:C), STDEV('Wholesale Customers Data'!C:C))</f>
        <v>5.0109341052206302</v>
      </c>
      <c r="D49" s="35">
        <f>STANDARDIZE('Wholesale Customers Data'!D49,AVERAGE('Wholesale Customers Data'!D:D), STDEV('Wholesale Customers Data'!D:D))</f>
        <v>0.97021320676648559</v>
      </c>
      <c r="E49" s="35">
        <f>STANDARDIZE('Wholesale Customers Data'!E49,AVERAGE('Wholesale Customers Data'!E:E), STDEV('Wholesale Customers Data'!E:E))</f>
        <v>4.4652174370675297</v>
      </c>
      <c r="F49" s="35">
        <f>STANDARDIZE('Wholesale Customers Data'!F49,AVERAGE('Wholesale Customers Data'!F:F), STDEV('Wholesale Customers Data'!F:F))</f>
        <v>1.7517531806137441</v>
      </c>
      <c r="G49" s="34">
        <v>2</v>
      </c>
    </row>
    <row r="50" spans="1:7" x14ac:dyDescent="0.25">
      <c r="A50" s="35">
        <f>STANDARDIZE('Wholesale Customers Data'!A50,AVERAGE('Wholesale Customers Data'!A:A), STDEV('Wholesale Customers Data'!A:A))</f>
        <v>-3.8055286804610296E-2</v>
      </c>
      <c r="B50" s="35">
        <f>STANDARDIZE('Wholesale Customers Data'!B50,AVERAGE('Wholesale Customers Data'!B:B), STDEV('Wholesale Customers Data'!B:B))</f>
        <v>4.819998795383737E-2</v>
      </c>
      <c r="C50" s="35">
        <f>STANDARDIZE('Wholesale Customers Data'!C50,AVERAGE('Wholesale Customers Data'!C:C), STDEV('Wholesale Customers Data'!C:C))</f>
        <v>0.3069212618743884</v>
      </c>
      <c r="D50" s="35">
        <f>STANDARDIZE('Wholesale Customers Data'!D50,AVERAGE('Wholesale Customers Data'!D:D), STDEV('Wholesale Customers Data'!D:D))</f>
        <v>-0.51248181859710773</v>
      </c>
      <c r="E50" s="35">
        <f>STANDARDIZE('Wholesale Customers Data'!E50,AVERAGE('Wholesale Customers Data'!E:E), STDEV('Wholesale Customers Data'!E:E))</f>
        <v>0.46970956069479741</v>
      </c>
      <c r="F50" s="35">
        <f>STANDARDIZE('Wholesale Customers Data'!F50,AVERAGE('Wholesale Customers Data'!F:F), STDEV('Wholesale Customers Data'!F:F))</f>
        <v>-1.7329297420309343E-2</v>
      </c>
      <c r="G50" s="34">
        <v>2</v>
      </c>
    </row>
    <row r="51" spans="1:7" x14ac:dyDescent="0.25">
      <c r="A51" s="35">
        <f>STANDARDIZE('Wholesale Customers Data'!A51,AVERAGE('Wholesale Customers Data'!A:A), STDEV('Wholesale Customers Data'!A:A))</f>
        <v>-0.55610934153011504</v>
      </c>
      <c r="B51" s="35">
        <f>STANDARDIZE('Wholesale Customers Data'!B51,AVERAGE('Wholesale Customers Data'!B:B), STDEV('Wholesale Customers Data'!B:B))</f>
        <v>2.115844992951478</v>
      </c>
      <c r="C51" s="35">
        <f>STANDARDIZE('Wholesale Customers Data'!C51,AVERAGE('Wholesale Customers Data'!C:C), STDEV('Wholesale Customers Data'!C:C))</f>
        <v>2.206604590978245</v>
      </c>
      <c r="D51" s="35">
        <f>STANDARDIZE('Wholesale Customers Data'!D51,AVERAGE('Wholesale Customers Data'!D:D), STDEV('Wholesale Customers Data'!D:D))</f>
        <v>-0.26241349950966647</v>
      </c>
      <c r="E51" s="35">
        <f>STANDARDIZE('Wholesale Customers Data'!E51,AVERAGE('Wholesale Customers Data'!E:E), STDEV('Wholesale Customers Data'!E:E))</f>
        <v>2.2445120620001027</v>
      </c>
      <c r="F51" s="35">
        <f>STANDARDIZE('Wholesale Customers Data'!F51,AVERAGE('Wholesale Customers Data'!F:F), STDEV('Wholesale Customers Data'!F:F))</f>
        <v>-0.12831803576960954</v>
      </c>
      <c r="G51" s="34">
        <v>3</v>
      </c>
    </row>
    <row r="52" spans="1:7" x14ac:dyDescent="0.25">
      <c r="A52" s="35">
        <f>STANDARDIZE('Wholesale Customers Data'!A52,AVERAGE('Wholesale Customers Data'!A:A), STDEV('Wholesale Customers Data'!A:A))</f>
        <v>-0.45316270245004681</v>
      </c>
      <c r="B52" s="35">
        <f>STANDARDIZE('Wholesale Customers Data'!B52,AVERAGE('Wholesale Customers Data'!B:B), STDEV('Wholesale Customers Data'!B:B))</f>
        <v>-0.63699534561582638</v>
      </c>
      <c r="C52" s="35">
        <f>STANDARDIZE('Wholesale Customers Data'!C52,AVERAGE('Wholesale Customers Data'!C:C), STDEV('Wholesale Customers Data'!C:C))</f>
        <v>-0.62834630745342845</v>
      </c>
      <c r="D52" s="35">
        <f>STANDARDIZE('Wholesale Customers Data'!D52,AVERAGE('Wholesale Customers Data'!D:D), STDEV('Wholesale Customers Data'!D:D))</f>
        <v>0.16233186618910117</v>
      </c>
      <c r="E52" s="35">
        <f>STANDARDIZE('Wholesale Customers Data'!E52,AVERAGE('Wholesale Customers Data'!E:E), STDEV('Wholesale Customers Data'!E:E))</f>
        <v>-0.47662805285868115</v>
      </c>
      <c r="F52" s="35">
        <f>STANDARDIZE('Wholesale Customers Data'!F52,AVERAGE('Wholesale Customers Data'!F:F), STDEV('Wholesale Customers Data'!F:F))</f>
        <v>0.22592397576697482</v>
      </c>
      <c r="G52" s="34">
        <v>1</v>
      </c>
    </row>
    <row r="53" spans="1:7" x14ac:dyDescent="0.25">
      <c r="A53" s="35">
        <f>STANDARDIZE('Wholesale Customers Data'!A53,AVERAGE('Wholesale Customers Data'!A:A), STDEV('Wholesale Customers Data'!A:A))</f>
        <v>-0.68419962978642113</v>
      </c>
      <c r="B53" s="35">
        <f>STANDARDIZE('Wholesale Customers Data'!B53,AVERAGE('Wholesale Customers Data'!B:B), STDEV('Wholesale Customers Data'!B:B))</f>
        <v>-0.23647380991641448</v>
      </c>
      <c r="C53" s="35">
        <f>STANDARDIZE('Wholesale Customers Data'!C53,AVERAGE('Wholesale Customers Data'!C:C), STDEV('Wholesale Customers Data'!C:C))</f>
        <v>-0.10052203565456153</v>
      </c>
      <c r="D53" s="35">
        <f>STANDARDIZE('Wholesale Customers Data'!D53,AVERAGE('Wholesale Customers Data'!D:D), STDEV('Wholesale Customers Data'!D:D))</f>
        <v>-0.58354736232459314</v>
      </c>
      <c r="E53" s="35">
        <f>STANDARDIZE('Wholesale Customers Data'!E53,AVERAGE('Wholesale Customers Data'!E:E), STDEV('Wholesale Customers Data'!E:E))</f>
        <v>-0.28178150077730224</v>
      </c>
      <c r="F53" s="35">
        <f>STANDARDIZE('Wholesale Customers Data'!F53,AVERAGE('Wholesale Customers Data'!F:F), STDEV('Wholesale Customers Data'!F:F))</f>
        <v>-0.43398031199036602</v>
      </c>
      <c r="G53" s="34">
        <v>1</v>
      </c>
    </row>
    <row r="54" spans="1:7" x14ac:dyDescent="0.25">
      <c r="A54" s="35">
        <f>STANDARDIZE('Wholesale Customers Data'!A54,AVERAGE('Wholesale Customers Data'!A:A), STDEV('Wholesale Customers Data'!A:A))</f>
        <v>2.2708907611340634</v>
      </c>
      <c r="B54" s="35">
        <f>STANDARDIZE('Wholesale Customers Data'!B54,AVERAGE('Wholesale Customers Data'!B:B), STDEV('Wholesale Customers Data'!B:B))</f>
        <v>-0.25476555799470291</v>
      </c>
      <c r="C54" s="35">
        <f>STANDARDIZE('Wholesale Customers Data'!C54,AVERAGE('Wholesale Customers Data'!C:C), STDEV('Wholesale Customers Data'!C:C))</f>
        <v>-0.21837753493979498</v>
      </c>
      <c r="D54" s="35">
        <f>STANDARDIZE('Wholesale Customers Data'!D54,AVERAGE('Wholesale Customers Data'!D:D), STDEV('Wholesale Customers Data'!D:D))</f>
        <v>-0.52319314692704755</v>
      </c>
      <c r="E54" s="35">
        <f>STANDARDIZE('Wholesale Customers Data'!E54,AVERAGE('Wholesale Customers Data'!E:E), STDEV('Wholesale Customers Data'!E:E))</f>
        <v>-6.1766395143969137E-2</v>
      </c>
      <c r="F54" s="35">
        <f>STANDARDIZE('Wholesale Customers Data'!F54,AVERAGE('Wholesale Customers Data'!F:F), STDEV('Wholesale Customers Data'!F:F))</f>
        <v>-8.75394258329657E-2</v>
      </c>
      <c r="G54" s="34">
        <v>3</v>
      </c>
    </row>
    <row r="55" spans="1:7" x14ac:dyDescent="0.25">
      <c r="A55" s="35">
        <f>STANDARDIZE('Wholesale Customers Data'!A55,AVERAGE('Wholesale Customers Data'!A:A), STDEV('Wholesale Customers Data'!A:A))</f>
        <v>-0.91001806389753859</v>
      </c>
      <c r="B55" s="35">
        <f>STANDARDIZE('Wholesale Customers Data'!B55,AVERAGE('Wholesale Customers Data'!B:B), STDEV('Wholesale Customers Data'!B:B))</f>
        <v>0.63367142088927675</v>
      </c>
      <c r="C55" s="35">
        <f>STANDARDIZE('Wholesale Customers Data'!C55,AVERAGE('Wholesale Customers Data'!C:C), STDEV('Wholesale Customers Data'!C:C))</f>
        <v>0.37679273645063399</v>
      </c>
      <c r="D55" s="35">
        <f>STANDARDIZE('Wholesale Customers Data'!D55,AVERAGE('Wholesale Customers Data'!D:D), STDEV('Wholesale Customers Data'!D:D))</f>
        <v>-0.47952388527421602</v>
      </c>
      <c r="E55" s="35">
        <f>STANDARDIZE('Wholesale Customers Data'!E55,AVERAGE('Wholesale Customers Data'!E:E), STDEV('Wholesale Customers Data'!E:E))</f>
        <v>0.57248115436527713</v>
      </c>
      <c r="F55" s="35">
        <f>STANDARDIZE('Wholesale Customers Data'!F55,AVERAGE('Wholesale Customers Data'!F:F), STDEV('Wholesale Customers Data'!F:F))</f>
        <v>-0.46128425081751018</v>
      </c>
      <c r="G55" s="34">
        <v>3</v>
      </c>
    </row>
    <row r="56" spans="1:7" x14ac:dyDescent="0.25">
      <c r="A56" s="35">
        <f>STANDARDIZE('Wholesale Customers Data'!A56,AVERAGE('Wholesale Customers Data'!A:A), STDEV('Wholesale Customers Data'!A:A))</f>
        <v>1.2120110448819328</v>
      </c>
      <c r="B56" s="35">
        <f>STANDARDIZE('Wholesale Customers Data'!B56,AVERAGE('Wholesale Customers Data'!B:B), STDEV('Wholesale Customers Data'!B:B))</f>
        <v>-0.5890303173216479</v>
      </c>
      <c r="C56" s="35">
        <f>STANDARDIZE('Wholesale Customers Data'!C56,AVERAGE('Wholesale Customers Data'!C:C), STDEV('Wholesale Customers Data'!C:C))</f>
        <v>-0.6318188355573684</v>
      </c>
      <c r="D56" s="35">
        <f>STANDARDIZE('Wholesale Customers Data'!D56,AVERAGE('Wholesale Customers Data'!D:D), STDEV('Wholesale Customers Data'!D:D))</f>
        <v>-0.13099374038463554</v>
      </c>
      <c r="E56" s="35">
        <f>STANDARDIZE('Wholesale Customers Data'!E56,AVERAGE('Wholesale Customers Data'!E:E), STDEV('Wholesale Customers Data'!E:E))</f>
        <v>-0.56157192109652665</v>
      </c>
      <c r="F56" s="35">
        <f>STANDARDIZE('Wholesale Customers Data'!F56,AVERAGE('Wholesale Customers Data'!F:F), STDEV('Wholesale Customers Data'!F:F))</f>
        <v>-6.8036612385005607E-2</v>
      </c>
      <c r="G56" s="34">
        <v>1</v>
      </c>
    </row>
    <row r="57" spans="1:7" x14ac:dyDescent="0.25">
      <c r="A57" s="35">
        <f>STANDARDIZE('Wholesale Customers Data'!A57,AVERAGE('Wholesale Customers Data'!A:A), STDEV('Wholesale Customers Data'!A:A))</f>
        <v>-0.53262612201645898</v>
      </c>
      <c r="B57" s="35">
        <f>STANDARDIZE('Wholesale Customers Data'!B57,AVERAGE('Wholesale Customers Data'!B:B), STDEV('Wholesale Customers Data'!B:B))</f>
        <v>-0.28633576023352664</v>
      </c>
      <c r="C57" s="35">
        <f>STANDARDIZE('Wholesale Customers Data'!C57,AVERAGE('Wholesale Customers Data'!C:C), STDEV('Wholesale Customers Data'!C:C))</f>
        <v>-0.31003123125893634</v>
      </c>
      <c r="D57" s="35">
        <f>STANDARDIZE('Wholesale Customers Data'!D57,AVERAGE('Wholesale Customers Data'!D:D), STDEV('Wholesale Customers Data'!D:D))</f>
        <v>-0.41504992821130898</v>
      </c>
      <c r="E57" s="35">
        <f>STANDARDIZE('Wholesale Customers Data'!E57,AVERAGE('Wholesale Customers Data'!E:E), STDEV('Wholesale Customers Data'!E:E))</f>
        <v>-0.17984885889188768</v>
      </c>
      <c r="F57" s="35">
        <f>STANDARDIZE('Wholesale Customers Data'!F57,AVERAGE('Wholesale Customers Data'!F:F), STDEV('Wholesale Customers Data'!F:F))</f>
        <v>-0.1400197238383856</v>
      </c>
      <c r="G57" s="34">
        <v>3</v>
      </c>
    </row>
    <row r="58" spans="1:7" x14ac:dyDescent="0.25">
      <c r="A58" s="35">
        <f>STANDARDIZE('Wholesale Customers Data'!A58,AVERAGE('Wholesale Customers Data'!A:A), STDEV('Wholesale Customers Data'!A:A))</f>
        <v>-0.62481950232933114</v>
      </c>
      <c r="B58" s="35">
        <f>STANDARDIZE('Wholesale Customers Data'!B58,AVERAGE('Wholesale Customers Data'!B:B), STDEV('Wholesale Customers Data'!B:B))</f>
        <v>3.264837761128411</v>
      </c>
      <c r="C58" s="35">
        <f>STANDARDIZE('Wholesale Customers Data'!C58,AVERAGE('Wholesale Customers Data'!C:C), STDEV('Wholesale Customers Data'!C:C))</f>
        <v>1.990360795414714</v>
      </c>
      <c r="D58" s="35">
        <f>STANDARDIZE('Wholesale Customers Data'!D58,AVERAGE('Wholesale Customers Data'!D:D), STDEV('Wholesale Customers Data'!D:D))</f>
        <v>-9.3916065396382323E-2</v>
      </c>
      <c r="E58" s="35">
        <f>STANDARDIZE('Wholesale Customers Data'!E58,AVERAGE('Wholesale Customers Data'!E:E), STDEV('Wholesale Customers Data'!E:E))</f>
        <v>3.11639270462905</v>
      </c>
      <c r="F58" s="35">
        <f>STANDARDIZE('Wholesale Customers Data'!F58,AVERAGE('Wholesale Customers Data'!F:F), STDEV('Wholesale Customers Data'!F:F))</f>
        <v>-6.5554436127992499E-2</v>
      </c>
      <c r="G58" s="34">
        <v>2</v>
      </c>
    </row>
    <row r="59" spans="1:7" x14ac:dyDescent="0.25">
      <c r="A59" s="35">
        <f>STANDARDIZE('Wholesale Customers Data'!A59,AVERAGE('Wholesale Customers Data'!A:A), STDEV('Wholesale Customers Data'!A:A))</f>
        <v>-0.52052870590336331</v>
      </c>
      <c r="B59" s="35">
        <f>STANDARDIZE('Wholesale Customers Data'!B59,AVERAGE('Wholesale Customers Data'!B:B), STDEV('Wholesale Customers Data'!B:B))</f>
        <v>0.56050442857612304</v>
      </c>
      <c r="C59" s="35">
        <f>STANDARDIZE('Wholesale Customers Data'!C59,AVERAGE('Wholesale Customers Data'!C:C), STDEV('Wholesale Customers Data'!C:C))</f>
        <v>0.2668293464925367</v>
      </c>
      <c r="D59" s="35">
        <f>STANDARDIZE('Wholesale Customers Data'!D59,AVERAGE('Wholesale Customers Data'!D:D), STDEV('Wholesale Customers Data'!D:D))</f>
        <v>-0.62495076606147593</v>
      </c>
      <c r="E59" s="35">
        <f>STANDARDIZE('Wholesale Customers Data'!E59,AVERAGE('Wholesale Customers Data'!E:E), STDEV('Wholesale Customers Data'!E:E))</f>
        <v>0.98377726699346246</v>
      </c>
      <c r="F59" s="35">
        <f>STANDARDIZE('Wholesale Customers Data'!F59,AVERAGE('Wholesale Customers Data'!F:F), STDEV('Wholesale Customers Data'!F:F))</f>
        <v>-8.612103940038679E-2</v>
      </c>
      <c r="G59" s="34">
        <v>2</v>
      </c>
    </row>
    <row r="60" spans="1:7" x14ac:dyDescent="0.25">
      <c r="A60" s="35">
        <f>STANDARDIZE('Wholesale Customers Data'!A60,AVERAGE('Wholesale Customers Data'!A:A), STDEV('Wholesale Customers Data'!A:A))</f>
        <v>0.14063857212085379</v>
      </c>
      <c r="B60" s="35">
        <f>STANDARDIZE('Wholesale Customers Data'!B60,AVERAGE('Wholesale Customers Data'!B:B), STDEV('Wholesale Customers Data'!B:B))</f>
        <v>-0.5184377191824755</v>
      </c>
      <c r="C60" s="35">
        <f>STANDARDIZE('Wholesale Customers Data'!C60,AVERAGE('Wholesale Customers Data'!C:C), STDEV('Wholesale Customers Data'!C:C))</f>
        <v>-0.66328204474155128</v>
      </c>
      <c r="D60" s="35">
        <f>STANDARDIZE('Wholesale Customers Data'!D60,AVERAGE('Wholesale Customers Data'!D:D), STDEV('Wholesale Customers Data'!D:D))</f>
        <v>-0.51000997359789091</v>
      </c>
      <c r="E60" s="35">
        <f>STANDARDIZE('Wholesale Customers Data'!E60,AVERAGE('Wholesale Customers Data'!E:E), STDEV('Wholesale Customers Data'!E:E))</f>
        <v>-0.55674794833240204</v>
      </c>
      <c r="F60" s="35">
        <f>STANDARDIZE('Wholesale Customers Data'!F60,AVERAGE('Wholesale Customers Data'!F:F), STDEV('Wholesale Customers Data'!F:F))</f>
        <v>-0.38610976989082763</v>
      </c>
      <c r="G60" s="34">
        <v>2</v>
      </c>
    </row>
    <row r="61" spans="1:7" x14ac:dyDescent="0.25">
      <c r="A61" s="35">
        <f>STANDARDIZE('Wholesale Customers Data'!A61,AVERAGE('Wholesale Customers Data'!A:A), STDEV('Wholesale Customers Data'!A:A))</f>
        <v>-0.46359968890056064</v>
      </c>
      <c r="B61" s="35">
        <f>STANDARDIZE('Wholesale Customers Data'!B61,AVERAGE('Wholesale Customers Data'!B:B), STDEV('Wholesale Customers Data'!B:B))</f>
        <v>-5.9111600772121443E-2</v>
      </c>
      <c r="C61" s="35">
        <f>STANDARDIZE('Wholesale Customers Data'!C61,AVERAGE('Wholesale Customers Data'!C:C), STDEV('Wholesale Customers Data'!C:C))</f>
        <v>9.3361261791739467E-3</v>
      </c>
      <c r="D61" s="35">
        <f>STANDARDIZE('Wholesale Customers Data'!D61,AVERAGE('Wholesale Customers Data'!D:D), STDEV('Wholesale Customers Data'!D:D))</f>
        <v>-0.60620594148408125</v>
      </c>
      <c r="E61" s="35">
        <f>STANDARDIZE('Wholesale Customers Data'!E61,AVERAGE('Wholesale Customers Data'!E:E), STDEV('Wholesale Customers Data'!E:E))</f>
        <v>4.247336415037458E-2</v>
      </c>
      <c r="F61" s="35">
        <f>STANDARDIZE('Wholesale Customers Data'!F61,AVERAGE('Wholesale Customers Data'!F:F), STDEV('Wholesale Customers Data'!F:F))</f>
        <v>2.7704471814071253E-2</v>
      </c>
      <c r="G61" s="34">
        <v>3</v>
      </c>
    </row>
    <row r="62" spans="1:7" x14ac:dyDescent="0.25">
      <c r="A62" s="35">
        <f>STANDARDIZE('Wholesale Customers Data'!A62,AVERAGE('Wholesale Customers Data'!A:A), STDEV('Wholesale Customers Data'!A:A))</f>
        <v>-0.26964569069517857</v>
      </c>
      <c r="B62" s="35">
        <f>STANDARDIZE('Wholesale Customers Data'!B62,AVERAGE('Wholesale Customers Data'!B:B), STDEV('Wholesale Customers Data'!B:B))</f>
        <v>-0.37278120670721571</v>
      </c>
      <c r="C62" s="35">
        <f>STANDARDIZE('Wholesale Customers Data'!C62,AVERAGE('Wholesale Customers Data'!C:C), STDEV('Wholesale Customers Data'!C:C))</f>
        <v>-1.0236304952123751E-2</v>
      </c>
      <c r="D62" s="35">
        <f>STANDARDIZE('Wholesale Customers Data'!D62,AVERAGE('Wholesale Customers Data'!D:D), STDEV('Wholesale Customers Data'!D:D))</f>
        <v>-0.61300351523192764</v>
      </c>
      <c r="E62" s="35">
        <f>STANDARDIZE('Wholesale Customers Data'!E62,AVERAGE('Wholesale Customers Data'!E:E), STDEV('Wholesale Customers Data'!E:E))</f>
        <v>0.25451842782558887</v>
      </c>
      <c r="F62" s="35">
        <f>STANDARDIZE('Wholesale Customers Data'!F62,AVERAGE('Wholesale Customers Data'!F:F), STDEV('Wholesale Customers Data'!F:F))</f>
        <v>-0.46092965420936544</v>
      </c>
      <c r="G62" s="34">
        <v>1</v>
      </c>
    </row>
    <row r="63" spans="1:7" x14ac:dyDescent="0.25">
      <c r="A63" s="35">
        <f>STANDARDIZE('Wholesale Customers Data'!A63,AVERAGE('Wholesale Customers Data'!A:A), STDEV('Wholesale Customers Data'!A:A))</f>
        <v>1.8930244107779601</v>
      </c>
      <c r="B63" s="35">
        <f>STANDARDIZE('Wholesale Customers Data'!B63,AVERAGE('Wholesale Customers Data'!B:B), STDEV('Wholesale Customers Data'!B:B))</f>
        <v>4.4134240460147156</v>
      </c>
      <c r="C63" s="35">
        <f>STANDARDIZE('Wholesale Customers Data'!C63,AVERAGE('Wholesale Customers Data'!C:C), STDEV('Wholesale Customers Data'!C:C))</f>
        <v>5.4346877620256615</v>
      </c>
      <c r="D63" s="35">
        <f>STANDARDIZE('Wholesale Customers Data'!D63,AVERAGE('Wholesale Customers Data'!D:D), STDEV('Wholesale Customers Data'!D:D))</f>
        <v>3.7503693728648604E-2</v>
      </c>
      <c r="E63" s="35">
        <f>STANDARDIZE('Wholesale Customers Data'!E63,AVERAGE('Wholesale Customers Data'!E:E), STDEV('Wholesale Customers Data'!E:E))</f>
        <v>4.9958544411212307</v>
      </c>
      <c r="F63" s="35">
        <f>STANDARDIZE('Wholesale Customers Data'!F63,AVERAGE('Wholesale Customers Data'!F:F), STDEV('Wholesale Customers Data'!F:F))</f>
        <v>0.17450746758598909</v>
      </c>
      <c r="G63" s="34">
        <v>1</v>
      </c>
    </row>
    <row r="64" spans="1:7" x14ac:dyDescent="0.25">
      <c r="A64" s="35">
        <f>STANDARDIZE('Wholesale Customers Data'!A64,AVERAGE('Wholesale Customers Data'!A:A), STDEV('Wholesale Customers Data'!A:A))</f>
        <v>-0.33029090741899758</v>
      </c>
      <c r="B64" s="35">
        <f>STANDARDIZE('Wholesale Customers Data'!B64,AVERAGE('Wholesale Customers Data'!B:B), STDEV('Wholesale Customers Data'!B:B))</f>
        <v>6.0800969963324958E-2</v>
      </c>
      <c r="C64" s="35">
        <f>STANDARDIZE('Wholesale Customers Data'!C64,AVERAGE('Wholesale Customers Data'!C:C), STDEV('Wholesale Customers Data'!C:C))</f>
        <v>-0.14808514786610216</v>
      </c>
      <c r="D64" s="35">
        <f>STANDARDIZE('Wholesale Customers Data'!D64,AVERAGE('Wholesale Customers Data'!D:D), STDEV('Wholesale Customers Data'!D:D))</f>
        <v>0.22289206866991479</v>
      </c>
      <c r="E64" s="35">
        <f>STANDARDIZE('Wholesale Customers Data'!E64,AVERAGE('Wholesale Customers Data'!E:E), STDEV('Wholesale Customers Data'!E:E))</f>
        <v>0.25011393095399687</v>
      </c>
      <c r="F64" s="35">
        <f>STANDARDIZE('Wholesale Customers Data'!F64,AVERAGE('Wholesale Customers Data'!F:F), STDEV('Wholesale Customers Data'!F:F))</f>
        <v>-0.19888276079041065</v>
      </c>
      <c r="G64" s="34">
        <v>1</v>
      </c>
    </row>
    <row r="65" spans="1:7" x14ac:dyDescent="0.25">
      <c r="A65" s="35">
        <f>STANDARDIZE('Wholesale Customers Data'!A65,AVERAGE('Wholesale Customers Data'!A:A), STDEV('Wholesale Customers Data'!A:A))</f>
        <v>-0.20591681888370778</v>
      </c>
      <c r="B65" s="35">
        <f>STANDARDIZE('Wholesale Customers Data'!B65,AVERAGE('Wholesale Customers Data'!B:B), STDEV('Wholesale Customers Data'!B:B))</f>
        <v>0.78650913816564239</v>
      </c>
      <c r="C65" s="35">
        <f>STANDARDIZE('Wholesale Customers Data'!C65,AVERAGE('Wholesale Customers Data'!C:C), STDEV('Wholesale Customers Data'!C:C))</f>
        <v>0.82327566811781749</v>
      </c>
      <c r="D65" s="35">
        <f>STANDARDIZE('Wholesale Customers Data'!D65,AVERAGE('Wholesale Customers Data'!D:D), STDEV('Wholesale Customers Data'!D:D))</f>
        <v>-3.6239682081321722E-2</v>
      </c>
      <c r="E65" s="35">
        <f>STANDARDIZE('Wholesale Customers Data'!E65,AVERAGE('Wholesale Customers Data'!E:E), STDEV('Wholesale Customers Data'!E:E))</f>
        <v>1.0057997513514223</v>
      </c>
      <c r="F65" s="35">
        <f>STANDARDIZE('Wholesale Customers Data'!F65,AVERAGE('Wholesale Customers Data'!F:F), STDEV('Wholesale Customers Data'!F:F))</f>
        <v>-8.1511283494505302E-2</v>
      </c>
      <c r="G65" s="34">
        <v>2</v>
      </c>
    </row>
    <row r="66" spans="1:7" x14ac:dyDescent="0.25">
      <c r="A66" s="35">
        <f>STANDARDIZE('Wholesale Customers Data'!A66,AVERAGE('Wholesale Customers Data'!A:A), STDEV('Wholesale Customers Data'!A:A))</f>
        <v>-0.57247643391842085</v>
      </c>
      <c r="B66" s="35">
        <f>STANDARDIZE('Wholesale Customers Data'!B66,AVERAGE('Wholesale Customers Data'!B:B), STDEV('Wholesale Customers Data'!B:B))</f>
        <v>-0.61911008082816665</v>
      </c>
      <c r="C66" s="35">
        <f>STANDARDIZE('Wholesale Customers Data'!C66,AVERAGE('Wholesale Customers Data'!C:C), STDEV('Wholesale Customers Data'!C:C))</f>
        <v>-0.49470658951392271</v>
      </c>
      <c r="D66" s="35">
        <f>STANDARDIZE('Wholesale Customers Data'!D66,AVERAGE('Wholesale Customers Data'!D:D), STDEV('Wholesale Customers Data'!D:D))</f>
        <v>0.13431762286464319</v>
      </c>
      <c r="E66" s="35">
        <f>STANDARDIZE('Wholesale Customers Data'!E66,AVERAGE('Wholesale Customers Data'!E:E), STDEV('Wholesale Customers Data'!E:E))</f>
        <v>-0.34281524314079126</v>
      </c>
      <c r="F66" s="35">
        <f>STANDARDIZE('Wholesale Customers Data'!F66,AVERAGE('Wholesale Customers Data'!F:F), STDEV('Wholesale Customers Data'!F:F))</f>
        <v>-0.13470077471621467</v>
      </c>
      <c r="G66" s="34">
        <v>1</v>
      </c>
    </row>
    <row r="67" spans="1:7" x14ac:dyDescent="0.25">
      <c r="A67" s="35">
        <f>STANDARDIZE('Wholesale Customers Data'!A67,AVERAGE('Wholesale Customers Data'!A:A), STDEV('Wholesale Customers Data'!A:A))</f>
        <v>-0.94211970404078571</v>
      </c>
      <c r="B67" s="35">
        <f>STANDARDIZE('Wholesale Customers Data'!B67,AVERAGE('Wholesale Customers Data'!B:B), STDEV('Wholesale Customers Data'!B:B))</f>
        <v>2.0544660160665549</v>
      </c>
      <c r="C67" s="35">
        <f>STANDARDIZE('Wholesale Customers Data'!C67,AVERAGE('Wholesale Customers Data'!C:C), STDEV('Wholesale Customers Data'!C:C))</f>
        <v>3.9856964895634612</v>
      </c>
      <c r="D67" s="35">
        <f>STANDARDIZE('Wholesale Customers Data'!D67,AVERAGE('Wholesale Customers Data'!D:D), STDEV('Wholesale Customers Data'!D:D))</f>
        <v>-0.62536274022801208</v>
      </c>
      <c r="E67" s="35">
        <f>STANDARDIZE('Wholesale Customers Data'!E67,AVERAGE('Wholesale Customers Data'!E:E), STDEV('Wholesale Customers Data'!E:E))</f>
        <v>4.4778017138435064</v>
      </c>
      <c r="F67" s="35">
        <f>STANDARDIZE('Wholesale Customers Data'!F67,AVERAGE('Wholesale Customers Data'!F:F), STDEV('Wholesale Customers Data'!F:F))</f>
        <v>-3.6122917651979981E-2</v>
      </c>
      <c r="G67" s="34">
        <v>2</v>
      </c>
    </row>
    <row r="68" spans="1:7" x14ac:dyDescent="0.25">
      <c r="A68" s="35">
        <f>STANDARDIZE('Wholesale Customers Data'!A68,AVERAGE('Wholesale Customers Data'!A:A), STDEV('Wholesale Customers Data'!A:A))</f>
        <v>-0.94812887805774826</v>
      </c>
      <c r="B68" s="35">
        <f>STANDARDIZE('Wholesale Customers Data'!B68,AVERAGE('Wholesale Customers Data'!B:B), STDEV('Wholesale Customers Data'!B:B))</f>
        <v>-0.57751329075383662</v>
      </c>
      <c r="C68" s="35">
        <f>STANDARDIZE('Wholesale Customers Data'!C68,AVERAGE('Wholesale Customers Data'!C:C), STDEV('Wholesale Customers Data'!C:C))</f>
        <v>-5.622099529823716E-2</v>
      </c>
      <c r="D68" s="35">
        <f>STANDARDIZE('Wholesale Customers Data'!D68,AVERAGE('Wholesale Customers Data'!D:D), STDEV('Wholesale Customers Data'!D:D))</f>
        <v>-0.59673053565374989</v>
      </c>
      <c r="E68" s="35">
        <f>STANDARDIZE('Wholesale Customers Data'!E68,AVERAGE('Wholesale Customers Data'!E:E), STDEV('Wholesale Customers Data'!E:E))</f>
        <v>0.12301273551662809</v>
      </c>
      <c r="F68" s="35">
        <f>STANDARDIZE('Wholesale Customers Data'!F68,AVERAGE('Wholesale Customers Data'!F:F), STDEV('Wholesale Customers Data'!F:F))</f>
        <v>-0.53113978262202177</v>
      </c>
      <c r="G68" s="34">
        <v>3</v>
      </c>
    </row>
    <row r="69" spans="1:7" x14ac:dyDescent="0.25">
      <c r="A69" s="35">
        <f>STANDARDIZE('Wholesale Customers Data'!A69,AVERAGE('Wholesale Customers Data'!A:A), STDEV('Wholesale Customers Data'!A:A))</f>
        <v>0.62564216975306475</v>
      </c>
      <c r="B69" s="35">
        <f>STANDARDIZE('Wholesale Customers Data'!B69,AVERAGE('Wholesale Customers Data'!B:B), STDEV('Wholesale Customers Data'!B:B))</f>
        <v>0.13044510709103055</v>
      </c>
      <c r="C69" s="35">
        <f>STANDARDIZE('Wholesale Customers Data'!C69,AVERAGE('Wholesale Customers Data'!C:C), STDEV('Wholesale Customers Data'!C:C))</f>
        <v>0.57988301646893803</v>
      </c>
      <c r="D69" s="35">
        <f>STANDARDIZE('Wholesale Customers Data'!D69,AVERAGE('Wholesale Customers Data'!D:D), STDEV('Wholesale Customers Data'!D:D))</f>
        <v>-0.37405849864096236</v>
      </c>
      <c r="E69" s="35">
        <f>STANDARDIZE('Wholesale Customers Data'!E69,AVERAGE('Wholesale Customers Data'!E:E), STDEV('Wholesale Customers Data'!E:E))</f>
        <v>0.47390431962012314</v>
      </c>
      <c r="F69" s="35">
        <f>STANDARDIZE('Wholesale Customers Data'!F69,AVERAGE('Wholesale Customers Data'!F:F), STDEV('Wholesale Customers Data'!F:F))</f>
        <v>-0.24498031984922541</v>
      </c>
      <c r="G69" s="34">
        <v>1</v>
      </c>
    </row>
    <row r="70" spans="1:7" x14ac:dyDescent="0.25">
      <c r="A70" s="35">
        <f>STANDARDIZE('Wholesale Customers Data'!A70,AVERAGE('Wholesale Customers Data'!A:A), STDEV('Wholesale Customers Data'!A:A))</f>
        <v>-0.75543996911909517</v>
      </c>
      <c r="B70" s="35">
        <f>STANDARDIZE('Wholesale Customers Data'!B70,AVERAGE('Wholesale Customers Data'!B:B), STDEV('Wholesale Customers Data'!B:B))</f>
        <v>0.19832781662601207</v>
      </c>
      <c r="C70" s="35">
        <f>STANDARDIZE('Wholesale Customers Data'!C70,AVERAGE('Wholesale Customers Data'!C:C), STDEV('Wholesale Customers Data'!C:C))</f>
        <v>-0.41652209311309374</v>
      </c>
      <c r="D70" s="35">
        <f>STANDARDIZE('Wholesale Customers Data'!D70,AVERAGE('Wholesale Customers Data'!D:D), STDEV('Wholesale Customers Data'!D:D))</f>
        <v>0.57636590355792905</v>
      </c>
      <c r="E70" s="35">
        <f>STANDARDIZE('Wholesale Customers Data'!E70,AVERAGE('Wholesale Customers Data'!E:E), STDEV('Wholesale Customers Data'!E:E))</f>
        <v>-0.43908496047701612</v>
      </c>
      <c r="F70" s="35">
        <f>STANDARDIZE('Wholesale Customers Data'!F70,AVERAGE('Wholesale Customers Data'!F:F), STDEV('Wholesale Customers Data'!F:F))</f>
        <v>0.55676261116600712</v>
      </c>
      <c r="G70" s="34">
        <v>1</v>
      </c>
    </row>
    <row r="71" spans="1:7" x14ac:dyDescent="0.25">
      <c r="A71" s="35">
        <f>STANDARDIZE('Wholesale Customers Data'!A71,AVERAGE('Wholesale Customers Data'!A:A), STDEV('Wholesale Customers Data'!A:A))</f>
        <v>-0.28846389353777169</v>
      </c>
      <c r="B71" s="35">
        <f>STANDARDIZE('Wholesale Customers Data'!B71,AVERAGE('Wholesale Customers Data'!B:B), STDEV('Wholesale Customers Data'!B:B))</f>
        <v>-0.4032674535043631</v>
      </c>
      <c r="C71" s="35">
        <f>STANDARDIZE('Wholesale Customers Data'!C71,AVERAGE('Wholesale Customers Data'!C:C), STDEV('Wholesale Customers Data'!C:C))</f>
        <v>-0.70063802888999582</v>
      </c>
      <c r="D71" s="35">
        <f>STANDARDIZE('Wholesale Customers Data'!D71,AVERAGE('Wholesale Customers Data'!D:D), STDEV('Wholesale Customers Data'!D:D))</f>
        <v>-0.47231433735983341</v>
      </c>
      <c r="E71" s="35">
        <f>STANDARDIZE('Wholesale Customers Data'!E71,AVERAGE('Wholesale Customers Data'!E:E), STDEV('Wholesale Customers Data'!E:E))</f>
        <v>-0.46677036938416577</v>
      </c>
      <c r="F71" s="35">
        <f>STANDARDIZE('Wholesale Customers Data'!F71,AVERAGE('Wholesale Customers Data'!F:F), STDEV('Wholesale Customers Data'!F:F))</f>
        <v>-0.48965197946908851</v>
      </c>
      <c r="G71" s="34">
        <v>3</v>
      </c>
    </row>
    <row r="72" spans="1:7" x14ac:dyDescent="0.25">
      <c r="A72" s="35">
        <f>STANDARDIZE('Wholesale Customers Data'!A72,AVERAGE('Wholesale Customers Data'!A:A), STDEV('Wholesale Customers Data'!A:A))</f>
        <v>0.37199177177391041</v>
      </c>
      <c r="B72" s="35">
        <f>STANDARDIZE('Wholesale Customers Data'!B72,AVERAGE('Wholesale Customers Data'!B:B), STDEV('Wholesale Customers Data'!B:B))</f>
        <v>-0.50935959235843598</v>
      </c>
      <c r="C72" s="35">
        <f>STANDARDIZE('Wholesale Customers Data'!C72,AVERAGE('Wholesale Customers Data'!C:C), STDEV('Wholesale Customers Data'!C:C))</f>
        <v>-0.49975753948328983</v>
      </c>
      <c r="D72" s="35">
        <f>STANDARDIZE('Wholesale Customers Data'!D72,AVERAGE('Wholesale Customers Data'!D:D), STDEV('Wholesale Customers Data'!D:D))</f>
        <v>1.5595422519964441</v>
      </c>
      <c r="E72" s="35">
        <f>STANDARDIZE('Wholesale Customers Data'!E72,AVERAGE('Wholesale Customers Data'!E:E), STDEV('Wholesale Customers Data'!E:E))</f>
        <v>-0.58002886036795975</v>
      </c>
      <c r="F72" s="35">
        <f>STANDARDIZE('Wholesale Customers Data'!F72,AVERAGE('Wholesale Customers Data'!F:F), STDEV('Wholesale Customers Data'!F:F))</f>
        <v>-5.6689520924374272E-2</v>
      </c>
      <c r="G72" s="34">
        <v>3</v>
      </c>
    </row>
    <row r="73" spans="1:7" x14ac:dyDescent="0.25">
      <c r="A73" s="35">
        <f>STANDARDIZE('Wholesale Customers Data'!A73,AVERAGE('Wholesale Customers Data'!A:A), STDEV('Wholesale Customers Data'!A:A))</f>
        <v>0.49739374533841751</v>
      </c>
      <c r="B73" s="35">
        <f>STANDARDIZE('Wholesale Customers Data'!B73,AVERAGE('Wholesale Customers Data'!B:B), STDEV('Wholesale Customers Data'!B:B))</f>
        <v>-0.61382579804999438</v>
      </c>
      <c r="C73" s="35">
        <f>STANDARDIZE('Wholesale Customers Data'!C73,AVERAGE('Wholesale Customers Data'!C:C), STDEV('Wholesale Customers Data'!C:C))</f>
        <v>1.3775121991315002</v>
      </c>
      <c r="D73" s="35">
        <f>STANDARDIZE('Wholesale Customers Data'!D73,AVERAGE('Wholesale Customers Data'!D:D), STDEV('Wholesale Customers Data'!D:D))</f>
        <v>0.47399032317369644</v>
      </c>
      <c r="E73" s="35">
        <f>STANDARDIZE('Wholesale Customers Data'!E73,AVERAGE('Wholesale Customers Data'!E:E), STDEV('Wholesale Customers Data'!E:E))</f>
        <v>0.27087798763435911</v>
      </c>
      <c r="F73" s="35">
        <f>STANDARDIZE('Wholesale Customers Data'!F73,AVERAGE('Wholesale Customers Data'!F:F), STDEV('Wholesale Customers Data'!F:F))</f>
        <v>4.5910082220285897</v>
      </c>
      <c r="G73" s="34">
        <v>3</v>
      </c>
    </row>
    <row r="74" spans="1:7" x14ac:dyDescent="0.25">
      <c r="A74" s="35">
        <f>STANDARDIZE('Wholesale Customers Data'!A74,AVERAGE('Wholesale Customers Data'!A:A), STDEV('Wholesale Customers Data'!A:A))</f>
        <v>-0.59935958083641105</v>
      </c>
      <c r="B74" s="35">
        <f>STANDARDIZE('Wholesale Customers Data'!B74,AVERAGE('Wholesale Customers Data'!B:B), STDEV('Wholesale Customers Data'!B:B))</f>
        <v>-8.9055869848430655E-2</v>
      </c>
      <c r="C74" s="35">
        <f>STANDARDIZE('Wholesale Customers Data'!C74,AVERAGE('Wholesale Customers Data'!C:C), STDEV('Wholesale Customers Data'!C:C))</f>
        <v>-0.55668595476303206</v>
      </c>
      <c r="D74" s="35">
        <f>STANDARDIZE('Wholesale Customers Data'!D74,AVERAGE('Wholesale Customers Data'!D:D), STDEV('Wholesale Customers Data'!D:D))</f>
        <v>1.1947391275286858</v>
      </c>
      <c r="E74" s="35">
        <f>STANDARDIZE('Wholesale Customers Data'!E74,AVERAGE('Wholesale Customers Data'!E:E), STDEV('Wholesale Customers Data'!E:E))</f>
        <v>-0.32729463511708612</v>
      </c>
      <c r="F74" s="35">
        <f>STANDARDIZE('Wholesale Customers Data'!F74,AVERAGE('Wholesale Customers Data'!F:F), STDEV('Wholesale Customers Data'!F:F))</f>
        <v>-0.47653190496773351</v>
      </c>
      <c r="G74" s="34">
        <v>3</v>
      </c>
    </row>
    <row r="75" spans="1:7" x14ac:dyDescent="0.25">
      <c r="A75" s="35">
        <f>STANDARDIZE('Wholesale Customers Data'!A75,AVERAGE('Wholesale Customers Data'!A:A), STDEV('Wholesale Customers Data'!A:A))</f>
        <v>0.62453521664467693</v>
      </c>
      <c r="B75" s="35">
        <f>STANDARDIZE('Wholesale Customers Data'!B75,AVERAGE('Wholesale Customers Data'!B:B), STDEV('Wholesale Customers Data'!B:B))</f>
        <v>-6.2905444817988668E-2</v>
      </c>
      <c r="C75" s="35">
        <f>STANDARDIZE('Wholesale Customers Data'!C75,AVERAGE('Wholesale Customers Data'!C:C), STDEV('Wholesale Customers Data'!C:C))</f>
        <v>8.0154653874675838E-2</v>
      </c>
      <c r="D75" s="35">
        <f>STANDARDIZE('Wholesale Customers Data'!D75,AVERAGE('Wholesale Customers Data'!D:D), STDEV('Wholesale Customers Data'!D:D))</f>
        <v>1.0423086859103114</v>
      </c>
      <c r="E75" s="35">
        <f>STANDARDIZE('Wholesale Customers Data'!E75,AVERAGE('Wholesale Customers Data'!E:E), STDEV('Wholesale Customers Data'!E:E))</f>
        <v>-0.44411867118740694</v>
      </c>
      <c r="F75" s="35">
        <f>STANDARDIZE('Wholesale Customers Data'!F75,AVERAGE('Wholesale Customers Data'!F:F), STDEV('Wholesale Customers Data'!F:F))</f>
        <v>-0.31093528896414502</v>
      </c>
      <c r="G75" s="34">
        <v>1</v>
      </c>
    </row>
    <row r="76" spans="1:7" x14ac:dyDescent="0.25">
      <c r="A76" s="35">
        <f>STANDARDIZE('Wholesale Customers Data'!A76,AVERAGE('Wholesale Customers Data'!A:A), STDEV('Wholesale Customers Data'!A:A))</f>
        <v>-0.30127292236340231</v>
      </c>
      <c r="B76" s="35">
        <f>STANDARDIZE('Wholesale Customers Data'!B76,AVERAGE('Wholesale Customers Data'!B:B), STDEV('Wholesale Customers Data'!B:B))</f>
        <v>7.407942412386026E-2</v>
      </c>
      <c r="C76" s="35">
        <f>STANDARDIZE('Wholesale Customers Data'!C76,AVERAGE('Wholesale Customers Data'!C:C), STDEV('Wholesale Customers Data'!C:C))</f>
        <v>0.19390625630979849</v>
      </c>
      <c r="D76" s="35">
        <f>STANDARDIZE('Wholesale Customers Data'!D76,AVERAGE('Wholesale Customers Data'!D:D), STDEV('Wholesale Customers Data'!D:D))</f>
        <v>-0.36808487322618821</v>
      </c>
      <c r="E76" s="35">
        <f>STANDARDIZE('Wholesale Customers Data'!E76,AVERAGE('Wholesale Customers Data'!E:E), STDEV('Wholesale Customers Data'!E:E))</f>
        <v>-0.20564662628264074</v>
      </c>
      <c r="F76" s="35">
        <f>STANDARDIZE('Wholesale Customers Data'!F76,AVERAGE('Wholesale Customers Data'!F:F), STDEV('Wholesale Customers Data'!F:F))</f>
        <v>9.0468071455688304E-2</v>
      </c>
      <c r="G76" s="34">
        <v>2</v>
      </c>
    </row>
    <row r="77" spans="1:7" x14ac:dyDescent="0.25">
      <c r="A77" s="35">
        <f>STANDARDIZE('Wholesale Customers Data'!A77,AVERAGE('Wholesale Customers Data'!A:A), STDEV('Wholesale Customers Data'!A:A))</f>
        <v>0.66399018815078603</v>
      </c>
      <c r="B77" s="35">
        <f>STANDARDIZE('Wholesale Customers Data'!B77,AVERAGE('Wholesale Customers Data'!B:B), STDEV('Wholesale Customers Data'!B:B))</f>
        <v>-0.63130457954702557</v>
      </c>
      <c r="C77" s="35">
        <f>STANDARDIZE('Wholesale Customers Data'!C77,AVERAGE('Wholesale Customers Data'!C:C), STDEV('Wholesale Customers Data'!C:C))</f>
        <v>-0.83638230931673785</v>
      </c>
      <c r="D77" s="35">
        <f>STANDARDIZE('Wholesale Customers Data'!D77,AVERAGE('Wholesale Customers Data'!D:D), STDEV('Wholesale Customers Data'!D:D))</f>
        <v>0.27500680073673739</v>
      </c>
      <c r="E77" s="35">
        <f>STANDARDIZE('Wholesale Customers Data'!E77,AVERAGE('Wholesale Customers Data'!E:E), STDEV('Wholesale Customers Data'!E:E))</f>
        <v>-0.60372924829605001</v>
      </c>
      <c r="F77" s="35">
        <f>STANDARDIZE('Wholesale Customers Data'!F77,AVERAGE('Wholesale Customers Data'!F:F), STDEV('Wholesale Customers Data'!F:F))</f>
        <v>-0.19498219810081863</v>
      </c>
      <c r="G77" s="34">
        <v>3</v>
      </c>
    </row>
    <row r="78" spans="1:7" x14ac:dyDescent="0.25">
      <c r="A78" s="35">
        <f>STANDARDIZE('Wholesale Customers Data'!A78,AVERAGE('Wholesale Customers Data'!A:A), STDEV('Wholesale Customers Data'!A:A))</f>
        <v>-0.8921486780049922</v>
      </c>
      <c r="B78" s="35">
        <f>STANDARDIZE('Wholesale Customers Data'!B78,AVERAGE('Wholesale Customers Data'!B:B), STDEV('Wholesale Customers Data'!B:B))</f>
        <v>-0.2993432255336429</v>
      </c>
      <c r="C78" s="35">
        <f>STANDARDIZE('Wholesale Customers Data'!C78,AVERAGE('Wholesale Customers Data'!C:C), STDEV('Wholesale Customers Data'!C:C))</f>
        <v>-0.14934788535844395</v>
      </c>
      <c r="D78" s="35">
        <f>STANDARDIZE('Wholesale Customers Data'!D78,AVERAGE('Wholesale Customers Data'!D:D), STDEV('Wholesale Customers Data'!D:D))</f>
        <v>0.91830446178293113</v>
      </c>
      <c r="E78" s="35">
        <f>STANDARDIZE('Wholesale Customers Data'!E78,AVERAGE('Wholesale Customers Data'!E:E), STDEV('Wholesale Customers Data'!E:E))</f>
        <v>-0.493407088559984</v>
      </c>
      <c r="F78" s="35">
        <f>STANDARDIZE('Wholesale Customers Data'!F78,AVERAGE('Wholesale Customers Data'!F:F), STDEV('Wholesale Customers Data'!F:F))</f>
        <v>-0.22370452336054167</v>
      </c>
      <c r="G78" s="34">
        <v>3</v>
      </c>
    </row>
    <row r="79" spans="1:7" x14ac:dyDescent="0.25">
      <c r="A79" s="35">
        <f>STANDARDIZE('Wholesale Customers Data'!A79,AVERAGE('Wholesale Customers Data'!A:A), STDEV('Wholesale Customers Data'!A:A))</f>
        <v>1.6185415506393405E-2</v>
      </c>
      <c r="B79" s="35">
        <f>STANDARDIZE('Wholesale Customers Data'!B79,AVERAGE('Wholesale Customers Data'!B:B), STDEV('Wholesale Customers Data'!B:B))</f>
        <v>0.93501103367530258</v>
      </c>
      <c r="C79" s="35">
        <f>STANDARDIZE('Wholesale Customers Data'!C79,AVERAGE('Wholesale Customers Data'!C:C), STDEV('Wholesale Customers Data'!C:C))</f>
        <v>2.166512675596393</v>
      </c>
      <c r="D79" s="35">
        <f>STANDARDIZE('Wholesale Customers Data'!D79,AVERAGE('Wholesale Customers Data'!D:D), STDEV('Wholesale Customers Data'!D:D))</f>
        <v>-0.45377549986570681</v>
      </c>
      <c r="E79" s="35">
        <f>STANDARDIZE('Wholesale Customers Data'!E79,AVERAGE('Wholesale Customers Data'!E:E), STDEV('Wholesale Customers Data'!E:E))</f>
        <v>1.9196279832336267</v>
      </c>
      <c r="F79" s="35">
        <f>STANDARDIZE('Wholesale Customers Data'!F79,AVERAGE('Wholesale Customers Data'!F:F), STDEV('Wholesale Customers Data'!F:F))</f>
        <v>-0.18292591342389783</v>
      </c>
      <c r="G79" s="34">
        <v>2</v>
      </c>
    </row>
    <row r="80" spans="1:7" x14ac:dyDescent="0.25">
      <c r="A80" s="35">
        <f>STANDARDIZE('Wholesale Customers Data'!A80,AVERAGE('Wholesale Customers Data'!A:A), STDEV('Wholesale Customers Data'!A:A))</f>
        <v>-9.7593550420041475E-2</v>
      </c>
      <c r="B80" s="35">
        <f>STANDARDIZE('Wholesale Customers Data'!B80,AVERAGE('Wholesale Customers Data'!B:B), STDEV('Wholesale Customers Data'!B:B))</f>
        <v>-0.62615579119906284</v>
      </c>
      <c r="C80" s="35">
        <f>STANDARDIZE('Wholesale Customers Data'!C80,AVERAGE('Wholesale Customers Data'!C:C), STDEV('Wholesale Customers Data'!C:C))</f>
        <v>-0.61919146063395059</v>
      </c>
      <c r="D80" s="35">
        <f>STANDARDIZE('Wholesale Customers Data'!D80,AVERAGE('Wholesale Customers Data'!D:D), STDEV('Wholesale Customers Data'!D:D))</f>
        <v>-0.20102934869578057</v>
      </c>
      <c r="E80" s="35">
        <f>STANDARDIZE('Wholesale Customers Data'!E80,AVERAGE('Wholesale Customers Data'!E:E), STDEV('Wholesale Customers Data'!E:E))</f>
        <v>-0.54122734030869701</v>
      </c>
      <c r="F80" s="35">
        <f>STANDARDIZE('Wholesale Customers Data'!F80,AVERAGE('Wholesale Customers Data'!F:F), STDEV('Wholesale Customers Data'!F:F))</f>
        <v>-0.48149625748175973</v>
      </c>
      <c r="G80" s="34">
        <v>3</v>
      </c>
    </row>
    <row r="81" spans="1:7" x14ac:dyDescent="0.25">
      <c r="A81" s="35">
        <f>STANDARDIZE('Wholesale Customers Data'!A81,AVERAGE('Wholesale Customers Data'!A:A), STDEV('Wholesale Customers Data'!A:A))</f>
        <v>-0.81916884093056597</v>
      </c>
      <c r="B81" s="35">
        <f>STANDARDIZE('Wholesale Customers Data'!B81,AVERAGE('Wholesale Customers Data'!B:B), STDEV('Wholesale Customers Data'!B:B))</f>
        <v>-0.34378539864237329</v>
      </c>
      <c r="C81" s="35">
        <f>STANDARDIZE('Wholesale Customers Data'!C81,AVERAGE('Wholesale Customers Data'!C:C), STDEV('Wholesale Customers Data'!C:C))</f>
        <v>-0.45208919914738738</v>
      </c>
      <c r="D81" s="35">
        <f>STANDARDIZE('Wholesale Customers Data'!D81,AVERAGE('Wholesale Customers Data'!D:D), STDEV('Wholesale Customers Data'!D:D))</f>
        <v>-0.45398148694897489</v>
      </c>
      <c r="E81" s="35">
        <f>STANDARDIZE('Wholesale Customers Data'!E81,AVERAGE('Wholesale Customers Data'!E:E), STDEV('Wholesale Customers Data'!E:E))</f>
        <v>-0.35225345072277409</v>
      </c>
      <c r="F81" s="35">
        <f>STANDARDIZE('Wholesale Customers Data'!F81,AVERAGE('Wholesale Customers Data'!F:F), STDEV('Wholesale Customers Data'!F:F))</f>
        <v>4.5434302221307711E-2</v>
      </c>
      <c r="G81" s="34">
        <v>2</v>
      </c>
    </row>
    <row r="82" spans="1:7" x14ac:dyDescent="0.25">
      <c r="A82" s="35">
        <f>STANDARDIZE('Wholesale Customers Data'!A82,AVERAGE('Wholesale Customers Data'!A:A), STDEV('Wholesale Customers Data'!A:A))</f>
        <v>-0.39496859618051511</v>
      </c>
      <c r="B82" s="35">
        <f>STANDARDIZE('Wholesale Customers Data'!B82,AVERAGE('Wholesale Customers Data'!B:B), STDEV('Wholesale Customers Data'!B:B))</f>
        <v>-0.67303686405156515</v>
      </c>
      <c r="C82" s="35">
        <f>STANDARDIZE('Wholesale Customers Data'!C82,AVERAGE('Wholesale Customers Data'!C:C), STDEV('Wholesale Customers Data'!C:C))</f>
        <v>-0.52006656748512026</v>
      </c>
      <c r="D82" s="35">
        <f>STANDARDIZE('Wholesale Customers Data'!D82,AVERAGE('Wholesale Customers Data'!D:D), STDEV('Wholesale Customers Data'!D:D))</f>
        <v>-0.54420382942039114</v>
      </c>
      <c r="E82" s="35">
        <f>STANDARDIZE('Wholesale Customers Data'!E82,AVERAGE('Wholesale Customers Data'!E:E), STDEV('Wholesale Customers Data'!E:E))</f>
        <v>-0.47641831491241488</v>
      </c>
      <c r="F82" s="35">
        <f>STANDARDIZE('Wholesale Customers Data'!F82,AVERAGE('Wholesale Customers Data'!F:F), STDEV('Wholesale Customers Data'!F:F))</f>
        <v>-0.35313228533336777</v>
      </c>
      <c r="G82" s="34">
        <v>1</v>
      </c>
    </row>
    <row r="83" spans="1:7" x14ac:dyDescent="0.25">
      <c r="A83" s="35">
        <f>STANDARDIZE('Wholesale Customers Data'!A83,AVERAGE('Wholesale Customers Data'!A:A), STDEV('Wholesale Customers Data'!A:A))</f>
        <v>-0.93152458143193073</v>
      </c>
      <c r="B83" s="35">
        <f>STANDARDIZE('Wholesale Customers Data'!B83,AVERAGE('Wholesale Customers Data'!B:B), STDEV('Wholesale Customers Data'!B:B))</f>
        <v>0.50725511750377228</v>
      </c>
      <c r="C83" s="35">
        <f>STANDARDIZE('Wholesale Customers Data'!C83,AVERAGE('Wholesale Customers Data'!C:C), STDEV('Wholesale Customers Data'!C:C))</f>
        <v>0.67890268149340649</v>
      </c>
      <c r="D83" s="35">
        <f>STANDARDIZE('Wholesale Customers Data'!D83,AVERAGE('Wholesale Customers Data'!D:D), STDEV('Wholesale Customers Data'!D:D))</f>
        <v>-0.57448393066079795</v>
      </c>
      <c r="E83" s="35">
        <f>STANDARDIZE('Wholesale Customers Data'!E83,AVERAGE('Wholesale Customers Data'!E:E), STDEV('Wholesale Customers Data'!E:E))</f>
        <v>1.0353728017749686</v>
      </c>
      <c r="F83" s="35">
        <f>STANDARDIZE('Wholesale Customers Data'!F83,AVERAGE('Wholesale Customers Data'!F:F), STDEV('Wholesale Customers Data'!F:F))</f>
        <v>-0.48539682017135177</v>
      </c>
      <c r="G83" s="34">
        <v>3</v>
      </c>
    </row>
    <row r="84" spans="1:7" x14ac:dyDescent="0.25">
      <c r="A84" s="35">
        <f>STANDARDIZE('Wholesale Customers Data'!A84,AVERAGE('Wholesale Customers Data'!A:A), STDEV('Wholesale Customers Data'!A:A))</f>
        <v>-0.12953705440494745</v>
      </c>
      <c r="B84" s="35">
        <f>STANDARDIZE('Wholesale Customers Data'!B84,AVERAGE('Wholesale Customers Data'!B:B), STDEV('Wholesale Customers Data'!B:B))</f>
        <v>0.46552283299923275</v>
      </c>
      <c r="C84" s="35">
        <f>STANDARDIZE('Wholesale Customers Data'!C84,AVERAGE('Wholesale Customers Data'!C:C), STDEV('Wholesale Customers Data'!C:C))</f>
        <v>0.32175842740940441</v>
      </c>
      <c r="D84" s="35">
        <f>STANDARDIZE('Wholesale Customers Data'!D84,AVERAGE('Wholesale Customers Data'!D:D), STDEV('Wholesale Customers Data'!D:D))</f>
        <v>-0.48096579485709251</v>
      </c>
      <c r="E84" s="35">
        <f>STANDARDIZE('Wholesale Customers Data'!E84,AVERAGE('Wholesale Customers Data'!E:E), STDEV('Wholesale Customers Data'!E:E))</f>
        <v>0.13748465380900177</v>
      </c>
      <c r="F84" s="35">
        <f>STANDARDIZE('Wholesale Customers Data'!F84,AVERAGE('Wholesale Customers Data'!F:F), STDEV('Wholesale Customers Data'!F:F))</f>
        <v>0.28975136523302608</v>
      </c>
      <c r="G84" s="34">
        <v>1</v>
      </c>
    </row>
    <row r="85" spans="1:7" x14ac:dyDescent="0.25">
      <c r="A85" s="35">
        <f>STANDARDIZE('Wholesale Customers Data'!A85,AVERAGE('Wholesale Customers Data'!A:A), STDEV('Wholesale Customers Data'!A:A))</f>
        <v>0.70162659383597226</v>
      </c>
      <c r="B85" s="35">
        <f>STANDARDIZE('Wholesale Customers Data'!B85,AVERAGE('Wholesale Customers Data'!B:B), STDEV('Wholesale Customers Data'!B:B))</f>
        <v>-0.57358395227775982</v>
      </c>
      <c r="C85" s="35">
        <f>STANDARDIZE('Wholesale Customers Data'!C85,AVERAGE('Wholesale Customers Data'!C:C), STDEV('Wholesale Customers Data'!C:C))</f>
        <v>-0.64907624795270613</v>
      </c>
      <c r="D85" s="35">
        <f>STANDARDIZE('Wholesale Customers Data'!D85,AVERAGE('Wholesale Customers Data'!D:D), STDEV('Wholesale Customers Data'!D:D))</f>
        <v>-0.15488824204373208</v>
      </c>
      <c r="E85" s="35">
        <f>STANDARDIZE('Wholesale Customers Data'!E85,AVERAGE('Wholesale Customers Data'!E:E), STDEV('Wholesale Customers Data'!E:E))</f>
        <v>-0.489002591688392</v>
      </c>
      <c r="F85" s="35">
        <f>STANDARDIZE('Wholesale Customers Data'!F85,AVERAGE('Wholesale Customers Data'!F:F), STDEV('Wholesale Customers Data'!F:F))</f>
        <v>-0.26696530955419862</v>
      </c>
      <c r="G85" s="34">
        <v>3</v>
      </c>
    </row>
    <row r="86" spans="1:7" x14ac:dyDescent="0.25">
      <c r="A86" s="35">
        <f>STANDARDIZE('Wholesale Customers Data'!A86,AVERAGE('Wholesale Customers Data'!A:A), STDEV('Wholesale Customers Data'!A:A))</f>
        <v>-1.053959525325565E-2</v>
      </c>
      <c r="B86" s="35">
        <f>STANDARDIZE('Wholesale Customers Data'!B86,AVERAGE('Wholesale Customers Data'!B:B), STDEV('Wholesale Customers Data'!B:B))</f>
        <v>-0.33457177738812433</v>
      </c>
      <c r="C86" s="35">
        <f>STANDARDIZE('Wholesale Customers Data'!C86,AVERAGE('Wholesale Customers Data'!C:C), STDEV('Wholesale Customers Data'!C:C))</f>
        <v>-0.33012980301204314</v>
      </c>
      <c r="D86" s="35">
        <f>STANDARDIZE('Wholesale Customers Data'!D86,AVERAGE('Wholesale Customers Data'!D:D), STDEV('Wholesale Customers Data'!D:D))</f>
        <v>-0.39012549113587208</v>
      </c>
      <c r="E86" s="35">
        <f>STANDARDIZE('Wholesale Customers Data'!E86,AVERAGE('Wholesale Customers Data'!E:E), STDEV('Wholesale Customers Data'!E:E))</f>
        <v>0.20040603768888729</v>
      </c>
      <c r="F86" s="35">
        <f>STANDARDIZE('Wholesale Customers Data'!F86,AVERAGE('Wholesale Customers Data'!F:F), STDEV('Wholesale Customers Data'!F:F))</f>
        <v>-0.49816229806456197</v>
      </c>
      <c r="G86" s="34">
        <v>3</v>
      </c>
    </row>
    <row r="87" spans="1:7" x14ac:dyDescent="0.25">
      <c r="A87" s="35">
        <f>STANDARDIZE('Wholesale Customers Data'!A87,AVERAGE('Wholesale Customers Data'!A:A), STDEV('Wholesale Customers Data'!A:A))</f>
        <v>0.32549974122162151</v>
      </c>
      <c r="B87" s="35">
        <f>STANDARDIZE('Wholesale Customers Data'!B87,AVERAGE('Wholesale Customers Data'!B:B), STDEV('Wholesale Customers Data'!B:B))</f>
        <v>5.4740744456950257</v>
      </c>
      <c r="C87" s="35">
        <f>STANDARDIZE('Wholesale Customers Data'!C87,AVERAGE('Wholesale Customers Data'!C:C), STDEV('Wholesale Customers Data'!C:C))</f>
        <v>8.9263673845994269</v>
      </c>
      <c r="D87" s="35">
        <f>STANDARDIZE('Wholesale Customers Data'!D87,AVERAGE('Wholesale Customers Data'!D:D), STDEV('Wholesale Customers Data'!D:D))</f>
        <v>-0.42143552779261928</v>
      </c>
      <c r="E87" s="35">
        <f>STANDARDIZE('Wholesale Customers Data'!E87,AVERAGE('Wholesale Customers Data'!E:E), STDEV('Wholesale Customers Data'!E:E))</f>
        <v>7.9586126700787752</v>
      </c>
      <c r="F87" s="35">
        <f>STANDARDIZE('Wholesale Customers Data'!F87,AVERAGE('Wholesale Customers Data'!F:F), STDEV('Wholesale Customers Data'!F:F))</f>
        <v>0.50321852333615302</v>
      </c>
      <c r="G87" s="34">
        <v>3</v>
      </c>
    </row>
    <row r="88" spans="1:7" x14ac:dyDescent="0.25">
      <c r="A88" s="35">
        <f>STANDARDIZE('Wholesale Customers Data'!A88,AVERAGE('Wholesale Customers Data'!A:A), STDEV('Wholesale Customers Data'!A:A))</f>
        <v>0.86379522421478949</v>
      </c>
      <c r="B88" s="35">
        <f>STANDARDIZE('Wholesale Customers Data'!B88,AVERAGE('Wholesale Customers Data'!B:B), STDEV('Wholesale Customers Data'!B:B))</f>
        <v>9.1732078848457839</v>
      </c>
      <c r="C88" s="35">
        <f>STANDARDIZE('Wholesale Customers Data'!C88,AVERAGE('Wholesale Customers Data'!C:C), STDEV('Wholesale Customers Data'!C:C))</f>
        <v>2.542597992065522</v>
      </c>
      <c r="D88" s="35">
        <f>STANDARDIZE('Wholesale Customers Data'!D88,AVERAGE('Wholesale Customers Data'!D:D), STDEV('Wholesale Customers Data'!D:D))</f>
        <v>-0.42946902404007414</v>
      </c>
      <c r="E88" s="35">
        <f>STANDARDIZE('Wholesale Customers Data'!E88,AVERAGE('Wholesale Customers Data'!E:E), STDEV('Wholesale Customers Data'!E:E))</f>
        <v>3.6050821194294937</v>
      </c>
      <c r="F88" s="35">
        <f>STANDARDIZE('Wholesale Customers Data'!F88,AVERAGE('Wholesale Customers Data'!F:F), STDEV('Wholesale Customers Data'!F:F))</f>
        <v>-0.22051315388723911</v>
      </c>
      <c r="G88" s="34">
        <v>1</v>
      </c>
    </row>
    <row r="89" spans="1:7" x14ac:dyDescent="0.25">
      <c r="A89" s="35">
        <f>STANDARDIZE('Wholesale Customers Data'!A89,AVERAGE('Wholesale Customers Data'!A:A), STDEV('Wholesale Customers Data'!A:A))</f>
        <v>2.4720399545439662</v>
      </c>
      <c r="B89" s="35">
        <f>STANDARDIZE('Wholesale Customers Data'!B89,AVERAGE('Wholesale Customers Data'!B:B), STDEV('Wholesale Customers Data'!B:B))</f>
        <v>-0.10450223489231866</v>
      </c>
      <c r="C89" s="35">
        <f>STANDARDIZE('Wholesale Customers Data'!C89,AVERAGE('Wholesale Customers Data'!C:C), STDEV('Wholesale Customers Data'!C:C))</f>
        <v>1.7438691755033747E-2</v>
      </c>
      <c r="D89" s="35">
        <f>STANDARDIZE('Wholesale Customers Data'!D89,AVERAGE('Wholesale Customers Data'!D:D), STDEV('Wholesale Customers Data'!D:D))</f>
        <v>0.6674121943624175</v>
      </c>
      <c r="E89" s="35">
        <f>STANDARDIZE('Wholesale Customers Data'!E89,AVERAGE('Wholesale Customers Data'!E:E), STDEV('Wholesale Customers Data'!E:E))</f>
        <v>-0.27318224498038457</v>
      </c>
      <c r="F89" s="35">
        <f>STANDARDIZE('Wholesale Customers Data'!F89,AVERAGE('Wholesale Customers Data'!F:F), STDEV('Wholesale Customers Data'!F:F))</f>
        <v>4.5481020324430776</v>
      </c>
      <c r="G89" s="34">
        <v>1</v>
      </c>
    </row>
    <row r="90" spans="1:7" x14ac:dyDescent="0.25">
      <c r="A90" s="35">
        <f>STANDARDIZE('Wholesale Customers Data'!A90,AVERAGE('Wholesale Customers Data'!A:A), STDEV('Wholesale Customers Data'!A:A))</f>
        <v>-0.32704911617300464</v>
      </c>
      <c r="B90" s="35">
        <f>STANDARDIZE('Wholesale Customers Data'!B90,AVERAGE('Wholesale Customers Data'!B:B), STDEV('Wholesale Customers Data'!B:B))</f>
        <v>-0.71192376552170422</v>
      </c>
      <c r="C90" s="35">
        <f>STANDARDIZE('Wholesale Customers Data'!C90,AVERAGE('Wholesale Customers Data'!C:C), STDEV('Wholesale Customers Data'!C:C))</f>
        <v>-0.41136591501936476</v>
      </c>
      <c r="D90" s="35">
        <f>STANDARDIZE('Wholesale Customers Data'!D90,AVERAGE('Wholesale Customers Data'!D:D), STDEV('Wholesale Customers Data'!D:D))</f>
        <v>1.3725059803890334</v>
      </c>
      <c r="E90" s="35">
        <f>STANDARDIZE('Wholesale Customers Data'!E90,AVERAGE('Wholesale Customers Data'!E:E), STDEV('Wholesale Customers Data'!E:E))</f>
        <v>-0.56975170100091177</v>
      </c>
      <c r="F90" s="35">
        <f>STANDARDIZE('Wholesale Customers Data'!F90,AVERAGE('Wholesale Customers Data'!F:F), STDEV('Wholesale Customers Data'!F:F))</f>
        <v>-0.5244024470672719</v>
      </c>
      <c r="G90" s="34">
        <v>2</v>
      </c>
    </row>
    <row r="91" spans="1:7" x14ac:dyDescent="0.25">
      <c r="A91" s="35">
        <f>STANDARDIZE('Wholesale Customers Data'!A91,AVERAGE('Wholesale Customers Data'!A:A), STDEV('Wholesale Customers Data'!A:A))</f>
        <v>1.0202709528933265</v>
      </c>
      <c r="B91" s="35">
        <f>STANDARDIZE('Wholesale Customers Data'!B91,AVERAGE('Wholesale Customers Data'!B:B), STDEV('Wholesale Customers Data'!B:B))</f>
        <v>-0.26560511241146645</v>
      </c>
      <c r="C91" s="35">
        <f>STANDARDIZE('Wholesale Customers Data'!C91,AVERAGE('Wholesale Customers Data'!C:C), STDEV('Wholesale Customers Data'!C:C))</f>
        <v>-0.2758320908413463</v>
      </c>
      <c r="D91" s="35">
        <f>STANDARDIZE('Wholesale Customers Data'!D91,AVERAGE('Wholesale Customers Data'!D:D), STDEV('Wholesale Customers Data'!D:D))</f>
        <v>7.643525246631451E-2</v>
      </c>
      <c r="E91" s="35">
        <f>STANDARDIZE('Wholesale Customers Data'!E91,AVERAGE('Wholesale Customers Data'!E:E), STDEV('Wholesale Customers Data'!E:E))</f>
        <v>-0.50913743452995541</v>
      </c>
      <c r="F91" s="35">
        <f>STANDARDIZE('Wholesale Customers Data'!F91,AVERAGE('Wholesale Customers Data'!F:F), STDEV('Wholesale Customers Data'!F:F))</f>
        <v>0.58619412964201956</v>
      </c>
      <c r="G91" s="34">
        <v>1</v>
      </c>
    </row>
    <row r="92" spans="1:7" x14ac:dyDescent="0.25">
      <c r="A92" s="35">
        <f>STANDARDIZE('Wholesale Customers Data'!A92,AVERAGE('Wholesale Customers Data'!A:A), STDEV('Wholesale Customers Data'!A:A))</f>
        <v>-4.7069047830054063E-2</v>
      </c>
      <c r="B92" s="35">
        <f>STANDARDIZE('Wholesale Customers Data'!B92,AVERAGE('Wholesale Customers Data'!B:B), STDEV('Wholesale Customers Data'!B:B))</f>
        <v>-0.70460706629038883</v>
      </c>
      <c r="C92" s="35">
        <f>STANDARDIZE('Wholesale Customers Data'!C92,AVERAGE('Wholesale Customers Data'!C:C), STDEV('Wholesale Customers Data'!C:C))</f>
        <v>-0.66433432598516939</v>
      </c>
      <c r="D92" s="35">
        <f>STANDARDIZE('Wholesale Customers Data'!D92,AVERAGE('Wholesale Customers Data'!D:D), STDEV('Wholesale Customers Data'!D:D))</f>
        <v>5.6660492472579448E-2</v>
      </c>
      <c r="E92" s="35">
        <f>STANDARDIZE('Wholesale Customers Data'!E92,AVERAGE('Wholesale Customers Data'!E:E), STDEV('Wholesale Customers Data'!E:E))</f>
        <v>-0.58988654384247519</v>
      </c>
      <c r="F92" s="35">
        <f>STANDARDIZE('Wholesale Customers Data'!F92,AVERAGE('Wholesale Customers Data'!F:F), STDEV('Wholesale Customers Data'!F:F))</f>
        <v>-0.41305911210982699</v>
      </c>
      <c r="G92" s="34">
        <v>1</v>
      </c>
    </row>
    <row r="93" spans="1:7" x14ac:dyDescent="0.25">
      <c r="A93" s="35">
        <f>STANDARDIZE('Wholesale Customers Data'!A93,AVERAGE('Wholesale Customers Data'!A:A), STDEV('Wholesale Customers Data'!A:A))</f>
        <v>5.9593790971030479E-2</v>
      </c>
      <c r="B93" s="35">
        <f>STANDARDIZE('Wholesale Customers Data'!B93,AVERAGE('Wholesale Customers Data'!B:B), STDEV('Wholesale Customers Data'!B:B))</f>
        <v>-0.41112613045651664</v>
      </c>
      <c r="C93" s="35">
        <f>STANDARDIZE('Wholesale Customers Data'!C93,AVERAGE('Wholesale Customers Data'!C:C), STDEV('Wholesale Customers Data'!C:C))</f>
        <v>-0.57047083905442997</v>
      </c>
      <c r="D93" s="35">
        <f>STANDARDIZE('Wholesale Customers Data'!D93,AVERAGE('Wholesale Customers Data'!D:D), STDEV('Wholesale Customers Data'!D:D))</f>
        <v>1.1578674396237005</v>
      </c>
      <c r="E93" s="35">
        <f>STANDARDIZE('Wholesale Customers Data'!E93,AVERAGE('Wholesale Customers Data'!E:E), STDEV('Wholesale Customers Data'!E:E))</f>
        <v>-0.47285276982588803</v>
      </c>
      <c r="F93" s="35">
        <f>STANDARDIZE('Wholesale Customers Data'!F93,AVERAGE('Wholesale Customers Data'!F:F), STDEV('Wholesale Customers Data'!F:F))</f>
        <v>-0.1446294797442671</v>
      </c>
      <c r="G93" s="34">
        <v>2</v>
      </c>
    </row>
    <row r="94" spans="1:7" x14ac:dyDescent="0.25">
      <c r="A94" s="35">
        <f>STANDARDIZE('Wholesale Customers Data'!A94,AVERAGE('Wholesale Customers Data'!A:A), STDEV('Wholesale Customers Data'!A:A))</f>
        <v>-0.22157229855947852</v>
      </c>
      <c r="B94" s="35">
        <f>STANDARDIZE('Wholesale Customers Data'!B94,AVERAGE('Wholesale Customers Data'!B:B), STDEV('Wholesale Customers Data'!B:B))</f>
        <v>2.9369412400213148</v>
      </c>
      <c r="C94" s="35">
        <f>STANDARDIZE('Wholesale Customers Data'!C94,AVERAGE('Wholesale Customers Data'!C:C), STDEV('Wholesale Customers Data'!C:C))</f>
        <v>2.534179742116577</v>
      </c>
      <c r="D94" s="35">
        <f>STANDARDIZE('Wholesale Customers Data'!D94,AVERAGE('Wholesale Customers Data'!D:D), STDEV('Wholesale Customers Data'!D:D))</f>
        <v>3.2971977896750986E-2</v>
      </c>
      <c r="E94" s="35">
        <f>STANDARDIZE('Wholesale Customers Data'!E94,AVERAGE('Wholesale Customers Data'!E:E), STDEV('Wholesale Customers Data'!E:E))</f>
        <v>3.3609471499755386</v>
      </c>
      <c r="F94" s="35">
        <f>STANDARDIZE('Wholesale Customers Data'!F94,AVERAGE('Wholesale Customers Data'!F:F), STDEV('Wholesale Customers Data'!F:F))</f>
        <v>1.2783667087405306</v>
      </c>
      <c r="G94" s="34">
        <v>1</v>
      </c>
    </row>
    <row r="95" spans="1:7" x14ac:dyDescent="0.25">
      <c r="A95" s="35">
        <f>STANDARDIZE('Wholesale Customers Data'!A95,AVERAGE('Wholesale Customers Data'!A:A), STDEV('Wholesale Customers Data'!A:A))</f>
        <v>-5.4264243034574958E-2</v>
      </c>
      <c r="B95" s="35">
        <f>STANDARDIZE('Wholesale Customers Data'!B95,AVERAGE('Wholesale Customers Data'!B:B), STDEV('Wholesale Customers Data'!B:B))</f>
        <v>-0.36668395734778619</v>
      </c>
      <c r="C95" s="35">
        <f>STANDARDIZE('Wholesale Customers Data'!C95,AVERAGE('Wholesale Customers Data'!C:C), STDEV('Wholesale Customers Data'!C:C))</f>
        <v>-0.61971760125575959</v>
      </c>
      <c r="D95" s="35">
        <f>STANDARDIZE('Wholesale Customers Data'!D95,AVERAGE('Wholesale Customers Data'!D:D), STDEV('Wholesale Customers Data'!D:D))</f>
        <v>6.5786235229063248</v>
      </c>
      <c r="E95" s="35">
        <f>STANDARDIZE('Wholesale Customers Data'!E95,AVERAGE('Wholesale Customers Data'!E:E), STDEV('Wholesale Customers Data'!E:E))</f>
        <v>-0.58946706794994264</v>
      </c>
      <c r="F95" s="35">
        <f>STANDARDIZE('Wholesale Customers Data'!F95,AVERAGE('Wholesale Customers Data'!F:F), STDEV('Wholesale Customers Data'!F:F))</f>
        <v>0.41598775773254959</v>
      </c>
      <c r="G95" s="34">
        <v>3</v>
      </c>
    </row>
    <row r="96" spans="1:7" x14ac:dyDescent="0.25">
      <c r="A96" s="35">
        <f>STANDARDIZE('Wholesale Customers Data'!A96,AVERAGE('Wholesale Customers Data'!A:A), STDEV('Wholesale Customers Data'!A:A))</f>
        <v>-0.50400347735671647</v>
      </c>
      <c r="B96" s="35">
        <f>STANDARDIZE('Wholesale Customers Data'!B96,AVERAGE('Wholesale Customers Data'!B:B), STDEV('Wholesale Customers Data'!B:B))</f>
        <v>0.87038019046535009</v>
      </c>
      <c r="C96" s="35">
        <f>STANDARDIZE('Wholesale Customers Data'!C96,AVERAGE('Wholesale Customers Data'!C:C), STDEV('Wholesale Customers Data'!C:C))</f>
        <v>0.35480005845901452</v>
      </c>
      <c r="D96" s="35">
        <f>STANDARDIZE('Wholesale Customers Data'!D96,AVERAGE('Wholesale Customers Data'!D:D), STDEV('Wholesale Customers Data'!D:D))</f>
        <v>-0.59034493607243954</v>
      </c>
      <c r="E96" s="35">
        <f>STANDARDIZE('Wholesale Customers Data'!E96,AVERAGE('Wholesale Customers Data'!E:E), STDEV('Wholesale Customers Data'!E:E))</f>
        <v>0.4523013111546958</v>
      </c>
      <c r="F96" s="35">
        <f>STANDARDIZE('Wholesale Customers Data'!F96,AVERAGE('Wholesale Customers Data'!F:F), STDEV('Wholesale Customers Data'!F:F))</f>
        <v>-0.45419231865461557</v>
      </c>
      <c r="G96" s="34">
        <v>2</v>
      </c>
    </row>
    <row r="97" spans="1:7" x14ac:dyDescent="0.25">
      <c r="A97" s="35">
        <f>STANDARDIZE('Wholesale Customers Data'!A97,AVERAGE('Wholesale Customers Data'!A:A), STDEV('Wholesale Customers Data'!A:A))</f>
        <v>-0.94860328653277159</v>
      </c>
      <c r="B97" s="35">
        <f>STANDARDIZE('Wholesale Customers Data'!B97,AVERAGE('Wholesale Customers Data'!B:B), STDEV('Wholesale Customers Data'!B:B))</f>
        <v>-0.38971801048340871</v>
      </c>
      <c r="C97" s="35">
        <f>STANDARDIZE('Wholesale Customers Data'!C97,AVERAGE('Wholesale Customers Data'!C:C), STDEV('Wholesale Customers Data'!C:C))</f>
        <v>-0.17881176017975231</v>
      </c>
      <c r="D97" s="35">
        <f>STANDARDIZE('Wholesale Customers Data'!D97,AVERAGE('Wholesale Customers Data'!D:D), STDEV('Wholesale Customers Data'!D:D))</f>
        <v>-0.54214395858771036</v>
      </c>
      <c r="E97" s="35">
        <f>STANDARDIZE('Wholesale Customers Data'!E97,AVERAGE('Wholesale Customers Data'!E:E), STDEV('Wholesale Customers Data'!E:E))</f>
        <v>-0.55758690011746725</v>
      </c>
      <c r="F97" s="35">
        <f>STANDARDIZE('Wholesale Customers Data'!F97,AVERAGE('Wholesale Customers Data'!F:F), STDEV('Wholesale Customers Data'!F:F))</f>
        <v>-0.28930489586731656</v>
      </c>
      <c r="G97" s="34">
        <v>1</v>
      </c>
    </row>
    <row r="98" spans="1:7" x14ac:dyDescent="0.25">
      <c r="A98" s="35">
        <f>STANDARDIZE('Wholesale Customers Data'!A98,AVERAGE('Wholesale Customers Data'!A:A), STDEV('Wholesale Customers Data'!A:A))</f>
        <v>-0.94702192494936044</v>
      </c>
      <c r="B98" s="35">
        <f>STANDARDIZE('Wholesale Customers Data'!B98,AVERAGE('Wholesale Customers Data'!B:B), STDEV('Wholesale Customers Data'!B:B))</f>
        <v>-0.43090831726711004</v>
      </c>
      <c r="C98" s="35">
        <f>STANDARDIZE('Wholesale Customers Data'!C98,AVERAGE('Wholesale Customers Data'!C:C), STDEV('Wholesale Customers Data'!C:C))</f>
        <v>1.7543919879395561E-2</v>
      </c>
      <c r="D98" s="35">
        <f>STANDARDIZE('Wholesale Customers Data'!D98,AVERAGE('Wholesale Customers Data'!D:D), STDEV('Wholesale Customers Data'!D:D))</f>
        <v>-0.602910148151792</v>
      </c>
      <c r="E98" s="35">
        <f>STANDARDIZE('Wholesale Customers Data'!E98,AVERAGE('Wholesale Customers Data'!E:E), STDEV('Wholesale Customers Data'!E:E))</f>
        <v>0.20816634170073986</v>
      </c>
      <c r="F98" s="35">
        <f>STANDARDIZE('Wholesale Customers Data'!F98,AVERAGE('Wholesale Customers Data'!F:F), STDEV('Wholesale Customers Data'!F:F))</f>
        <v>-0.46376642707452326</v>
      </c>
      <c r="G98" s="34">
        <v>2</v>
      </c>
    </row>
    <row r="99" spans="1:7" x14ac:dyDescent="0.25">
      <c r="A99" s="35">
        <f>STANDARDIZE('Wholesale Customers Data'!A99,AVERAGE('Wholesale Customers Data'!A:A), STDEV('Wholesale Customers Data'!A:A))</f>
        <v>-0.91697605486454781</v>
      </c>
      <c r="B99" s="35">
        <f>STANDARDIZE('Wholesale Customers Data'!B99,AVERAGE('Wholesale Customers Data'!B:B), STDEV('Wholesale Customers Data'!B:B))</f>
        <v>-0.75094616142205284</v>
      </c>
      <c r="C99" s="35">
        <f>STANDARDIZE('Wholesale Customers Data'!C99,AVERAGE('Wholesale Customers Data'!C:C), STDEV('Wholesale Customers Data'!C:C))</f>
        <v>-0.77250883782911584</v>
      </c>
      <c r="D99" s="35">
        <f>STANDARDIZE('Wholesale Customers Data'!D99,AVERAGE('Wholesale Customers Data'!D:D), STDEV('Wholesale Customers Data'!D:D))</f>
        <v>-0.4733442727761738</v>
      </c>
      <c r="E99" s="35">
        <f>STANDARDIZE('Wholesale Customers Data'!E99,AVERAGE('Wholesale Customers Data'!E:E), STDEV('Wholesale Customers Data'!E:E))</f>
        <v>-0.59303261303646948</v>
      </c>
      <c r="F99" s="35">
        <f>STANDARDIZE('Wholesale Customers Data'!F99,AVERAGE('Wholesale Customers Data'!F:F), STDEV('Wholesale Customers Data'!F:F))</f>
        <v>-0.51837430472881152</v>
      </c>
      <c r="G99" s="34">
        <v>1</v>
      </c>
    </row>
    <row r="100" spans="1:7" x14ac:dyDescent="0.25">
      <c r="A100" s="35">
        <f>STANDARDIZE('Wholesale Customers Data'!A100,AVERAGE('Wholesale Customers Data'!A:A), STDEV('Wholesale Customers Data'!A:A))</f>
        <v>-0.90906924694749192</v>
      </c>
      <c r="B100" s="35">
        <f>STANDARDIZE('Wholesale Customers Data'!B100,AVERAGE('Wholesale Customers Data'!B:B), STDEV('Wholesale Customers Data'!B:B))</f>
        <v>-0.77018637051180816</v>
      </c>
      <c r="C100" s="35">
        <f>STANDARDIZE('Wholesale Customers Data'!C100,AVERAGE('Wholesale Customers Data'!C:C), STDEV('Wholesale Customers Data'!C:C))</f>
        <v>-0.75483051293633086</v>
      </c>
      <c r="D100" s="35">
        <f>STANDARDIZE('Wholesale Customers Data'!D100,AVERAGE('Wholesale Customers Data'!D:D), STDEV('Wholesale Customers Data'!D:D))</f>
        <v>-0.4484198357007369</v>
      </c>
      <c r="E100" s="35">
        <f>STANDARDIZE('Wholesale Customers Data'!E100,AVERAGE('Wholesale Customers Data'!E:E), STDEV('Wholesale Customers Data'!E:E))</f>
        <v>-0.59261313714393682</v>
      </c>
      <c r="F100" s="35">
        <f>STANDARDIZE('Wholesale Customers Data'!F100,AVERAGE('Wholesale Customers Data'!F:F), STDEV('Wholesale Customers Data'!F:F))</f>
        <v>-0.49390713876682524</v>
      </c>
      <c r="G100" s="34">
        <v>3</v>
      </c>
    </row>
    <row r="101" spans="1:7" x14ac:dyDescent="0.25">
      <c r="A101" s="35">
        <f>STANDARDIZE('Wholesale Customers Data'!A101,AVERAGE('Wholesale Customers Data'!A:A), STDEV('Wholesale Customers Data'!A:A))</f>
        <v>-0.18520098214102121</v>
      </c>
      <c r="B101" s="35">
        <f>STANDARDIZE('Wholesale Customers Data'!B101,AVERAGE('Wholesale Customers Data'!B:B), STDEV('Wholesale Customers Data'!B:B))</f>
        <v>-0.48971289997805212</v>
      </c>
      <c r="C101" s="35">
        <f>STANDARDIZE('Wholesale Customers Data'!C101,AVERAGE('Wholesale Customers Data'!C:C), STDEV('Wholesale Customers Data'!C:C))</f>
        <v>-0.63581750428311734</v>
      </c>
      <c r="D101" s="35">
        <f>STANDARDIZE('Wholesale Customers Data'!D101,AVERAGE('Wholesale Customers Data'!D:D), STDEV('Wholesale Customers Data'!D:D))</f>
        <v>0.52878288732300405</v>
      </c>
      <c r="E101" s="35">
        <f>STANDARDIZE('Wholesale Customers Data'!E101,AVERAGE('Wholesale Customers Data'!E:E), STDEV('Wholesale Customers Data'!E:E))</f>
        <v>-0.55926480368759757</v>
      </c>
      <c r="F101" s="35">
        <f>STANDARDIZE('Wholesale Customers Data'!F101,AVERAGE('Wholesale Customers Data'!F:F), STDEV('Wholesale Customers Data'!F:F))</f>
        <v>-0.42617918661118198</v>
      </c>
      <c r="G101" s="34">
        <v>3</v>
      </c>
    </row>
    <row r="102" spans="1:7" x14ac:dyDescent="0.25">
      <c r="A102" s="35">
        <f>STANDARDIZE('Wholesale Customers Data'!A102,AVERAGE('Wholesale Customers Data'!A:A), STDEV('Wholesale Customers Data'!A:A))</f>
        <v>-3.2125180866818349E-2</v>
      </c>
      <c r="B102" s="35">
        <f>STANDARDIZE('Wholesale Customers Data'!B102,AVERAGE('Wholesale Customers Data'!B:B), STDEV('Wholesale Customers Data'!B:B))</f>
        <v>0.26864942590476537</v>
      </c>
      <c r="C102" s="35">
        <f>STANDARDIZE('Wholesale Customers Data'!C102,AVERAGE('Wholesale Customers Data'!C:C), STDEV('Wholesale Customers Data'!C:C))</f>
        <v>0.44119234856006512</v>
      </c>
      <c r="D102" s="35">
        <f>STANDARDIZE('Wholesale Customers Data'!D102,AVERAGE('Wholesale Customers Data'!D:D), STDEV('Wholesale Customers Data'!D:D))</f>
        <v>3.7091719562112463E-2</v>
      </c>
      <c r="E102" s="35">
        <f>STANDARDIZE('Wholesale Customers Data'!E102,AVERAGE('Wholesale Customers Data'!E:E), STDEV('Wholesale Customers Data'!E:E))</f>
        <v>1.0808859361147525</v>
      </c>
      <c r="F102" s="35">
        <f>STANDARDIZE('Wholesale Customers Data'!F102,AVERAGE('Wholesale Customers Data'!F:F), STDEV('Wholesale Customers Data'!F:F))</f>
        <v>0.53335923502845495</v>
      </c>
      <c r="G102" s="34">
        <v>2</v>
      </c>
    </row>
    <row r="103" spans="1:7" x14ac:dyDescent="0.25">
      <c r="A103" s="35">
        <f>STANDARDIZE('Wholesale Customers Data'!A103,AVERAGE('Wholesale Customers Data'!A:A), STDEV('Wholesale Customers Data'!A:A))</f>
        <v>-0.83656381834808902</v>
      </c>
      <c r="B103" s="35">
        <f>STANDARDIZE('Wholesale Customers Data'!B103,AVERAGE('Wholesale Customers Data'!B:B), STDEV('Wholesale Customers Data'!B:B))</f>
        <v>0.67933304386989313</v>
      </c>
      <c r="C103" s="35">
        <f>STANDARDIZE('Wholesale Customers Data'!C103,AVERAGE('Wholesale Customers Data'!C:C), STDEV('Wholesale Customers Data'!C:C))</f>
        <v>0.8750479053038307</v>
      </c>
      <c r="D103" s="35">
        <f>STANDARDIZE('Wholesale Customers Data'!D103,AVERAGE('Wholesale Customers Data'!D:D), STDEV('Wholesale Customers Data'!D:D))</f>
        <v>-0.30464085157962156</v>
      </c>
      <c r="E103" s="35">
        <f>STANDARDIZE('Wholesale Customers Data'!E103,AVERAGE('Wholesale Customers Data'!E:E), STDEV('Wholesale Customers Data'!E:E))</f>
        <v>0.81472848230283657</v>
      </c>
      <c r="F103" s="35">
        <f>STANDARDIZE('Wholesale Customers Data'!F103,AVERAGE('Wholesale Customers Data'!F:F), STDEV('Wholesale Customers Data'!F:F))</f>
        <v>0.11103467472808259</v>
      </c>
      <c r="G103" s="34">
        <v>1</v>
      </c>
    </row>
    <row r="104" spans="1:7" x14ac:dyDescent="0.25">
      <c r="A104" s="35">
        <f>STANDARDIZE('Wholesale Customers Data'!A104,AVERAGE('Wholesale Customers Data'!A:A), STDEV('Wholesale Customers Data'!A:A))</f>
        <v>-0.71701288264220331</v>
      </c>
      <c r="B104" s="35">
        <f>STANDARDIZE('Wholesale Customers Data'!B104,AVERAGE('Wholesale Customers Data'!B:B), STDEV('Wholesale Customers Data'!B:B))</f>
        <v>8.9796778028167365E-2</v>
      </c>
      <c r="C104" s="35">
        <f>STANDARDIZE('Wholesale Customers Data'!C104,AVERAGE('Wholesale Customers Data'!C:C), STDEV('Wholesale Customers Data'!C:C))</f>
        <v>-2.8861682964165108E-2</v>
      </c>
      <c r="D104" s="35">
        <f>STANDARDIZE('Wholesale Customers Data'!D104,AVERAGE('Wholesale Customers Data'!D:D), STDEV('Wholesale Customers Data'!D:D))</f>
        <v>-0.10524535497612636</v>
      </c>
      <c r="E104" s="35">
        <f>STANDARDIZE('Wholesale Customers Data'!E104,AVERAGE('Wholesale Customers Data'!E:E), STDEV('Wholesale Customers Data'!E:E))</f>
        <v>0.35477316614087318</v>
      </c>
      <c r="F104" s="35">
        <f>STANDARDIZE('Wholesale Customers Data'!F104,AVERAGE('Wholesale Customers Data'!F:F), STDEV('Wholesale Customers Data'!F:F))</f>
        <v>-4.9242992153334962E-2</v>
      </c>
      <c r="G104" s="34">
        <v>2</v>
      </c>
    </row>
    <row r="105" spans="1:7" x14ac:dyDescent="0.25">
      <c r="A105" s="35">
        <f>STANDARDIZE('Wholesale Customers Data'!A105,AVERAGE('Wholesale Customers Data'!A:A), STDEV('Wholesale Customers Data'!A:A))</f>
        <v>3.485455525273025</v>
      </c>
      <c r="B105" s="35">
        <f>STANDARDIZE('Wholesale Customers Data'!B105,AVERAGE('Wholesale Customers Data'!B:B), STDEV('Wholesale Customers Data'!B:B))</f>
        <v>-0.31058926324103503</v>
      </c>
      <c r="C105" s="35">
        <f>STANDARDIZE('Wholesale Customers Data'!C105,AVERAGE('Wholesale Customers Data'!C:C), STDEV('Wholesale Customers Data'!C:C))</f>
        <v>0.10046368187650624</v>
      </c>
      <c r="D105" s="35">
        <f>STANDARDIZE('Wholesale Customers Data'!D105,AVERAGE('Wholesale Customers Data'!D:D), STDEV('Wholesale Customers Data'!D:D))</f>
        <v>3.0807568619311674</v>
      </c>
      <c r="E105" s="35">
        <f>STANDARDIZE('Wholesale Customers Data'!E105,AVERAGE('Wholesale Customers Data'!E:E), STDEV('Wholesale Customers Data'!E:E))</f>
        <v>-0.29394630166074681</v>
      </c>
      <c r="F105" s="35">
        <f>STANDARDIZE('Wholesale Customers Data'!F105,AVERAGE('Wholesale Customers Data'!F:F), STDEV('Wholesale Customers Data'!F:F))</f>
        <v>0.34506843610360377</v>
      </c>
      <c r="G105" s="34">
        <v>3</v>
      </c>
    </row>
    <row r="106" spans="1:7" x14ac:dyDescent="0.25">
      <c r="A106" s="35">
        <f>STANDARDIZE('Wholesale Customers Data'!A106,AVERAGE('Wholesale Customers Data'!A:A), STDEV('Wholesale Customers Data'!A:A))</f>
        <v>0.16601942553460333</v>
      </c>
      <c r="B106" s="35">
        <f>STANDARDIZE('Wholesale Customers Data'!B106,AVERAGE('Wholesale Customers Data'!B:B), STDEV('Wholesale Customers Data'!B:B))</f>
        <v>-0.49648762148852932</v>
      </c>
      <c r="C106" s="35">
        <f>STANDARDIZE('Wholesale Customers Data'!C106,AVERAGE('Wholesale Customers Data'!C:C), STDEV('Wholesale Customers Data'!C:C))</f>
        <v>-0.47418710526336866</v>
      </c>
      <c r="D106" s="35">
        <f>STANDARDIZE('Wholesale Customers Data'!D106,AVERAGE('Wholesale Customers Data'!D:D), STDEV('Wholesale Customers Data'!D:D))</f>
        <v>-0.35757953197951647</v>
      </c>
      <c r="E106" s="35">
        <f>STANDARDIZE('Wholesale Customers Data'!E106,AVERAGE('Wholesale Customers Data'!E:E), STDEV('Wholesale Customers Data'!E:E))</f>
        <v>-0.29163918425181767</v>
      </c>
      <c r="F106" s="35">
        <f>STANDARDIZE('Wholesale Customers Data'!F106,AVERAGE('Wholesale Customers Data'!F:F), STDEV('Wholesale Customers Data'!F:F))</f>
        <v>-0.34639494977861796</v>
      </c>
      <c r="G106" s="34">
        <v>2</v>
      </c>
    </row>
    <row r="107" spans="1:7" x14ac:dyDescent="0.25">
      <c r="A107" s="35">
        <f>STANDARDIZE('Wholesale Customers Data'!A107,AVERAGE('Wholesale Customers Data'!A:A), STDEV('Wholesale Customers Data'!A:A))</f>
        <v>0.2835936592612251</v>
      </c>
      <c r="B107" s="35">
        <f>STANDARDIZE('Wholesale Customers Data'!B107,AVERAGE('Wholesale Customers Data'!B:B), STDEV('Wholesale Customers Data'!B:B))</f>
        <v>-0.64797039446279947</v>
      </c>
      <c r="C107" s="35">
        <f>STANDARDIZE('Wholesale Customers Data'!C107,AVERAGE('Wholesale Customers Data'!C:C), STDEV('Wholesale Customers Data'!C:C))</f>
        <v>-0.41894233997341546</v>
      </c>
      <c r="D107" s="35">
        <f>STANDARDIZE('Wholesale Customers Data'!D107,AVERAGE('Wholesale Customers Data'!D:D), STDEV('Wholesale Customers Data'!D:D))</f>
        <v>-0.44533002945171579</v>
      </c>
      <c r="E107" s="35">
        <f>STANDARDIZE('Wholesale Customers Data'!E107,AVERAGE('Wholesale Customers Data'!E:E), STDEV('Wholesale Customers Data'!E:E))</f>
        <v>-0.57520488760383515</v>
      </c>
      <c r="F107" s="35">
        <f>STANDARDIZE('Wholesale Customers Data'!F107,AVERAGE('Wholesale Customers Data'!F:F), STDEV('Wholesale Customers Data'!F:F))</f>
        <v>-5.2079765018492791E-2</v>
      </c>
      <c r="G107" s="34">
        <v>2</v>
      </c>
    </row>
    <row r="108" spans="1:7" x14ac:dyDescent="0.25">
      <c r="A108" s="35">
        <f>STANDARDIZE('Wholesale Customers Data'!A108,AVERAGE('Wholesale Customers Data'!A:A), STDEV('Wholesale Customers Data'!A:A))</f>
        <v>-0.83387550365629004</v>
      </c>
      <c r="B108" s="35">
        <f>STANDARDIZE('Wholesale Customers Data'!B108,AVERAGE('Wholesale Customers Data'!B:B), STDEV('Wholesale Customers Data'!B:B))</f>
        <v>7.3266457542602997E-2</v>
      </c>
      <c r="C108" s="35">
        <f>STANDARDIZE('Wholesale Customers Data'!C108,AVERAGE('Wholesale Customers Data'!C:C), STDEV('Wholesale Customers Data'!C:C))</f>
        <v>0.28966384947905066</v>
      </c>
      <c r="D108" s="35">
        <f>STANDARDIZE('Wholesale Customers Data'!D108,AVERAGE('Wholesale Customers Data'!D:D), STDEV('Wholesale Customers Data'!D:D))</f>
        <v>-0.60538199315100893</v>
      </c>
      <c r="E108" s="35">
        <f>STANDARDIZE('Wholesale Customers Data'!E108,AVERAGE('Wholesale Customers Data'!E:E), STDEV('Wholesale Customers Data'!E:E))</f>
        <v>0.82815171086387873</v>
      </c>
      <c r="F108" s="35">
        <f>STANDARDIZE('Wholesale Customers Data'!F108,AVERAGE('Wholesale Customers Data'!F:F), STDEV('Wholesale Customers Data'!F:F))</f>
        <v>0.10855249847106949</v>
      </c>
      <c r="G108" s="34">
        <v>2</v>
      </c>
    </row>
    <row r="109" spans="1:7" x14ac:dyDescent="0.25">
      <c r="A109" s="35">
        <f>STANDARDIZE('Wholesale Customers Data'!A109,AVERAGE('Wholesale Customers Data'!A:A), STDEV('Wholesale Customers Data'!A:A))</f>
        <v>-0.25327859830687283</v>
      </c>
      <c r="B109" s="35">
        <f>STANDARDIZE('Wholesale Customers Data'!B109,AVERAGE('Wholesale Customers Data'!B:B), STDEV('Wholesale Customers Data'!B:B))</f>
        <v>0.65711195731552785</v>
      </c>
      <c r="C109" s="35">
        <f>STANDARDIZE('Wholesale Customers Data'!C109,AVERAGE('Wholesale Customers Data'!C:C), STDEV('Wholesale Customers Data'!C:C))</f>
        <v>0.72972786556016345</v>
      </c>
      <c r="D109" s="35">
        <f>STANDARDIZE('Wholesale Customers Data'!D109,AVERAGE('Wholesale Customers Data'!D:D), STDEV('Wholesale Customers Data'!D:D))</f>
        <v>-0.12378419247025298</v>
      </c>
      <c r="E109" s="35">
        <f>STANDARDIZE('Wholesale Customers Data'!E109,AVERAGE('Wholesale Customers Data'!E:E), STDEV('Wholesale Customers Data'!E:E))</f>
        <v>1.2767811779274627</v>
      </c>
      <c r="F109" s="35">
        <f>STANDARDIZE('Wholesale Customers Data'!F109,AVERAGE('Wholesale Customers Data'!F:F), STDEV('Wholesale Customers Data'!F:F))</f>
        <v>-3.0803968529809048E-2</v>
      </c>
      <c r="G109" s="34">
        <v>3</v>
      </c>
    </row>
    <row r="110" spans="1:7" x14ac:dyDescent="0.25">
      <c r="A110" s="35">
        <f>STANDARDIZE('Wholesale Customers Data'!A110,AVERAGE('Wholesale Customers Data'!A:A), STDEV('Wholesale Customers Data'!A:A))</f>
        <v>-0.82778726156015692</v>
      </c>
      <c r="B110" s="35">
        <f>STANDARDIZE('Wholesale Customers Data'!B110,AVERAGE('Wholesale Customers Data'!B:B), STDEV('Wholesale Customers Data'!B:B))</f>
        <v>0.35238498377426353</v>
      </c>
      <c r="C110" s="35">
        <f>STANDARDIZE('Wholesale Customers Data'!C110,AVERAGE('Wholesale Customers Data'!C:C), STDEV('Wholesale Customers Data'!C:C))</f>
        <v>-0.10210045751998875</v>
      </c>
      <c r="D110" s="35">
        <f>STANDARDIZE('Wholesale Customers Data'!D110,AVERAGE('Wholesale Customers Data'!D:D), STDEV('Wholesale Customers Data'!D:D))</f>
        <v>-0.58189946565844852</v>
      </c>
      <c r="E110" s="35">
        <f>STANDARDIZE('Wholesale Customers Data'!E110,AVERAGE('Wholesale Customers Data'!E:E), STDEV('Wholesale Customers Data'!E:E))</f>
        <v>-7.8964906737804527E-2</v>
      </c>
      <c r="F110" s="35">
        <f>STANDARDIZE('Wholesale Customers Data'!F110,AVERAGE('Wholesale Customers Data'!F:F), STDEV('Wholesale Customers Data'!F:F))</f>
        <v>-0.10243248337504432</v>
      </c>
      <c r="G110" s="34">
        <v>1</v>
      </c>
    </row>
    <row r="111" spans="1:7" x14ac:dyDescent="0.25">
      <c r="A111" s="35">
        <f>STANDARDIZE('Wholesale Customers Data'!A111,AVERAGE('Wholesale Customers Data'!A:A), STDEV('Wholesale Customers Data'!A:A))</f>
        <v>-0.83767077145647684</v>
      </c>
      <c r="B111" s="35">
        <f>STANDARDIZE('Wholesale Customers Data'!B111,AVERAGE('Wholesale Customers Data'!B:B), STDEV('Wholesale Customers Data'!B:B))</f>
        <v>1.4813245762801839</v>
      </c>
      <c r="C111" s="35">
        <f>STANDARDIZE('Wholesale Customers Data'!C111,AVERAGE('Wholesale Customers Data'!C:C), STDEV('Wholesale Customers Data'!C:C))</f>
        <v>2.213444419061763</v>
      </c>
      <c r="D111" s="35">
        <f>STANDARDIZE('Wholesale Customers Data'!D111,AVERAGE('Wholesale Customers Data'!D:D), STDEV('Wholesale Customers Data'!D:D))</f>
        <v>-0.4941489681862492</v>
      </c>
      <c r="E111" s="35">
        <f>STANDARDIZE('Wholesale Customers Data'!E111,AVERAGE('Wholesale Customers Data'!E:E), STDEV('Wholesale Customers Data'!E:E))</f>
        <v>-0.42901753905623446</v>
      </c>
      <c r="F111" s="35">
        <f>STANDARDIZE('Wholesale Customers Data'!F111,AVERAGE('Wholesale Customers Data'!F:F), STDEV('Wholesale Customers Data'!F:F))</f>
        <v>-0.53965010121749535</v>
      </c>
      <c r="G111" s="34">
        <v>2</v>
      </c>
    </row>
    <row r="112" spans="1:7" x14ac:dyDescent="0.25">
      <c r="A112" s="35">
        <f>STANDARDIZE('Wholesale Customers Data'!A112,AVERAGE('Wholesale Customers Data'!A:A), STDEV('Wholesale Customers Data'!A:A))</f>
        <v>-1.4413931132613057E-2</v>
      </c>
      <c r="B112" s="35">
        <f>STANDARDIZE('Wholesale Customers Data'!B112,AVERAGE('Wholesale Customers Data'!B:B), STDEV('Wholesale Customers Data'!B:B))</f>
        <v>-0.56206692570994865</v>
      </c>
      <c r="C112" s="35">
        <f>STANDARDIZE('Wholesale Customers Data'!C112,AVERAGE('Wholesale Customers Data'!C:C), STDEV('Wholesale Customers Data'!C:C))</f>
        <v>-0.65844155102090773</v>
      </c>
      <c r="D112" s="35">
        <f>STANDARDIZE('Wholesale Customers Data'!D112,AVERAGE('Wholesale Customers Data'!D:D), STDEV('Wholesale Customers Data'!D:D))</f>
        <v>-0.16395167370752733</v>
      </c>
      <c r="E112" s="35">
        <f>STANDARDIZE('Wholesale Customers Data'!E112,AVERAGE('Wholesale Customers Data'!E:E), STDEV('Wholesale Customers Data'!E:E))</f>
        <v>-0.56891274921584667</v>
      </c>
      <c r="F112" s="35">
        <f>STANDARDIZE('Wholesale Customers Data'!F112,AVERAGE('Wholesale Customers Data'!F:F), STDEV('Wholesale Customers Data'!F:F))</f>
        <v>4.3306722572439331E-2</v>
      </c>
      <c r="G112" s="34">
        <v>3</v>
      </c>
    </row>
    <row r="113" spans="1:7" x14ac:dyDescent="0.25">
      <c r="A113" s="35">
        <f>STANDARDIZE('Wholesale Customers Data'!A113,AVERAGE('Wholesale Customers Data'!A:A), STDEV('Wholesale Customers Data'!A:A))</f>
        <v>4.5756877116182593E-2</v>
      </c>
      <c r="B113" s="35">
        <f>STANDARDIZE('Wholesale Customers Data'!B113,AVERAGE('Wholesale Customers Data'!B:B), STDEV('Wholesale Customers Data'!B:B))</f>
        <v>0.72052335065359452</v>
      </c>
      <c r="C113" s="35">
        <f>STANDARDIZE('Wholesale Customers Data'!C113,AVERAGE('Wholesale Customers Data'!C:C), STDEV('Wholesale Customers Data'!C:C))</f>
        <v>1.0120549232229146</v>
      </c>
      <c r="D113" s="35">
        <f>STANDARDIZE('Wholesale Customers Data'!D113,AVERAGE('Wholesale Customers Data'!D:D), STDEV('Wholesale Customers Data'!D:D))</f>
        <v>-0.4669586731948635</v>
      </c>
      <c r="E113" s="35">
        <f>STANDARDIZE('Wholesale Customers Data'!E113,AVERAGE('Wholesale Customers Data'!E:E), STDEV('Wholesale Customers Data'!E:E))</f>
        <v>0.74991945690655437</v>
      </c>
      <c r="F113" s="35">
        <f>STANDARDIZE('Wholesale Customers Data'!F113,AVERAGE('Wholesale Customers Data'!F:F), STDEV('Wholesale Customers Data'!F:F))</f>
        <v>-2.0816432700859907E-3</v>
      </c>
      <c r="G113" s="34">
        <v>2</v>
      </c>
    </row>
    <row r="114" spans="1:7" x14ac:dyDescent="0.25">
      <c r="A114" s="35">
        <f>STANDARDIZE('Wholesale Customers Data'!A114,AVERAGE('Wholesale Customers Data'!A:A), STDEV('Wholesale Customers Data'!A:A))</f>
        <v>0.55709014511218979</v>
      </c>
      <c r="B114" s="35">
        <f>STANDARDIZE('Wholesale Customers Data'!B114,AVERAGE('Wholesale Customers Data'!B:B), STDEV('Wholesale Customers Data'!B:B))</f>
        <v>-0.4100421750148403</v>
      </c>
      <c r="C114" s="35">
        <f>STANDARDIZE('Wholesale Customers Data'!C114,AVERAGE('Wholesale Customers Data'!C:C), STDEV('Wholesale Customers Data'!C:C))</f>
        <v>-0.57688975464050063</v>
      </c>
      <c r="D114" s="35">
        <f>STANDARDIZE('Wholesale Customers Data'!D114,AVERAGE('Wholesale Customers Data'!D:D), STDEV('Wholesale Customers Data'!D:D))</f>
        <v>1.1908253729465923</v>
      </c>
      <c r="E114" s="35">
        <f>STANDARDIZE('Wholesale Customers Data'!E114,AVERAGE('Wholesale Customers Data'!E:E), STDEV('Wholesale Customers Data'!E:E))</f>
        <v>-0.50305503408823304</v>
      </c>
      <c r="F114" s="35">
        <f>STANDARDIZE('Wholesale Customers Data'!F114,AVERAGE('Wholesale Customers Data'!F:F), STDEV('Wholesale Customers Data'!F:F))</f>
        <v>0.41953372381399689</v>
      </c>
      <c r="G114" s="34">
        <v>2</v>
      </c>
    </row>
    <row r="115" spans="1:7" x14ac:dyDescent="0.25">
      <c r="A115" s="35">
        <f>STANDARDIZE('Wholesale Customers Data'!A115,AVERAGE('Wholesale Customers Data'!A:A), STDEV('Wholesale Customers Data'!A:A))</f>
        <v>0.19274443629425239</v>
      </c>
      <c r="B115" s="35">
        <f>STANDARDIZE('Wholesale Customers Data'!B115,AVERAGE('Wholesale Customers Data'!B:B), STDEV('Wholesale Customers Data'!B:B))</f>
        <v>-0.47440202936437365</v>
      </c>
      <c r="C115" s="35">
        <f>STANDARDIZE('Wholesale Customers Data'!C115,AVERAGE('Wholesale Customers Data'!C:C), STDEV('Wholesale Customers Data'!C:C))</f>
        <v>-0.65433765417079692</v>
      </c>
      <c r="D115" s="35">
        <f>STANDARDIZE('Wholesale Customers Data'!D115,AVERAGE('Wholesale Customers Data'!D:D), STDEV('Wholesale Customers Data'!D:D))</f>
        <v>3.0500132897534105E-2</v>
      </c>
      <c r="E115" s="35">
        <f>STANDARDIZE('Wholesale Customers Data'!E115,AVERAGE('Wholesale Customers Data'!E:E), STDEV('Wholesale Customers Data'!E:E))</f>
        <v>-0.48166176356907203</v>
      </c>
      <c r="F115" s="35">
        <f>STANDARDIZE('Wholesale Customers Data'!F115,AVERAGE('Wholesale Customers Data'!F:F), STDEV('Wholesale Customers Data'!F:F))</f>
        <v>1.2811414271992632E-2</v>
      </c>
      <c r="G115" s="34">
        <v>2</v>
      </c>
    </row>
    <row r="116" spans="1:7" x14ac:dyDescent="0.25">
      <c r="A116" s="35">
        <f>STANDARDIZE('Wholesale Customers Data'!A116,AVERAGE('Wholesale Customers Data'!A:A), STDEV('Wholesale Customers Data'!A:A))</f>
        <v>0.47786392978328934</v>
      </c>
      <c r="B116" s="35">
        <f>STANDARDIZE('Wholesale Customers Data'!B116,AVERAGE('Wholesale Customers Data'!B:B), STDEV('Wholesale Customers Data'!B:B))</f>
        <v>-0.63902776206896961</v>
      </c>
      <c r="C116" s="35">
        <f>STANDARDIZE('Wholesale Customers Data'!C116,AVERAGE('Wholesale Customers Data'!C:C), STDEV('Wholesale Customers Data'!C:C))</f>
        <v>-0.62624174496619223</v>
      </c>
      <c r="D116" s="35">
        <f>STANDARDIZE('Wholesale Customers Data'!D116,AVERAGE('Wholesale Customers Data'!D:D), STDEV('Wholesale Customers Data'!D:D))</f>
        <v>-0.1064812774757348</v>
      </c>
      <c r="E116" s="35">
        <f>STANDARDIZE('Wholesale Customers Data'!E116,AVERAGE('Wholesale Customers Data'!E:E), STDEV('Wholesale Customers Data'!E:E))</f>
        <v>-0.5796093844754272</v>
      </c>
      <c r="F116" s="35">
        <f>STANDARDIZE('Wholesale Customers Data'!F116,AVERAGE('Wholesale Customers Data'!F:F), STDEV('Wholesale Customers Data'!F:F))</f>
        <v>-9.1794585130702447E-2</v>
      </c>
      <c r="G116" s="34">
        <v>1</v>
      </c>
    </row>
    <row r="117" spans="1:7" x14ac:dyDescent="0.25">
      <c r="A117" s="35">
        <f>STANDARDIZE('Wholesale Customers Data'!A117,AVERAGE('Wholesale Customers Data'!A:A), STDEV('Wholesale Customers Data'!A:A))</f>
        <v>-6.849649728527564E-2</v>
      </c>
      <c r="B117" s="35">
        <f>STANDARDIZE('Wholesale Customers Data'!B117,AVERAGE('Wholesale Customers Data'!B:B), STDEV('Wholesale Customers Data'!B:B))</f>
        <v>-0.67791466353910868</v>
      </c>
      <c r="C117" s="35">
        <f>STANDARDIZE('Wholesale Customers Data'!C117,AVERAGE('Wholesale Customers Data'!C:C), STDEV('Wholesale Customers Data'!C:C))</f>
        <v>-0.52227635809671835</v>
      </c>
      <c r="D117" s="35">
        <f>STANDARDIZE('Wholesale Customers Data'!D117,AVERAGE('Wholesale Customers Data'!D:D), STDEV('Wholesale Customers Data'!D:D))</f>
        <v>-7.3523344152843034E-2</v>
      </c>
      <c r="E117" s="35">
        <f>STANDARDIZE('Wholesale Customers Data'!E117,AVERAGE('Wholesale Customers Data'!E:E), STDEV('Wholesale Customers Data'!E:E))</f>
        <v>-0.54647078896535417</v>
      </c>
      <c r="F117" s="35">
        <f>STANDARDIZE('Wholesale Customers Data'!F117,AVERAGE('Wholesale Customers Data'!F:F), STDEV('Wholesale Customers Data'!F:F))</f>
        <v>-0.32440996007364475</v>
      </c>
      <c r="G117" s="34">
        <v>3</v>
      </c>
    </row>
    <row r="118" spans="1:7" x14ac:dyDescent="0.25">
      <c r="A118" s="35">
        <f>STANDARDIZE('Wholesale Customers Data'!A118,AVERAGE('Wholesale Customers Data'!A:A), STDEV('Wholesale Customers Data'!A:A))</f>
        <v>-6.5412842197623833E-2</v>
      </c>
      <c r="B118" s="35">
        <f>STANDARDIZE('Wholesale Customers Data'!B118,AVERAGE('Wholesale Customers Data'!B:B), STDEV('Wholesale Customers Data'!B:B))</f>
        <v>-0.44378028813701675</v>
      </c>
      <c r="C118" s="35">
        <f>STANDARDIZE('Wholesale Customers Data'!C118,AVERAGE('Wholesale Customers Data'!C:C), STDEV('Wholesale Customers Data'!C:C))</f>
        <v>-0.48365763645593207</v>
      </c>
      <c r="D118" s="35">
        <f>STANDARDIZE('Wholesale Customers Data'!D118,AVERAGE('Wholesale Customers Data'!D:D), STDEV('Wholesale Customers Data'!D:D))</f>
        <v>-0.32029586990799513</v>
      </c>
      <c r="E118" s="35">
        <f>STANDARDIZE('Wholesale Customers Data'!E118,AVERAGE('Wholesale Customers Data'!E:E), STDEV('Wholesale Customers Data'!E:E))</f>
        <v>-0.53933969879230048</v>
      </c>
      <c r="F118" s="35">
        <f>STANDARDIZE('Wholesale Customers Data'!F118,AVERAGE('Wholesale Customers Data'!F:F), STDEV('Wholesale Customers Data'!F:F))</f>
        <v>-0.46199344403379961</v>
      </c>
      <c r="G118" s="34">
        <v>1</v>
      </c>
    </row>
    <row r="119" spans="1:7" x14ac:dyDescent="0.25">
      <c r="A119" s="35">
        <f>STANDARDIZE('Wholesale Customers Data'!A119,AVERAGE('Wholesale Customers Data'!A:A), STDEV('Wholesale Customers Data'!A:A))</f>
        <v>-0.3961546173680735</v>
      </c>
      <c r="B119" s="35">
        <f>STANDARDIZE('Wholesale Customers Data'!B119,AVERAGE('Wholesale Customers Data'!B:B), STDEV('Wholesale Customers Data'!B:B))</f>
        <v>-0.25964335748224648</v>
      </c>
      <c r="C119" s="35">
        <f>STANDARDIZE('Wholesale Customers Data'!C119,AVERAGE('Wholesale Customers Data'!C:C), STDEV('Wholesale Customers Data'!C:C))</f>
        <v>-0.27057068462325551</v>
      </c>
      <c r="D119" s="35">
        <f>STANDARDIZE('Wholesale Customers Data'!D119,AVERAGE('Wholesale Customers Data'!D:D), STDEV('Wholesale Customers Data'!D:D))</f>
        <v>-0.29351754908314559</v>
      </c>
      <c r="E119" s="35">
        <f>STANDARDIZE('Wholesale Customers Data'!E119,AVERAGE('Wholesale Customers Data'!E:E), STDEV('Wholesale Customers Data'!E:E))</f>
        <v>-0.53745205727590384</v>
      </c>
      <c r="F119" s="35">
        <f>STANDARDIZE('Wholesale Customers Data'!F119,AVERAGE('Wholesale Customers Data'!F:F), STDEV('Wholesale Customers Data'!F:F))</f>
        <v>-0.12938182559404374</v>
      </c>
      <c r="G119" s="34">
        <v>1</v>
      </c>
    </row>
    <row r="120" spans="1:7" x14ac:dyDescent="0.25">
      <c r="A120" s="35">
        <f>STANDARDIZE('Wholesale Customers Data'!A120,AVERAGE('Wholesale Customers Data'!A:A), STDEV('Wholesale Customers Data'!A:A))</f>
        <v>0.63639542852026076</v>
      </c>
      <c r="B120" s="35">
        <f>STANDARDIZE('Wholesale Customers Data'!B120,AVERAGE('Wholesale Customers Data'!B:B), STDEV('Wholesale Customers Data'!B:B))</f>
        <v>-0.52914177916902938</v>
      </c>
      <c r="C120" s="35">
        <f>STANDARDIZE('Wholesale Customers Data'!C120,AVERAGE('Wholesale Customers Data'!C:C), STDEV('Wholesale Customers Data'!C:C))</f>
        <v>-0.58814916394721495</v>
      </c>
      <c r="D120" s="35">
        <f>STANDARDIZE('Wholesale Customers Data'!D120,AVERAGE('Wholesale Customers Data'!D:D), STDEV('Wholesale Customers Data'!D:D))</f>
        <v>0.46781071067565427</v>
      </c>
      <c r="E120" s="35">
        <f>STANDARDIZE('Wholesale Customers Data'!E120,AVERAGE('Wholesale Customers Data'!E:E), STDEV('Wholesale Customers Data'!E:E))</f>
        <v>-0.51815616621940563</v>
      </c>
      <c r="F120" s="35">
        <f>STANDARDIZE('Wholesale Customers Data'!F120,AVERAGE('Wholesale Customers Data'!F:F), STDEV('Wholesale Customers Data'!F:F))</f>
        <v>-0.20987525564289725</v>
      </c>
      <c r="G120" s="34">
        <v>2</v>
      </c>
    </row>
    <row r="121" spans="1:7" x14ac:dyDescent="0.25">
      <c r="A121" s="35">
        <f>STANDARDIZE('Wholesale Customers Data'!A121,AVERAGE('Wholesale Customers Data'!A:A), STDEV('Wholesale Customers Data'!A:A))</f>
        <v>-0.2958962929798043</v>
      </c>
      <c r="B121" s="35">
        <f>STANDARDIZE('Wholesale Customers Data'!B121,AVERAGE('Wholesale Customers Data'!B:B), STDEV('Wholesale Customers Data'!B:B))</f>
        <v>-0.46776280228410599</v>
      </c>
      <c r="C121" s="35">
        <f>STANDARDIZE('Wholesale Customers Data'!C121,AVERAGE('Wholesale Customers Data'!C:C), STDEV('Wholesale Customers Data'!C:C))</f>
        <v>-0.61077321068500523</v>
      </c>
      <c r="D121" s="35">
        <f>STANDARDIZE('Wholesale Customers Data'!D121,AVERAGE('Wholesale Customers Data'!D:D), STDEV('Wholesale Customers Data'!D:D))</f>
        <v>0.16974740118675183</v>
      </c>
      <c r="E121" s="35">
        <f>STANDARDIZE('Wholesale Customers Data'!E121,AVERAGE('Wholesale Customers Data'!E:E), STDEV('Wholesale Customers Data'!E:E))</f>
        <v>-0.54856816842801692</v>
      </c>
      <c r="F121" s="35">
        <f>STANDARDIZE('Wholesale Customers Data'!F121,AVERAGE('Wholesale Customers Data'!F:F), STDEV('Wholesale Customers Data'!F:F))</f>
        <v>-0.31554504487002649</v>
      </c>
      <c r="G121" s="34">
        <v>3</v>
      </c>
    </row>
    <row r="122" spans="1:7" x14ac:dyDescent="0.25">
      <c r="A122" s="35">
        <f>STANDARDIZE('Wholesale Customers Data'!A122,AVERAGE('Wholesale Customers Data'!A:A), STDEV('Wholesale Customers Data'!A:A))</f>
        <v>0.4079677477965149</v>
      </c>
      <c r="B122" s="35">
        <f>STANDARDIZE('Wholesale Customers Data'!B122,AVERAGE('Wholesale Customers Data'!B:B), STDEV('Wholesale Customers Data'!B:B))</f>
        <v>-0.62276843044382424</v>
      </c>
      <c r="C122" s="35">
        <f>STANDARDIZE('Wholesale Customers Data'!C122,AVERAGE('Wholesale Customers Data'!C:C), STDEV('Wholesale Customers Data'!C:C))</f>
        <v>-0.47765963336730854</v>
      </c>
      <c r="D122" s="35">
        <f>STANDARDIZE('Wholesale Customers Data'!D122,AVERAGE('Wholesale Customers Data'!D:D), STDEV('Wholesale Customers Data'!D:D))</f>
        <v>-0.13490749496672896</v>
      </c>
      <c r="E122" s="35">
        <f>STANDARDIZE('Wholesale Customers Data'!E122,AVERAGE('Wholesale Customers Data'!E:E), STDEV('Wholesale Customers Data'!E:E))</f>
        <v>-0.56786405948451524</v>
      </c>
      <c r="F122" s="35">
        <f>STANDARDIZE('Wholesale Customers Data'!F122,AVERAGE('Wholesale Customers Data'!F:F), STDEV('Wholesale Customers Data'!F:F))</f>
        <v>-0.13789214418951723</v>
      </c>
      <c r="G122" s="34">
        <v>3</v>
      </c>
    </row>
    <row r="123" spans="1:7" x14ac:dyDescent="0.25">
      <c r="A123" s="35">
        <f>STANDARDIZE('Wholesale Customers Data'!A123,AVERAGE('Wholesale Customers Data'!A:A), STDEV('Wholesale Customers Data'!A:A))</f>
        <v>-0.63098681250463473</v>
      </c>
      <c r="B123" s="35">
        <f>STANDARDIZE('Wholesale Customers Data'!B123,AVERAGE('Wholesale Customers Data'!B:B), STDEV('Wholesale Customers Data'!B:B))</f>
        <v>-0.34717275939761189</v>
      </c>
      <c r="C123" s="35">
        <f>STANDARDIZE('Wholesale Customers Data'!C123,AVERAGE('Wholesale Customers Data'!C:C), STDEV('Wholesale Customers Data'!C:C))</f>
        <v>-0.67906626339582354</v>
      </c>
      <c r="D123" s="35">
        <f>STANDARDIZE('Wholesale Customers Data'!D123,AVERAGE('Wholesale Customers Data'!D:D), STDEV('Wholesale Customers Data'!D:D))</f>
        <v>-0.13943921079862656</v>
      </c>
      <c r="E123" s="35">
        <f>STANDARDIZE('Wholesale Customers Data'!E123,AVERAGE('Wholesale Customers Data'!E:E), STDEV('Wholesale Customers Data'!E:E))</f>
        <v>-0.54898764432054958</v>
      </c>
      <c r="F123" s="35">
        <f>STANDARDIZE('Wholesale Customers Data'!F123,AVERAGE('Wholesale Customers Data'!F:F), STDEV('Wholesale Customers Data'!F:F))</f>
        <v>-0.45029175596502358</v>
      </c>
      <c r="G123" s="34">
        <v>3</v>
      </c>
    </row>
    <row r="124" spans="1:7" x14ac:dyDescent="0.25">
      <c r="A124" s="35">
        <f>STANDARDIZE('Wholesale Customers Data'!A124,AVERAGE('Wholesale Customers Data'!A:A), STDEV('Wholesale Customers Data'!A:A))</f>
        <v>1.6738892060587322E-2</v>
      </c>
      <c r="B124" s="35">
        <f>STANDARDIZE('Wholesale Customers Data'!B124,AVERAGE('Wholesale Customers Data'!B:B), STDEV('Wholesale Customers Data'!B:B))</f>
        <v>-0.75812736622315868</v>
      </c>
      <c r="C124" s="35">
        <f>STANDARDIZE('Wholesale Customers Data'!C124,AVERAGE('Wholesale Customers Data'!C:C), STDEV('Wholesale Customers Data'!C:C))</f>
        <v>-0.81091710322117849</v>
      </c>
      <c r="D124" s="35">
        <f>STANDARDIZE('Wholesale Customers Data'!D124,AVERAGE('Wholesale Customers Data'!D:D), STDEV('Wholesale Customers Data'!D:D))</f>
        <v>-0.22265799243892828</v>
      </c>
      <c r="E124" s="35">
        <f>STANDARDIZE('Wholesale Customers Data'!E124,AVERAGE('Wholesale Customers Data'!E:E), STDEV('Wholesale Customers Data'!E:E))</f>
        <v>-0.59911501347819174</v>
      </c>
      <c r="F124" s="35">
        <f>STANDARDIZE('Wholesale Customers Data'!F124,AVERAGE('Wholesale Customers Data'!F:F), STDEV('Wholesale Customers Data'!F:F))</f>
        <v>-0.23576080803746247</v>
      </c>
      <c r="G124" s="34">
        <v>3</v>
      </c>
    </row>
    <row r="125" spans="1:7" x14ac:dyDescent="0.25">
      <c r="A125" s="35">
        <f>STANDARDIZE('Wholesale Customers Data'!A125,AVERAGE('Wholesale Customers Data'!A:A), STDEV('Wholesale Customers Data'!A:A))</f>
        <v>-6.5650046435135501E-2</v>
      </c>
      <c r="B125" s="35">
        <f>STANDARDIZE('Wholesale Customers Data'!B125,AVERAGE('Wholesale Customers Data'!B:B), STDEV('Wholesale Customers Data'!B:B))</f>
        <v>0.67377777223130175</v>
      </c>
      <c r="C125" s="35">
        <f>STANDARDIZE('Wholesale Customers Data'!C125,AVERAGE('Wholesale Customers Data'!C:C), STDEV('Wholesale Customers Data'!C:C))</f>
        <v>9.0782694435219205E-2</v>
      </c>
      <c r="D125" s="35">
        <f>STANDARDIZE('Wholesale Customers Data'!D125,AVERAGE('Wholesale Customers Data'!D:D), STDEV('Wholesale Customers Data'!D:D))</f>
        <v>-0.18084261453550934</v>
      </c>
      <c r="E125" s="35">
        <f>STANDARDIZE('Wholesale Customers Data'!E125,AVERAGE('Wholesale Customers Data'!E:E), STDEV('Wholesale Customers Data'!E:E))</f>
        <v>-0.18991628031266936</v>
      </c>
      <c r="F125" s="35">
        <f>STANDARDIZE('Wholesale Customers Data'!F125,AVERAGE('Wholesale Customers Data'!F:F), STDEV('Wholesale Customers Data'!F:F))</f>
        <v>-0.49000657607723325</v>
      </c>
      <c r="G125" s="34">
        <v>3</v>
      </c>
    </row>
    <row r="126" spans="1:7" x14ac:dyDescent="0.25">
      <c r="A126" s="35">
        <f>STANDARDIZE('Wholesale Customers Data'!A126,AVERAGE('Wholesale Customers Data'!A:A), STDEV('Wholesale Customers Data'!A:A))</f>
        <v>1.9015637633283806</v>
      </c>
      <c r="B126" s="35">
        <f>STANDARDIZE('Wholesale Customers Data'!B126,AVERAGE('Wholesale Customers Data'!B:B), STDEV('Wholesale Customers Data'!B:B))</f>
        <v>-0.56287989229120583</v>
      </c>
      <c r="C126" s="35">
        <f>STANDARDIZE('Wholesale Customers Data'!C126,AVERAGE('Wholesale Customers Data'!C:C), STDEV('Wholesale Customers Data'!C:C))</f>
        <v>-0.52511751745448743</v>
      </c>
      <c r="D126" s="35">
        <f>STANDARDIZE('Wholesale Customers Data'!D126,AVERAGE('Wholesale Customers Data'!D:D), STDEV('Wholesale Customers Data'!D:D))</f>
        <v>0.35328189237860536</v>
      </c>
      <c r="E126" s="35">
        <f>STANDARDIZE('Wholesale Customers Data'!E126,AVERAGE('Wholesale Customers Data'!E:E), STDEV('Wholesale Customers Data'!E:E))</f>
        <v>-0.49948948900170625</v>
      </c>
      <c r="F126" s="35">
        <f>STANDARDIZE('Wholesale Customers Data'!F126,AVERAGE('Wholesale Customers Data'!F:F), STDEV('Wholesale Customers Data'!F:F))</f>
        <v>3.4087210760676376E-2</v>
      </c>
      <c r="G126" s="34">
        <v>3</v>
      </c>
    </row>
    <row r="127" spans="1:7" x14ac:dyDescent="0.25">
      <c r="A127" s="35">
        <f>STANDARDIZE('Wholesale Customers Data'!A127,AVERAGE('Wholesale Customers Data'!A:A), STDEV('Wholesale Customers Data'!A:A))</f>
        <v>5.0790726609556485</v>
      </c>
      <c r="B127" s="35">
        <f>STANDARDIZE('Wholesale Customers Data'!B127,AVERAGE('Wholesale Customers Data'!B:B), STDEV('Wholesale Customers Data'!B:B))</f>
        <v>-0.31478959057753086</v>
      </c>
      <c r="C127" s="35">
        <f>STANDARDIZE('Wholesale Customers Data'!C127,AVERAGE('Wholesale Customers Data'!C:C), STDEV('Wholesale Customers Data'!C:C))</f>
        <v>-8.9367854472209074E-2</v>
      </c>
      <c r="D127" s="35">
        <f>STANDARDIZE('Wholesale Customers Data'!D127,AVERAGE('Wholesale Customers Data'!D:D), STDEV('Wholesale Customers Data'!D:D))</f>
        <v>2.7738361078617375</v>
      </c>
      <c r="E127" s="35">
        <f>STANDARDIZE('Wholesale Customers Data'!E127,AVERAGE('Wholesale Customers Data'!E:E), STDEV('Wholesale Customers Data'!E:E))</f>
        <v>-0.44118233993967898</v>
      </c>
      <c r="F127" s="35">
        <f>STANDARDIZE('Wholesale Customers Data'!F127,AVERAGE('Wholesale Customers Data'!F:F), STDEV('Wholesale Customers Data'!F:F))</f>
        <v>-0.21519420476506818</v>
      </c>
      <c r="G127" s="34">
        <v>3</v>
      </c>
    </row>
    <row r="128" spans="1:7" x14ac:dyDescent="0.25">
      <c r="A128" s="35">
        <f>STANDARDIZE('Wholesale Customers Data'!A128,AVERAGE('Wholesale Customers Data'!A:A), STDEV('Wholesale Customers Data'!A:A))</f>
        <v>0.57076892280869662</v>
      </c>
      <c r="B128" s="35">
        <f>STANDARDIZE('Wholesale Customers Data'!B128,AVERAGE('Wholesale Customers Data'!B:B), STDEV('Wholesale Customers Data'!B:B))</f>
        <v>-0.53605199510971613</v>
      </c>
      <c r="C128" s="35">
        <f>STANDARDIZE('Wholesale Customers Data'!C128,AVERAGE('Wholesale Customers Data'!C:C), STDEV('Wholesale Customers Data'!C:C))</f>
        <v>-0.66222976349793305</v>
      </c>
      <c r="D128" s="35">
        <f>STANDARDIZE('Wholesale Customers Data'!D128,AVERAGE('Wholesale Customers Data'!D:D), STDEV('Wholesale Customers Data'!D:D))</f>
        <v>1.0552858721562</v>
      </c>
      <c r="E128" s="35">
        <f>STANDARDIZE('Wholesale Customers Data'!E128,AVERAGE('Wholesale Customers Data'!E:E), STDEV('Wholesale Customers Data'!E:E))</f>
        <v>-0.53115991888791536</v>
      </c>
      <c r="F128" s="35">
        <f>STANDARDIZE('Wholesale Customers Data'!F128,AVERAGE('Wholesale Customers Data'!F:F), STDEV('Wholesale Customers Data'!F:F))</f>
        <v>-0.36944372930802533</v>
      </c>
      <c r="G128" s="34">
        <v>2</v>
      </c>
    </row>
    <row r="129" spans="1:7" x14ac:dyDescent="0.25">
      <c r="A129" s="35">
        <f>STANDARDIZE('Wholesale Customers Data'!A129,AVERAGE('Wholesale Customers Data'!A:A), STDEV('Wholesale Customers Data'!A:A))</f>
        <v>0.74835582862577288</v>
      </c>
      <c r="B129" s="35">
        <f>STANDARDIZE('Wholesale Customers Data'!B129,AVERAGE('Wholesale Customers Data'!B:B), STDEV('Wholesale Customers Data'!B:B))</f>
        <v>0.19602441131244983</v>
      </c>
      <c r="C129" s="35">
        <f>STANDARDIZE('Wholesale Customers Data'!C129,AVERAGE('Wholesale Customers Data'!C:C), STDEV('Wholesale Customers Data'!C:C))</f>
        <v>0.28766451511617619</v>
      </c>
      <c r="D129" s="35">
        <f>STANDARDIZE('Wholesale Customers Data'!D129,AVERAGE('Wholesale Customers Data'!D:D), STDEV('Wholesale Customers Data'!D:D))</f>
        <v>-0.45150964194975801</v>
      </c>
      <c r="E129" s="35">
        <f>STANDARDIZE('Wholesale Customers Data'!E129,AVERAGE('Wholesale Customers Data'!E:E), STDEV('Wholesale Customers Data'!E:E))</f>
        <v>-0.10392372234349245</v>
      </c>
      <c r="F129" s="35">
        <f>STANDARDIZE('Wholesale Customers Data'!F129,AVERAGE('Wholesale Customers Data'!F:F), STDEV('Wholesale Customers Data'!F:F))</f>
        <v>0.4340721847479308</v>
      </c>
      <c r="G129" s="34">
        <v>3</v>
      </c>
    </row>
    <row r="130" spans="1:7" x14ac:dyDescent="0.25">
      <c r="A130" s="35">
        <f>STANDARDIZE('Wholesale Customers Data'!A130,AVERAGE('Wholesale Customers Data'!A:A), STDEV('Wholesale Customers Data'!A:A))</f>
        <v>-0.937770959686405</v>
      </c>
      <c r="B130" s="35">
        <f>STANDARDIZE('Wholesale Customers Data'!B130,AVERAGE('Wholesale Customers Data'!B:B), STDEV('Wholesale Customers Data'!B:B))</f>
        <v>0.41335747736855832</v>
      </c>
      <c r="C130" s="35">
        <f>STANDARDIZE('Wholesale Customers Data'!C130,AVERAGE('Wholesale Customers Data'!C:C), STDEV('Wholesale Customers Data'!C:C))</f>
        <v>-0.43441087425460234</v>
      </c>
      <c r="D130" s="35">
        <f>STANDARDIZE('Wholesale Customers Data'!D130,AVERAGE('Wholesale Customers Data'!D:D), STDEV('Wholesale Customers Data'!D:D))</f>
        <v>-0.60352810940159629</v>
      </c>
      <c r="E130" s="35">
        <f>STANDARDIZE('Wholesale Customers Data'!E130,AVERAGE('Wholesale Customers Data'!E:E), STDEV('Wholesale Customers Data'!E:E))</f>
        <v>-0.381616763200054</v>
      </c>
      <c r="F130" s="35">
        <f>STANDARDIZE('Wholesale Customers Data'!F130,AVERAGE('Wholesale Customers Data'!F:F), STDEV('Wholesale Customers Data'!F:F))</f>
        <v>-0.53965010121749535</v>
      </c>
      <c r="G130" s="34">
        <v>2</v>
      </c>
    </row>
    <row r="131" spans="1:7" x14ac:dyDescent="0.25">
      <c r="A131" s="35">
        <f>STANDARDIZE('Wholesale Customers Data'!A131,AVERAGE('Wholesale Customers Data'!A:A), STDEV('Wholesale Customers Data'!A:A))</f>
        <v>2.3966880750944233</v>
      </c>
      <c r="B131" s="35">
        <f>STANDARDIZE('Wholesale Customers Data'!B131,AVERAGE('Wholesale Customers Data'!B:B), STDEV('Wholesale Customers Data'!B:B))</f>
        <v>-0.65989390432123929</v>
      </c>
      <c r="C131" s="35">
        <f>STANDARDIZE('Wholesale Customers Data'!C131,AVERAGE('Wholesale Customers Data'!C:C), STDEV('Wholesale Customers Data'!C:C))</f>
        <v>-0.67780352590348181</v>
      </c>
      <c r="D131" s="35">
        <f>STANDARDIZE('Wholesale Customers Data'!D131,AVERAGE('Wholesale Customers Data'!D:D), STDEV('Wholesale Customers Data'!D:D))</f>
        <v>-0.27889246617111235</v>
      </c>
      <c r="E131" s="35">
        <f>STANDARDIZE('Wholesale Customers Data'!E131,AVERAGE('Wholesale Customers Data'!E:E), STDEV('Wholesale Customers Data'!E:E))</f>
        <v>-0.51836590416567196</v>
      </c>
      <c r="F131" s="35">
        <f>STANDARDIZE('Wholesale Customers Data'!F131,AVERAGE('Wholesale Customers Data'!F:F), STDEV('Wholesale Customers Data'!F:F))</f>
        <v>0.10429733917333274</v>
      </c>
      <c r="G131" s="34">
        <v>2</v>
      </c>
    </row>
    <row r="132" spans="1:7" x14ac:dyDescent="0.25">
      <c r="A132" s="35">
        <f>STANDARDIZE('Wholesale Customers Data'!A132,AVERAGE('Wholesale Customers Data'!A:A), STDEV('Wholesale Customers Data'!A:A))</f>
        <v>-0.38358279277995461</v>
      </c>
      <c r="B132" s="35">
        <f>STANDARDIZE('Wholesale Customers Data'!B132,AVERAGE('Wholesale Customers Data'!B:B), STDEV('Wholesale Customers Data'!B:B))</f>
        <v>-0.45638127014650431</v>
      </c>
      <c r="C132" s="35">
        <f>STANDARDIZE('Wholesale Customers Data'!C132,AVERAGE('Wholesale Customers Data'!C:C), STDEV('Wholesale Customers Data'!C:C))</f>
        <v>-0.76314353476091423</v>
      </c>
      <c r="D132" s="35">
        <f>STANDARDIZE('Wholesale Customers Data'!D132,AVERAGE('Wholesale Customers Data'!D:D), STDEV('Wholesale Customers Data'!D:D))</f>
        <v>0.66823614269548981</v>
      </c>
      <c r="E132" s="35">
        <f>STANDARDIZE('Wholesale Customers Data'!E132,AVERAGE('Wholesale Customers Data'!E:E), STDEV('Wholesale Customers Data'!E:E))</f>
        <v>-0.52151197335966615</v>
      </c>
      <c r="F132" s="35">
        <f>STANDARDIZE('Wholesale Customers Data'!F132,AVERAGE('Wholesale Customers Data'!F:F), STDEV('Wholesale Customers Data'!F:F))</f>
        <v>-0.21767638102208128</v>
      </c>
      <c r="G132" s="34">
        <v>3</v>
      </c>
    </row>
    <row r="133" spans="1:7" x14ac:dyDescent="0.25">
      <c r="A133" s="35">
        <f>STANDARDIZE('Wholesale Customers Data'!A133,AVERAGE('Wholesale Customers Data'!A:A), STDEV('Wholesale Customers Data'!A:A))</f>
        <v>-0.78271845643293814</v>
      </c>
      <c r="B133" s="35">
        <f>STANDARDIZE('Wholesale Customers Data'!B133,AVERAGE('Wholesale Customers Data'!B:B), STDEV('Wholesale Customers Data'!B:B))</f>
        <v>-0.70555552730185567</v>
      </c>
      <c r="C133" s="35">
        <f>STANDARDIZE('Wholesale Customers Data'!C133,AVERAGE('Wholesale Customers Data'!C:C), STDEV('Wholesale Customers Data'!C:C))</f>
        <v>-0.80365636264021323</v>
      </c>
      <c r="D133" s="35">
        <f>STANDARDIZE('Wholesale Customers Data'!D133,AVERAGE('Wholesale Customers Data'!D:D), STDEV('Wholesale Customers Data'!D:D))</f>
        <v>-0.56150674441490922</v>
      </c>
      <c r="E133" s="35">
        <f>STANDARDIZE('Wholesale Customers Data'!E133,AVERAGE('Wholesale Customers Data'!E:E), STDEV('Wholesale Customers Data'!E:E))</f>
        <v>-0.58967680589620886</v>
      </c>
      <c r="F133" s="35">
        <f>STANDARDIZE('Wholesale Customers Data'!F133,AVERAGE('Wholesale Customers Data'!F:F), STDEV('Wholesale Customers Data'!F:F))</f>
        <v>-0.43078894251706346</v>
      </c>
      <c r="G133" s="34">
        <v>2</v>
      </c>
    </row>
    <row r="134" spans="1:7" x14ac:dyDescent="0.25">
      <c r="A134" s="35">
        <f>STANDARDIZE('Wholesale Customers Data'!A134,AVERAGE('Wholesale Customers Data'!A:A), STDEV('Wholesale Customers Data'!A:A))</f>
        <v>0.22951109310856249</v>
      </c>
      <c r="B134" s="35">
        <f>STANDARDIZE('Wholesale Customers Data'!B134,AVERAGE('Wholesale Customers Data'!B:B), STDEV('Wholesale Customers Data'!B:B))</f>
        <v>-0.51003706450948372</v>
      </c>
      <c r="C134" s="35">
        <f>STANDARDIZE('Wholesale Customers Data'!C134,AVERAGE('Wholesale Customers Data'!C:C), STDEV('Wholesale Customers Data'!C:C))</f>
        <v>-0.57583747339688252</v>
      </c>
      <c r="D134" s="35">
        <f>STANDARDIZE('Wholesale Customers Data'!D134,AVERAGE('Wholesale Customers Data'!D:D), STDEV('Wholesale Customers Data'!D:D))</f>
        <v>-0.51412971526325235</v>
      </c>
      <c r="E134" s="35">
        <f>STANDARDIZE('Wholesale Customers Data'!E134,AVERAGE('Wholesale Customers Data'!E:E), STDEV('Wholesale Customers Data'!E:E))</f>
        <v>-0.4040587234505465</v>
      </c>
      <c r="F134" s="35">
        <f>STANDARDIZE('Wholesale Customers Data'!F134,AVERAGE('Wholesale Customers Data'!F:F), STDEV('Wholesale Customers Data'!F:F))</f>
        <v>-0.42440620357045833</v>
      </c>
      <c r="G134" s="34">
        <v>2</v>
      </c>
    </row>
    <row r="135" spans="1:7" x14ac:dyDescent="0.25">
      <c r="A135" s="35">
        <f>STANDARDIZE('Wholesale Customers Data'!A135,AVERAGE('Wholesale Customers Data'!A:A), STDEV('Wholesale Customers Data'!A:A))</f>
        <v>-0.2029122318752265</v>
      </c>
      <c r="B135" s="35">
        <f>STANDARDIZE('Wholesale Customers Data'!B135,AVERAGE('Wholesale Customers Data'!B:B), STDEV('Wholesale Customers Data'!B:B))</f>
        <v>-0.64417655041693223</v>
      </c>
      <c r="C135" s="35">
        <f>STANDARDIZE('Wholesale Customers Data'!C135,AVERAGE('Wholesale Customers Data'!C:C), STDEV('Wholesale Customers Data'!C:C))</f>
        <v>-0.70674126010298111</v>
      </c>
      <c r="D135" s="35">
        <f>STANDARDIZE('Wholesale Customers Data'!D135,AVERAGE('Wholesale Customers Data'!D:D), STDEV('Wholesale Customers Data'!D:D))</f>
        <v>-0.54296790692078267</v>
      </c>
      <c r="E135" s="35">
        <f>STANDARDIZE('Wholesale Customers Data'!E135,AVERAGE('Wholesale Customers Data'!E:E), STDEV('Wholesale Customers Data'!E:E))</f>
        <v>-0.55066554789067979</v>
      </c>
      <c r="F135" s="35">
        <f>STANDARDIZE('Wholesale Customers Data'!F135,AVERAGE('Wholesale Customers Data'!F:F), STDEV('Wholesale Customers Data'!F:F))</f>
        <v>-0.40029363421661679</v>
      </c>
      <c r="G135" s="34">
        <v>1</v>
      </c>
    </row>
    <row r="136" spans="1:7" x14ac:dyDescent="0.25">
      <c r="A136" s="35">
        <f>STANDARDIZE('Wholesale Customers Data'!A136,AVERAGE('Wholesale Customers Data'!A:A), STDEV('Wholesale Customers Data'!A:A))</f>
        <v>-0.36468552185819092</v>
      </c>
      <c r="B136" s="35">
        <f>STANDARDIZE('Wholesale Customers Data'!B136,AVERAGE('Wholesale Customers Data'!B:B), STDEV('Wholesale Customers Data'!B:B))</f>
        <v>-0.53036122904091532</v>
      </c>
      <c r="C136" s="35">
        <f>STANDARDIZE('Wholesale Customers Data'!C136,AVERAGE('Wholesale Customers Data'!C:C), STDEV('Wholesale Customers Data'!C:C))</f>
        <v>-0.60793205132723627</v>
      </c>
      <c r="D136" s="35">
        <f>STANDARDIZE('Wholesale Customers Data'!D136,AVERAGE('Wholesale Customers Data'!D:D), STDEV('Wholesale Customers Data'!D:D))</f>
        <v>-0.48446757527264978</v>
      </c>
      <c r="E136" s="35">
        <f>STANDARDIZE('Wholesale Customers Data'!E136,AVERAGE('Wholesale Customers Data'!E:E), STDEV('Wholesale Customers Data'!E:E))</f>
        <v>-0.59450077866033346</v>
      </c>
      <c r="F136" s="35">
        <f>STANDARDIZE('Wholesale Customers Data'!F136,AVERAGE('Wholesale Customers Data'!F:F), STDEV('Wholesale Customers Data'!F:F))</f>
        <v>-0.35029551246820995</v>
      </c>
      <c r="G136" s="34">
        <v>3</v>
      </c>
    </row>
    <row r="137" spans="1:7" x14ac:dyDescent="0.25">
      <c r="A137" s="35">
        <f>STANDARDIZE('Wholesale Customers Data'!A137,AVERAGE('Wholesale Customers Data'!A:A), STDEV('Wholesale Customers Data'!A:A))</f>
        <v>-0.45071159199575944</v>
      </c>
      <c r="B137" s="35">
        <f>STANDARDIZE('Wholesale Customers Data'!B137,AVERAGE('Wholesale Customers Data'!B:B), STDEV('Wholesale Customers Data'!B:B))</f>
        <v>-0.61070942615517487</v>
      </c>
      <c r="C137" s="35">
        <f>STANDARDIZE('Wholesale Customers Data'!C137,AVERAGE('Wholesale Customers Data'!C:C), STDEV('Wholesale Customers Data'!C:C))</f>
        <v>-0.5640519234683592</v>
      </c>
      <c r="D137" s="35">
        <f>STANDARDIZE('Wholesale Customers Data'!D137,AVERAGE('Wholesale Customers Data'!D:D), STDEV('Wholesale Customers Data'!D:D))</f>
        <v>-0.39177338780201665</v>
      </c>
      <c r="E137" s="35">
        <f>STANDARDIZE('Wholesale Customers Data'!E137,AVERAGE('Wholesale Customers Data'!E:E), STDEV('Wholesale Customers Data'!E:E))</f>
        <v>-0.56262061082785808</v>
      </c>
      <c r="F137" s="35">
        <f>STANDARDIZE('Wholesale Customers Data'!F137,AVERAGE('Wholesale Customers Data'!F:F), STDEV('Wholesale Customers Data'!F:F))</f>
        <v>-0.42511539678674781</v>
      </c>
      <c r="G137" s="34">
        <v>2</v>
      </c>
    </row>
    <row r="138" spans="1:7" x14ac:dyDescent="0.25">
      <c r="A138" s="35">
        <f>STANDARDIZE('Wholesale Customers Data'!A138,AVERAGE('Wholesale Customers Data'!A:A), STDEV('Wholesale Customers Data'!A:A))</f>
        <v>-0.58315062460644629</v>
      </c>
      <c r="B138" s="35">
        <f>STANDARDIZE('Wholesale Customers Data'!B138,AVERAGE('Wholesale Customers Data'!B:B), STDEV('Wholesale Customers Data'!B:B))</f>
        <v>0.37704497007240056</v>
      </c>
      <c r="C138" s="35">
        <f>STANDARDIZE('Wholesale Customers Data'!C138,AVERAGE('Wholesale Customers Data'!C:C), STDEV('Wholesale Customers Data'!C:C))</f>
        <v>-9.6944279426259786E-2</v>
      </c>
      <c r="D138" s="35">
        <f>STANDARDIZE('Wholesale Customers Data'!D138,AVERAGE('Wholesale Customers Data'!D:D), STDEV('Wholesale Customers Data'!D:D))</f>
        <v>0.30961263072577377</v>
      </c>
      <c r="E138" s="35">
        <f>STANDARDIZE('Wholesale Customers Data'!E138,AVERAGE('Wholesale Customers Data'!E:E), STDEV('Wholesale Customers Data'!E:E))</f>
        <v>-9.1129707621249056E-2</v>
      </c>
      <c r="F138" s="35">
        <f>STANDARDIZE('Wholesale Customers Data'!F138,AVERAGE('Wholesale Customers Data'!F:F), STDEV('Wholesale Customers Data'!F:F))</f>
        <v>6.0740787172427783E-3</v>
      </c>
      <c r="G138" s="34">
        <v>1</v>
      </c>
    </row>
    <row r="139" spans="1:7" x14ac:dyDescent="0.25">
      <c r="A139" s="35">
        <f>STANDARDIZE('Wholesale Customers Data'!A139,AVERAGE('Wholesale Customers Data'!A:A), STDEV('Wholesale Customers Data'!A:A))</f>
        <v>-0.7047573303707666</v>
      </c>
      <c r="B139" s="35">
        <f>STANDARDIZE('Wholesale Customers Data'!B139,AVERAGE('Wholesale Customers Data'!B:B), STDEV('Wholesale Customers Data'!B:B))</f>
        <v>0.30943324939783812</v>
      </c>
      <c r="C139" s="35">
        <f>STANDARDIZE('Wholesale Customers Data'!C139,AVERAGE('Wholesale Customers Data'!C:C), STDEV('Wholesale Customers Data'!C:C))</f>
        <v>3.4801332274733317E-2</v>
      </c>
      <c r="D139" s="35">
        <f>STANDARDIZE('Wholesale Customers Data'!D139,AVERAGE('Wholesale Customers Data'!D:D), STDEV('Wholesale Customers Data'!D:D))</f>
        <v>-0.49662081318546608</v>
      </c>
      <c r="E139" s="35">
        <f>STANDARDIZE('Wholesale Customers Data'!E139,AVERAGE('Wholesale Customers Data'!E:E), STDEV('Wholesale Customers Data'!E:E))</f>
        <v>-0.45313740287685722</v>
      </c>
      <c r="F139" s="35">
        <f>STANDARDIZE('Wholesale Customers Data'!F139,AVERAGE('Wholesale Customers Data'!F:F), STDEV('Wholesale Customers Data'!F:F))</f>
        <v>-0.52794841314871921</v>
      </c>
      <c r="G139" s="34">
        <v>3</v>
      </c>
    </row>
    <row r="140" spans="1:7" x14ac:dyDescent="0.25">
      <c r="A140" s="35">
        <f>STANDARDIZE('Wholesale Customers Data'!A140,AVERAGE('Wholesale Customers Data'!A:A), STDEV('Wholesale Customers Data'!A:A))</f>
        <v>0.12150409696157843</v>
      </c>
      <c r="B140" s="35">
        <f>STANDARDIZE('Wholesale Customers Data'!B140,AVERAGE('Wholesale Customers Data'!B:B), STDEV('Wholesale Customers Data'!B:B))</f>
        <v>-0.20856195729324842</v>
      </c>
      <c r="C140" s="35">
        <f>STANDARDIZE('Wholesale Customers Data'!C140,AVERAGE('Wholesale Customers Data'!C:C), STDEV('Wholesale Customers Data'!C:C))</f>
        <v>-0.30697961565244369</v>
      </c>
      <c r="D140" s="35">
        <f>STANDARDIZE('Wholesale Customers Data'!D140,AVERAGE('Wholesale Customers Data'!D:D), STDEV('Wholesale Customers Data'!D:D))</f>
        <v>-0.60085027731911134</v>
      </c>
      <c r="E140" s="35">
        <f>STANDARDIZE('Wholesale Customers Data'!E140,AVERAGE('Wholesale Customers Data'!E:E), STDEV('Wholesale Customers Data'!E:E))</f>
        <v>-0.55213371351454388</v>
      </c>
      <c r="F140" s="35">
        <f>STANDARDIZE('Wholesale Customers Data'!F140,AVERAGE('Wholesale Customers Data'!F:F), STDEV('Wholesale Customers Data'!F:F))</f>
        <v>0.61917161419947941</v>
      </c>
      <c r="G140" s="34">
        <v>3</v>
      </c>
    </row>
    <row r="141" spans="1:7" x14ac:dyDescent="0.25">
      <c r="A141" s="35">
        <f>STANDARDIZE('Wholesale Customers Data'!A141,AVERAGE('Wholesale Customers Data'!A:A), STDEV('Wholesale Customers Data'!A:A))</f>
        <v>-0.5229007482784801</v>
      </c>
      <c r="B141" s="35">
        <f>STANDARDIZE('Wholesale Customers Data'!B141,AVERAGE('Wholesale Customers Data'!B:B), STDEV('Wholesale Customers Data'!B:B))</f>
        <v>-0.11073497868195768</v>
      </c>
      <c r="C141" s="35">
        <f>STANDARDIZE('Wholesale Customers Data'!C141,AVERAGE('Wholesale Customers Data'!C:C), STDEV('Wholesale Customers Data'!C:C))</f>
        <v>-0.48492037394827386</v>
      </c>
      <c r="D141" s="35">
        <f>STANDARDIZE('Wholesale Customers Data'!D141,AVERAGE('Wholesale Customers Data'!D:D), STDEV('Wholesale Customers Data'!D:D))</f>
        <v>-0.46283893152950206</v>
      </c>
      <c r="E141" s="35">
        <f>STANDARDIZE('Wholesale Customers Data'!E141,AVERAGE('Wholesale Customers Data'!E:E), STDEV('Wholesale Customers Data'!E:E))</f>
        <v>-0.47075539036322517</v>
      </c>
      <c r="F141" s="35">
        <f>STANDARDIZE('Wholesale Customers Data'!F141,AVERAGE('Wholesale Customers Data'!F:F), STDEV('Wholesale Customers Data'!F:F))</f>
        <v>-0.21129364207547616</v>
      </c>
      <c r="G141" s="34">
        <v>2</v>
      </c>
    </row>
    <row r="142" spans="1:7" x14ac:dyDescent="0.25">
      <c r="A142" s="35">
        <f>STANDARDIZE('Wholesale Customers Data'!A142,AVERAGE('Wholesale Customers Data'!A:A), STDEV('Wholesale Customers Data'!A:A))</f>
        <v>0.44457626845248388</v>
      </c>
      <c r="B142" s="35">
        <f>STANDARDIZE('Wholesale Customers Data'!B142,AVERAGE('Wholesale Customers Data'!B:B), STDEV('Wholesale Customers Data'!B:B))</f>
        <v>-0.20544558539842891</v>
      </c>
      <c r="C142" s="35">
        <f>STANDARDIZE('Wholesale Customers Data'!C142,AVERAGE('Wholesale Customers Data'!C:C), STDEV('Wholesale Customers Data'!C:C))</f>
        <v>-6.8006545226760501E-2</v>
      </c>
      <c r="D142" s="35">
        <f>STANDARDIZE('Wholesale Customers Data'!D142,AVERAGE('Wholesale Customers Data'!D:D), STDEV('Wholesale Customers Data'!D:D))</f>
        <v>-0.1633337124577231</v>
      </c>
      <c r="E142" s="35">
        <f>STANDARDIZE('Wholesale Customers Data'!E142,AVERAGE('Wholesale Customers Data'!E:E), STDEV('Wholesale Customers Data'!E:E))</f>
        <v>-0.40301003371921507</v>
      </c>
      <c r="F142" s="35">
        <f>STANDARDIZE('Wholesale Customers Data'!F142,AVERAGE('Wholesale Customers Data'!F:F), STDEV('Wholesale Customers Data'!F:F))</f>
        <v>0.38691083586468183</v>
      </c>
      <c r="G142" s="34">
        <v>3</v>
      </c>
    </row>
    <row r="143" spans="1:7" x14ac:dyDescent="0.25">
      <c r="A143" s="35">
        <f>STANDARDIZE('Wholesale Customers Data'!A143,AVERAGE('Wholesale Customers Data'!A:A), STDEV('Wholesale Customers Data'!A:A))</f>
        <v>1.4531686863521385</v>
      </c>
      <c r="B143" s="35">
        <f>STANDARDIZE('Wholesale Customers Data'!B143,AVERAGE('Wholesale Customers Data'!B:B), STDEV('Wholesale Customers Data'!B:B))</f>
        <v>1.0102104424415994</v>
      </c>
      <c r="C143" s="35">
        <f>STANDARDIZE('Wholesale Customers Data'!C143,AVERAGE('Wholesale Customers Data'!C:C), STDEV('Wholesale Customers Data'!C:C))</f>
        <v>-0.29066925637636226</v>
      </c>
      <c r="D143" s="35">
        <f>STANDARDIZE('Wholesale Customers Data'!D143,AVERAGE('Wholesale Customers Data'!D:D), STDEV('Wholesale Customers Data'!D:D))</f>
        <v>-0.56665642149661111</v>
      </c>
      <c r="E143" s="35">
        <f>STANDARDIZE('Wholesale Customers Data'!E143,AVERAGE('Wholesale Customers Data'!E:E), STDEV('Wholesale Customers Data'!E:E))</f>
        <v>-0.59366182687526825</v>
      </c>
      <c r="F143" s="35">
        <f>STANDARDIZE('Wholesale Customers Data'!F143,AVERAGE('Wholesale Customers Data'!F:F), STDEV('Wholesale Customers Data'!F:F))</f>
        <v>-2.6548809232072298E-2</v>
      </c>
      <c r="G143" s="34">
        <v>1</v>
      </c>
    </row>
    <row r="144" spans="1:7" x14ac:dyDescent="0.25">
      <c r="A144" s="35">
        <f>STANDARDIZE('Wholesale Customers Data'!A144,AVERAGE('Wholesale Customers Data'!A:A), STDEV('Wholesale Customers Data'!A:A))</f>
        <v>1.9795248893905522</v>
      </c>
      <c r="B144" s="35">
        <f>STANDARDIZE('Wholesale Customers Data'!B144,AVERAGE('Wholesale Customers Data'!B:B), STDEV('Wholesale Customers Data'!B:B))</f>
        <v>0.18369441816338133</v>
      </c>
      <c r="C144" s="35">
        <f>STANDARDIZE('Wholesale Customers Data'!C144,AVERAGE('Wholesale Customers Data'!C:C), STDEV('Wholesale Customers Data'!C:C))</f>
        <v>3.1749716668240668E-2</v>
      </c>
      <c r="D144" s="35">
        <f>STANDARDIZE('Wholesale Customers Data'!D144,AVERAGE('Wholesale Customers Data'!D:D), STDEV('Wholesale Customers Data'!D:D))</f>
        <v>-1.5846960837782441E-2</v>
      </c>
      <c r="E144" s="35">
        <f>STANDARDIZE('Wholesale Customers Data'!E144,AVERAGE('Wholesale Customers Data'!E:E), STDEV('Wholesale Customers Data'!E:E))</f>
        <v>-0.60016370320952317</v>
      </c>
      <c r="F144" s="35">
        <f>STANDARDIZE('Wholesale Customers Data'!F144,AVERAGE('Wholesale Customers Data'!F:F), STDEV('Wholesale Customers Data'!F:F))</f>
        <v>-0.53965010121749535</v>
      </c>
      <c r="G144" s="34">
        <v>3</v>
      </c>
    </row>
    <row r="145" spans="1:7" x14ac:dyDescent="0.25">
      <c r="A145" s="35">
        <f>STANDARDIZE('Wholesale Customers Data'!A145,AVERAGE('Wholesale Customers Data'!A:A), STDEV('Wholesale Customers Data'!A:A))</f>
        <v>-0.12613712700061339</v>
      </c>
      <c r="B145" s="35">
        <f>STANDARDIZE('Wholesale Customers Data'!B145,AVERAGE('Wholesale Customers Data'!B:B), STDEV('Wholesale Customers Data'!B:B))</f>
        <v>-0.56911263608084484</v>
      </c>
      <c r="C145" s="35">
        <f>STANDARDIZE('Wholesale Customers Data'!C145,AVERAGE('Wholesale Customers Data'!C:C), STDEV('Wholesale Customers Data'!C:C))</f>
        <v>-0.7213679693892735</v>
      </c>
      <c r="D145" s="35">
        <f>STANDARDIZE('Wholesale Customers Data'!D145,AVERAGE('Wholesale Customers Data'!D:D), STDEV('Wholesale Customers Data'!D:D))</f>
        <v>1.1026629013078568</v>
      </c>
      <c r="E145" s="35">
        <f>STANDARDIZE('Wholesale Customers Data'!E145,AVERAGE('Wholesale Customers Data'!E:E), STDEV('Wholesale Customers Data'!E:E))</f>
        <v>-0.52067302157460105</v>
      </c>
      <c r="F145" s="35">
        <f>STANDARDIZE('Wholesale Customers Data'!F145,AVERAGE('Wholesale Customers Data'!F:F), STDEV('Wholesale Customers Data'!F:F))</f>
        <v>-0.42795216965190563</v>
      </c>
      <c r="G145" s="34">
        <v>2</v>
      </c>
    </row>
    <row r="146" spans="1:7" x14ac:dyDescent="0.25">
      <c r="A146" s="35">
        <f>STANDARDIZE('Wholesale Customers Data'!A146,AVERAGE('Wholesale Customers Data'!A:A), STDEV('Wholesale Customers Data'!A:A))</f>
        <v>0.53977423577383732</v>
      </c>
      <c r="B146" s="35">
        <f>STANDARDIZE('Wholesale Customers Data'!B146,AVERAGE('Wholesale Customers Data'!B:B), STDEV('Wholesale Customers Data'!B:B))</f>
        <v>-0.28714872681478393</v>
      </c>
      <c r="C146" s="35">
        <f>STANDARDIZE('Wholesale Customers Data'!C146,AVERAGE('Wholesale Customers Data'!C:C), STDEV('Wholesale Customers Data'!C:C))</f>
        <v>-0.62750448245853396</v>
      </c>
      <c r="D146" s="35">
        <f>STANDARDIZE('Wholesale Customers Data'!D146,AVERAGE('Wholesale Customers Data'!D:D), STDEV('Wholesale Customers Data'!D:D))</f>
        <v>-0.60847179940003004</v>
      </c>
      <c r="E146" s="35">
        <f>STANDARDIZE('Wholesale Customers Data'!E146,AVERAGE('Wholesale Customers Data'!E:E), STDEV('Wholesale Customers Data'!E:E))</f>
        <v>-0.49613368186144569</v>
      </c>
      <c r="F146" s="35">
        <f>STANDARDIZE('Wholesale Customers Data'!F146,AVERAGE('Wholesale Customers Data'!F:F), STDEV('Wholesale Customers Data'!F:F))</f>
        <v>-0.46943997280483896</v>
      </c>
      <c r="G146" s="34">
        <v>3</v>
      </c>
    </row>
    <row r="147" spans="1:7" x14ac:dyDescent="0.25">
      <c r="A147" s="35">
        <f>STANDARDIZE('Wholesale Customers Data'!A147,AVERAGE('Wholesale Customers Data'!A:A), STDEV('Wholesale Customers Data'!A:A))</f>
        <v>0.79374090606967385</v>
      </c>
      <c r="B147" s="35">
        <f>STANDARDIZE('Wholesale Customers Data'!B147,AVERAGE('Wholesale Customers Data'!B:B), STDEV('Wholesale Customers Data'!B:B))</f>
        <v>0.35062355618153945</v>
      </c>
      <c r="C147" s="35">
        <f>STANDARDIZE('Wholesale Customers Data'!C147,AVERAGE('Wholesale Customers Data'!C:C), STDEV('Wholesale Customers Data'!C:C))</f>
        <v>2.8243989091064643</v>
      </c>
      <c r="D147" s="35">
        <f>STANDARDIZE('Wholesale Customers Data'!D147,AVERAGE('Wholesale Customers Data'!D:D), STDEV('Wholesale Customers Data'!D:D))</f>
        <v>-0.62412681772840362</v>
      </c>
      <c r="E147" s="35">
        <f>STANDARDIZE('Wholesale Customers Data'!E147,AVERAGE('Wholesale Customers Data'!E:E), STDEV('Wholesale Customers Data'!E:E))</f>
        <v>2.0364520193039475</v>
      </c>
      <c r="F147" s="35">
        <f>STANDARDIZE('Wholesale Customers Data'!F147,AVERAGE('Wholesale Customers Data'!F:F), STDEV('Wholesale Customers Data'!F:F))</f>
        <v>1.0301490830392204</v>
      </c>
      <c r="G147" s="34">
        <v>2</v>
      </c>
    </row>
    <row r="148" spans="1:7" x14ac:dyDescent="0.25">
      <c r="A148" s="35">
        <f>STANDARDIZE('Wholesale Customers Data'!A148,AVERAGE('Wholesale Customers Data'!A:A), STDEV('Wholesale Customers Data'!A:A))</f>
        <v>-0.33456058369420777</v>
      </c>
      <c r="B148" s="35">
        <f>STANDARDIZE('Wholesale Customers Data'!B148,AVERAGE('Wholesale Customers Data'!B:B), STDEV('Wholesale Customers Data'!B:B))</f>
        <v>-0.52304452980959992</v>
      </c>
      <c r="C148" s="35">
        <f>STANDARDIZE('Wholesale Customers Data'!C148,AVERAGE('Wholesale Customers Data'!C:C), STDEV('Wholesale Customers Data'!C:C))</f>
        <v>-0.60761636695415078</v>
      </c>
      <c r="D148" s="35">
        <f>STANDARDIZE('Wholesale Customers Data'!D148,AVERAGE('Wholesale Customers Data'!D:D), STDEV('Wholesale Customers Data'!D:D))</f>
        <v>-0.4420342361194266</v>
      </c>
      <c r="E148" s="35">
        <f>STANDARDIZE('Wholesale Customers Data'!E148,AVERAGE('Wholesale Customers Data'!E:E), STDEV('Wholesale Customers Data'!E:E))</f>
        <v>-0.58904759205740997</v>
      </c>
      <c r="F148" s="35">
        <f>STANDARDIZE('Wholesale Customers Data'!F148,AVERAGE('Wholesale Customers Data'!F:F), STDEV('Wholesale Customers Data'!F:F))</f>
        <v>-0.35632365480667033</v>
      </c>
      <c r="G148" s="34">
        <v>3</v>
      </c>
    </row>
    <row r="149" spans="1:7" x14ac:dyDescent="0.25">
      <c r="A149" s="35">
        <f>STANDARDIZE('Wholesale Customers Data'!A149,AVERAGE('Wholesale Customers Data'!A:A), STDEV('Wholesale Customers Data'!A:A))</f>
        <v>-0.2211769581636257</v>
      </c>
      <c r="B149" s="35">
        <f>STANDARDIZE('Wholesale Customers Data'!B149,AVERAGE('Wholesale Customers Data'!B:B), STDEV('Wholesale Customers Data'!B:B))</f>
        <v>-0.32833903359848526</v>
      </c>
      <c r="C149" s="35">
        <f>STANDARDIZE('Wholesale Customers Data'!C149,AVERAGE('Wholesale Customers Data'!C:C), STDEV('Wholesale Customers Data'!C:C))</f>
        <v>-0.55184546104238852</v>
      </c>
      <c r="D149" s="35">
        <f>STANDARDIZE('Wholesale Customers Data'!D149,AVERAGE('Wholesale Customers Data'!D:D), STDEV('Wholesale Customers Data'!D:D))</f>
        <v>-0.36787888614292014</v>
      </c>
      <c r="E149" s="35">
        <f>STANDARDIZE('Wholesale Customers Data'!E149,AVERAGE('Wholesale Customers Data'!E:E), STDEV('Wholesale Customers Data'!E:E))</f>
        <v>-0.37742200427472827</v>
      </c>
      <c r="F149" s="35">
        <f>STANDARDIZE('Wholesale Customers Data'!F149,AVERAGE('Wholesale Customers Data'!F:F), STDEV('Wholesale Customers Data'!F:F))</f>
        <v>-0.35419607515780199</v>
      </c>
      <c r="G149" s="34">
        <v>1</v>
      </c>
    </row>
    <row r="150" spans="1:7" x14ac:dyDescent="0.25">
      <c r="A150" s="35">
        <f>STANDARDIZE('Wholesale Customers Data'!A150,AVERAGE('Wholesale Customers Data'!A:A), STDEV('Wholesale Customers Data'!A:A))</f>
        <v>-0.48044118976388978</v>
      </c>
      <c r="B150" s="35">
        <f>STANDARDIZE('Wholesale Customers Data'!B150,AVERAGE('Wholesale Customers Data'!B:B), STDEV('Wholesale Customers Data'!B:B))</f>
        <v>-0.70623299945290341</v>
      </c>
      <c r="C150" s="35">
        <f>STANDARDIZE('Wholesale Customers Data'!C150,AVERAGE('Wholesale Customers Data'!C:C), STDEV('Wholesale Customers Data'!C:C))</f>
        <v>-0.77966435028571934</v>
      </c>
      <c r="D150" s="35">
        <f>STANDARDIZE('Wholesale Customers Data'!D150,AVERAGE('Wholesale Customers Data'!D:D), STDEV('Wholesale Customers Data'!D:D))</f>
        <v>0.20188138617657131</v>
      </c>
      <c r="E150" s="35">
        <f>STANDARDIZE('Wholesale Customers Data'!E150,AVERAGE('Wholesale Customers Data'!E:E), STDEV('Wholesale Customers Data'!E:E))</f>
        <v>-0.54500262334149008</v>
      </c>
      <c r="F150" s="35">
        <f>STANDARDIZE('Wholesale Customers Data'!F150,AVERAGE('Wholesale Customers Data'!F:F), STDEV('Wholesale Customers Data'!F:F))</f>
        <v>-0.38681896310711705</v>
      </c>
      <c r="G150" s="34">
        <v>2</v>
      </c>
    </row>
    <row r="151" spans="1:7" x14ac:dyDescent="0.25">
      <c r="A151" s="35">
        <f>STANDARDIZE('Wholesale Customers Data'!A151,AVERAGE('Wholesale Customers Data'!A:A), STDEV('Wholesale Customers Data'!A:A))</f>
        <v>1.56647324380355</v>
      </c>
      <c r="B151" s="35">
        <f>STANDARDIZE('Wholesale Customers Data'!B151,AVERAGE('Wholesale Customers Data'!B:B), STDEV('Wholesale Customers Data'!B:B))</f>
        <v>-0.59119822820500056</v>
      </c>
      <c r="C151" s="35">
        <f>STANDARDIZE('Wholesale Customers Data'!C151,AVERAGE('Wholesale Customers Data'!C:C), STDEV('Wholesale Customers Data'!C:C))</f>
        <v>-0.66296636036846579</v>
      </c>
      <c r="D151" s="35">
        <f>STANDARDIZE('Wholesale Customers Data'!D151,AVERAGE('Wholesale Customers Data'!D:D), STDEV('Wholesale Customers Data'!D:D))</f>
        <v>-0.46798860861120389</v>
      </c>
      <c r="E151" s="35">
        <f>STANDARDIZE('Wholesale Customers Data'!E151,AVERAGE('Wholesale Customers Data'!E:E), STDEV('Wholesale Customers Data'!E:E))</f>
        <v>-0.58065807420675863</v>
      </c>
      <c r="F151" s="35">
        <f>STANDARDIZE('Wholesale Customers Data'!F151,AVERAGE('Wholesale Customers Data'!F:F), STDEV('Wholesale Customers Data'!F:F))</f>
        <v>-3.0094775313519589E-2</v>
      </c>
      <c r="G151" s="34">
        <v>1</v>
      </c>
    </row>
    <row r="152" spans="1:7" x14ac:dyDescent="0.25">
      <c r="A152" s="35">
        <f>STANDARDIZE('Wholesale Customers Data'!A152,AVERAGE('Wholesale Customers Data'!A:A), STDEV('Wholesale Customers Data'!A:A))</f>
        <v>0.33403909377204194</v>
      </c>
      <c r="B152" s="35">
        <f>STANDARDIZE('Wholesale Customers Data'!B152,AVERAGE('Wholesale Customers Data'!B:B), STDEV('Wholesale Customers Data'!B:B))</f>
        <v>-0.53808441156285935</v>
      </c>
      <c r="C152" s="35">
        <f>STANDARDIZE('Wholesale Customers Data'!C152,AVERAGE('Wholesale Customers Data'!C:C), STDEV('Wholesale Customers Data'!C:C))</f>
        <v>-0.65097035419121885</v>
      </c>
      <c r="D152" s="35">
        <f>STANDARDIZE('Wholesale Customers Data'!D152,AVERAGE('Wholesale Customers Data'!D:D), STDEV('Wholesale Customers Data'!D:D))</f>
        <v>-0.457071293197996</v>
      </c>
      <c r="E152" s="35">
        <f>STANDARDIZE('Wholesale Customers Data'!E152,AVERAGE('Wholesale Customers Data'!E:E), STDEV('Wholesale Customers Data'!E:E))</f>
        <v>-0.56870301126958034</v>
      </c>
      <c r="F152" s="35">
        <f>STANDARDIZE('Wholesale Customers Data'!F152,AVERAGE('Wholesale Customers Data'!F:F), STDEV('Wholesale Customers Data'!F:F))</f>
        <v>-0.16235931015150354</v>
      </c>
      <c r="G152" s="34">
        <v>3</v>
      </c>
    </row>
    <row r="153" spans="1:7" x14ac:dyDescent="0.25">
      <c r="A153" s="35">
        <f>STANDARDIZE('Wholesale Customers Data'!A153,AVERAGE('Wholesale Customers Data'!A:A), STDEV('Wholesale Customers Data'!A:A))</f>
        <v>-0.84692173671943227</v>
      </c>
      <c r="B153" s="35">
        <f>STANDARDIZE('Wholesale Customers Data'!B153,AVERAGE('Wholesale Customers Data'!B:B), STDEV('Wholesale Customers Data'!B:B))</f>
        <v>-0.33443628295791478</v>
      </c>
      <c r="C153" s="35">
        <f>STANDARDIZE('Wholesale Customers Data'!C153,AVERAGE('Wholesale Customers Data'!C:C), STDEV('Wholesale Customers Data'!C:C))</f>
        <v>-0.62392672623023226</v>
      </c>
      <c r="D153" s="35">
        <f>STANDARDIZE('Wholesale Customers Data'!D153,AVERAGE('Wholesale Customers Data'!D:D), STDEV('Wholesale Customers Data'!D:D))</f>
        <v>-0.52339913401031568</v>
      </c>
      <c r="E153" s="35">
        <f>STANDARDIZE('Wholesale Customers Data'!E153,AVERAGE('Wholesale Customers Data'!E:E), STDEV('Wholesale Customers Data'!E:E))</f>
        <v>-0.55087528583694612</v>
      </c>
      <c r="F153" s="35">
        <f>STANDARDIZE('Wholesale Customers Data'!F153,AVERAGE('Wholesale Customers Data'!F:F), STDEV('Wholesale Customers Data'!F:F))</f>
        <v>8.8340491806819924E-2</v>
      </c>
      <c r="G153" s="34">
        <v>1</v>
      </c>
    </row>
    <row r="154" spans="1:7" x14ac:dyDescent="0.25">
      <c r="A154" s="35">
        <f>STANDARDIZE('Wholesale Customers Data'!A154,AVERAGE('Wholesale Customers Data'!A:A), STDEV('Wholesale Customers Data'!A:A))</f>
        <v>0.54080212080305456</v>
      </c>
      <c r="B154" s="35">
        <f>STANDARDIZE('Wholesale Customers Data'!B154,AVERAGE('Wholesale Customers Data'!B:B), STDEV('Wholesale Customers Data'!B:B))</f>
        <v>-0.59959888287799223</v>
      </c>
      <c r="C154" s="35">
        <f>STANDARDIZE('Wholesale Customers Data'!C154,AVERAGE('Wholesale Customers Data'!C:C), STDEV('Wholesale Customers Data'!C:C))</f>
        <v>-0.50680782381553147</v>
      </c>
      <c r="D154" s="35">
        <f>STANDARDIZE('Wholesale Customers Data'!D154,AVERAGE('Wholesale Customers Data'!D:D), STDEV('Wholesale Customers Data'!D:D))</f>
        <v>-1.4611038338174001E-2</v>
      </c>
      <c r="E154" s="35">
        <f>STANDARDIZE('Wholesale Customers Data'!E154,AVERAGE('Wholesale Customers Data'!E:E), STDEV('Wholesale Customers Data'!E:E))</f>
        <v>-0.53053070504911648</v>
      </c>
      <c r="F154" s="35">
        <f>STANDARDIZE('Wholesale Customers Data'!F154,AVERAGE('Wholesale Customers Data'!F:F), STDEV('Wholesale Customers Data'!F:F))</f>
        <v>-0.47546811514329934</v>
      </c>
      <c r="G154" s="34">
        <v>3</v>
      </c>
    </row>
    <row r="155" spans="1:7" x14ac:dyDescent="0.25">
      <c r="A155" s="35">
        <f>STANDARDIZE('Wholesale Customers Data'!A155,AVERAGE('Wholesale Customers Data'!A:A), STDEV('Wholesale Customers Data'!A:A))</f>
        <v>-0.67502773260263627</v>
      </c>
      <c r="B155" s="35">
        <f>STANDARDIZE('Wholesale Customers Data'!B155,AVERAGE('Wholesale Customers Data'!B:B), STDEV('Wholesale Customers Data'!B:B))</f>
        <v>0.46796173274300457</v>
      </c>
      <c r="C155" s="35">
        <f>STANDARDIZE('Wholesale Customers Data'!C155,AVERAGE('Wholesale Customers Data'!C:C), STDEV('Wholesale Customers Data'!C:C))</f>
        <v>-0.58751779520104408</v>
      </c>
      <c r="D155" s="35">
        <f>STANDARDIZE('Wholesale Customers Data'!D155,AVERAGE('Wholesale Customers Data'!D:D), STDEV('Wholesale Customers Data'!D:D))</f>
        <v>-0.47231433735983341</v>
      </c>
      <c r="E155" s="35">
        <f>STANDARDIZE('Wholesale Customers Data'!E155,AVERAGE('Wholesale Customers Data'!E:E), STDEV('Wholesale Customers Data'!E:E))</f>
        <v>-0.54101760236243068</v>
      </c>
      <c r="F155" s="35">
        <f>STANDARDIZE('Wholesale Customers Data'!F155,AVERAGE('Wholesale Customers Data'!F:F), STDEV('Wholesale Customers Data'!F:F))</f>
        <v>3.6214790409544749E-2</v>
      </c>
      <c r="G155" s="34">
        <v>3</v>
      </c>
    </row>
    <row r="156" spans="1:7" x14ac:dyDescent="0.25">
      <c r="A156" s="35">
        <f>STANDARDIZE('Wholesale Customers Data'!A156,AVERAGE('Wholesale Customers Data'!A:A), STDEV('Wholesale Customers Data'!A:A))</f>
        <v>-0.89966014552619533</v>
      </c>
      <c r="B156" s="35">
        <f>STANDARDIZE('Wholesale Customers Data'!B156,AVERAGE('Wholesale Customers Data'!B:B), STDEV('Wholesale Customers Data'!B:B))</f>
        <v>-0.77790955303375209</v>
      </c>
      <c r="C156" s="35">
        <f>STANDARDIZE('Wholesale Customers Data'!C156,AVERAGE('Wholesale Customers Data'!C:C), STDEV('Wholesale Customers Data'!C:C))</f>
        <v>-0.82228174065225457</v>
      </c>
      <c r="D156" s="35">
        <f>STANDARDIZE('Wholesale Customers Data'!D156,AVERAGE('Wholesale Customers Data'!D:D), STDEV('Wholesale Customers Data'!D:D))</f>
        <v>-0.61732924398055722</v>
      </c>
      <c r="E156" s="35">
        <f>STANDARDIZE('Wholesale Customers Data'!E156,AVERAGE('Wholesale Customers Data'!E:E), STDEV('Wholesale Customers Data'!E:E))</f>
        <v>-0.6028902965109848</v>
      </c>
      <c r="F156" s="35">
        <f>STANDARDIZE('Wholesale Customers Data'!F156,AVERAGE('Wholesale Customers Data'!F:F), STDEV('Wholesale Customers Data'!F:F))</f>
        <v>-0.53787711817677164</v>
      </c>
      <c r="G156" s="34">
        <v>1</v>
      </c>
    </row>
    <row r="157" spans="1:7" x14ac:dyDescent="0.25">
      <c r="A157" s="35">
        <f>STANDARDIZE('Wholesale Customers Data'!A157,AVERAGE('Wholesale Customers Data'!A:A), STDEV('Wholesale Customers Data'!A:A))</f>
        <v>-0.7915740813000407</v>
      </c>
      <c r="B157" s="35">
        <f>STANDARDIZE('Wholesale Customers Data'!B157,AVERAGE('Wholesale Customers Data'!B:B), STDEV('Wholesale Customers Data'!B:B))</f>
        <v>0.66307371224474787</v>
      </c>
      <c r="C157" s="35">
        <f>STANDARDIZE('Wholesale Customers Data'!C157,AVERAGE('Wholesale Customers Data'!C:C), STDEV('Wholesale Customers Data'!C:C))</f>
        <v>1.2110413063911079</v>
      </c>
      <c r="D157" s="35">
        <f>STANDARDIZE('Wholesale Customers Data'!D157,AVERAGE('Wholesale Customers Data'!D:D), STDEV('Wholesale Customers Data'!D:D))</f>
        <v>-0.58478328482420161</v>
      </c>
      <c r="E157" s="35">
        <f>STANDARDIZE('Wholesale Customers Data'!E157,AVERAGE('Wholesale Customers Data'!E:E), STDEV('Wholesale Customers Data'!E:E))</f>
        <v>1.8237777417899346</v>
      </c>
      <c r="F157" s="35">
        <f>STANDARDIZE('Wholesale Customers Data'!F157,AVERAGE('Wholesale Customers Data'!F:F), STDEV('Wholesale Customers Data'!F:F))</f>
        <v>0.22273260629367225</v>
      </c>
      <c r="G157" s="34">
        <v>2</v>
      </c>
    </row>
    <row r="158" spans="1:7" x14ac:dyDescent="0.25">
      <c r="A158" s="35">
        <f>STANDARDIZE('Wholesale Customers Data'!A158,AVERAGE('Wholesale Customers Data'!A:A), STDEV('Wholesale Customers Data'!A:A))</f>
        <v>-0.64600974754704099</v>
      </c>
      <c r="B158" s="35">
        <f>STANDARDIZE('Wholesale Customers Data'!B158,AVERAGE('Wholesale Customers Data'!B:B), STDEV('Wholesale Customers Data'!B:B))</f>
        <v>-6.8460716456579973E-2</v>
      </c>
      <c r="C158" s="35">
        <f>STANDARDIZE('Wholesale Customers Data'!C158,AVERAGE('Wholesale Customers Data'!C:C), STDEV('Wholesale Customers Data'!C:C))</f>
        <v>0.72646579370494713</v>
      </c>
      <c r="D158" s="35">
        <f>STANDARDIZE('Wholesale Customers Data'!D158,AVERAGE('Wholesale Customers Data'!D:D), STDEV('Wholesale Customers Data'!D:D))</f>
        <v>-0.56748036982968342</v>
      </c>
      <c r="E158" s="35">
        <f>STANDARDIZE('Wholesale Customers Data'!E158,AVERAGE('Wholesale Customers Data'!E:E), STDEV('Wholesale Customers Data'!E:E))</f>
        <v>0.79962735017166398</v>
      </c>
      <c r="F158" s="35">
        <f>STANDARDIZE('Wholesale Customers Data'!F158,AVERAGE('Wholesale Customers Data'!F:F), STDEV('Wholesale Customers Data'!F:F))</f>
        <v>0.58761251607459852</v>
      </c>
      <c r="G158" s="34">
        <v>2</v>
      </c>
    </row>
    <row r="159" spans="1:7" x14ac:dyDescent="0.25">
      <c r="A159" s="35">
        <f>STANDARDIZE('Wholesale Customers Data'!A159,AVERAGE('Wholesale Customers Data'!A:A), STDEV('Wholesale Customers Data'!A:A))</f>
        <v>0.45643648032806777</v>
      </c>
      <c r="B159" s="35">
        <f>STANDARDIZE('Wholesale Customers Data'!B159,AVERAGE('Wholesale Customers Data'!B:B), STDEV('Wholesale Customers Data'!B:B))</f>
        <v>-0.60027635502903998</v>
      </c>
      <c r="C159" s="35">
        <f>STANDARDIZE('Wholesale Customers Data'!C159,AVERAGE('Wholesale Customers Data'!C:C), STDEV('Wholesale Customers Data'!C:C))</f>
        <v>-0.57636361401869163</v>
      </c>
      <c r="D159" s="35">
        <f>STANDARDIZE('Wholesale Customers Data'!D159,AVERAGE('Wholesale Customers Data'!D:D), STDEV('Wholesale Customers Data'!D:D))</f>
        <v>6.3046092053889724E-2</v>
      </c>
      <c r="E159" s="35">
        <f>STANDARDIZE('Wholesale Customers Data'!E159,AVERAGE('Wholesale Customers Data'!E:E), STDEV('Wholesale Customers Data'!E:E))</f>
        <v>-0.43426098771289157</v>
      </c>
      <c r="F159" s="35">
        <f>STANDARDIZE('Wholesale Customers Data'!F159,AVERAGE('Wholesale Customers Data'!F:F), STDEV('Wholesale Customers Data'!F:F))</f>
        <v>-0.39249250883743275</v>
      </c>
      <c r="G159" s="34">
        <v>2</v>
      </c>
    </row>
    <row r="160" spans="1:7" x14ac:dyDescent="0.25">
      <c r="A160" s="35">
        <f>STANDARDIZE('Wholesale Customers Data'!A160,AVERAGE('Wholesale Customers Data'!A:A), STDEV('Wholesale Customers Data'!A:A))</f>
        <v>-0.72262671626331298</v>
      </c>
      <c r="B160" s="35">
        <f>STANDARDIZE('Wholesale Customers Data'!B160,AVERAGE('Wholesale Customers Data'!B:B), STDEV('Wholesale Customers Data'!B:B))</f>
        <v>0.10483665978142674</v>
      </c>
      <c r="C160" s="35">
        <f>STANDARDIZE('Wholesale Customers Data'!C160,AVERAGE('Wholesale Customers Data'!C:C), STDEV('Wholesale Customers Data'!C:C))</f>
        <v>0.17538610642211894</v>
      </c>
      <c r="D160" s="35">
        <f>STANDARDIZE('Wholesale Customers Data'!D160,AVERAGE('Wholesale Customers Data'!D:D), STDEV('Wholesale Customers Data'!D:D))</f>
        <v>-0.44121028778635429</v>
      </c>
      <c r="E160" s="35">
        <f>STANDARDIZE('Wholesale Customers Data'!E160,AVERAGE('Wholesale Customers Data'!E:E), STDEV('Wholesale Customers Data'!E:E))</f>
        <v>0.23543227471535691</v>
      </c>
      <c r="F160" s="35">
        <f>STANDARDIZE('Wholesale Customers Data'!F160,AVERAGE('Wholesale Customers Data'!F:F), STDEV('Wholesale Customers Data'!F:F))</f>
        <v>5.5717603857504849E-2</v>
      </c>
      <c r="G160" s="34">
        <v>3</v>
      </c>
    </row>
    <row r="161" spans="1:7" x14ac:dyDescent="0.25">
      <c r="A161" s="35">
        <f>STANDARDIZE('Wholesale Customers Data'!A161,AVERAGE('Wholesale Customers Data'!A:A), STDEV('Wholesale Customers Data'!A:A))</f>
        <v>-0.92077132266473471</v>
      </c>
      <c r="B161" s="35">
        <f>STANDARDIZE('Wholesale Customers Data'!B161,AVERAGE('Wholesale Customers Data'!B:B), STDEV('Wholesale Customers Data'!B:B))</f>
        <v>0.25848734363904957</v>
      </c>
      <c r="C161" s="35">
        <f>STANDARDIZE('Wholesale Customers Data'!C161,AVERAGE('Wholesale Customers Data'!C:C), STDEV('Wholesale Customers Data'!C:C))</f>
        <v>0.70826132819035303</v>
      </c>
      <c r="D161" s="35">
        <f>STANDARDIZE('Wholesale Customers Data'!D161,AVERAGE('Wholesale Customers Data'!D:D), STDEV('Wholesale Customers Data'!D:D))</f>
        <v>-0.5507954160849694</v>
      </c>
      <c r="E161" s="35">
        <f>STANDARDIZE('Wholesale Customers Data'!E161,AVERAGE('Wholesale Customers Data'!E:E), STDEV('Wholesale Customers Data'!E:E))</f>
        <v>1.0896949298579364</v>
      </c>
      <c r="F161" s="35">
        <f>STANDARDIZE('Wholesale Customers Data'!F161,AVERAGE('Wholesale Customers Data'!F:F), STDEV('Wholesale Customers Data'!F:F))</f>
        <v>-0.43327111877407659</v>
      </c>
      <c r="G161" s="34">
        <v>3</v>
      </c>
    </row>
    <row r="162" spans="1:7" x14ac:dyDescent="0.25">
      <c r="A162" s="35">
        <f>STANDARDIZE('Wholesale Customers Data'!A162,AVERAGE('Wholesale Customers Data'!A:A), STDEV('Wholesale Customers Data'!A:A))</f>
        <v>-0.81244805420106836</v>
      </c>
      <c r="B162" s="35">
        <f>STANDARDIZE('Wholesale Customers Data'!B162,AVERAGE('Wholesale Customers Data'!B:B), STDEV('Wholesale Customers Data'!B:B))</f>
        <v>-0.29067158200023208</v>
      </c>
      <c r="C162" s="35">
        <f>STANDARDIZE('Wholesale Customers Data'!C162,AVERAGE('Wholesale Customers Data'!C:C), STDEV('Wholesale Customers Data'!C:C))</f>
        <v>0.51253701687737607</v>
      </c>
      <c r="D162" s="35">
        <f>STANDARDIZE('Wholesale Customers Data'!D162,AVERAGE('Wholesale Customers Data'!D:D), STDEV('Wholesale Customers Data'!D:D))</f>
        <v>-0.46304491861277014</v>
      </c>
      <c r="E162" s="35">
        <f>STANDARDIZE('Wholesale Customers Data'!E162,AVERAGE('Wholesale Customers Data'!E:E), STDEV('Wholesale Customers Data'!E:E))</f>
        <v>0.32352221214719667</v>
      </c>
      <c r="F162" s="35">
        <f>STANDARDIZE('Wholesale Customers Data'!F162,AVERAGE('Wholesale Customers Data'!F:F), STDEV('Wholesale Customers Data'!F:F))</f>
        <v>0.22415099272625116</v>
      </c>
      <c r="G162" s="34">
        <v>1</v>
      </c>
    </row>
    <row r="163" spans="1:7" x14ac:dyDescent="0.25">
      <c r="A163" s="35">
        <f>STANDARDIZE('Wholesale Customers Data'!A163,AVERAGE('Wholesale Customers Data'!A:A), STDEV('Wholesale Customers Data'!A:A))</f>
        <v>3.4292005636451489E-2</v>
      </c>
      <c r="B163" s="35">
        <f>STANDARDIZE('Wholesale Customers Data'!B163,AVERAGE('Wholesale Customers Data'!B:B), STDEV('Wholesale Customers Data'!B:B))</f>
        <v>-0.71219475438212332</v>
      </c>
      <c r="C163" s="35">
        <f>STANDARDIZE('Wholesale Customers Data'!C163,AVERAGE('Wholesale Customers Data'!C:C), STDEV('Wholesale Customers Data'!C:C))</f>
        <v>-0.80691843449542955</v>
      </c>
      <c r="D163" s="35">
        <f>STANDARDIZE('Wholesale Customers Data'!D163,AVERAGE('Wholesale Customers Data'!D:D), STDEV('Wholesale Customers Data'!D:D))</f>
        <v>-0.40784038029692643</v>
      </c>
      <c r="E163" s="35">
        <f>STANDARDIZE('Wholesale Customers Data'!E163,AVERAGE('Wholesale Customers Data'!E:E), STDEV('Wholesale Customers Data'!E:E))</f>
        <v>-0.60372924829605001</v>
      </c>
      <c r="F163" s="35">
        <f>STANDARDIZE('Wholesale Customers Data'!F163,AVERAGE('Wholesale Customers Data'!F:F), STDEV('Wholesale Customers Data'!F:F))</f>
        <v>0.25110033494525058</v>
      </c>
      <c r="G163" s="34">
        <v>2</v>
      </c>
    </row>
    <row r="164" spans="1:7" x14ac:dyDescent="0.25">
      <c r="A164" s="35">
        <f>STANDARDIZE('Wholesale Customers Data'!A164,AVERAGE('Wholesale Customers Data'!A:A), STDEV('Wholesale Customers Data'!A:A))</f>
        <v>0.25117574680129573</v>
      </c>
      <c r="B164" s="35">
        <f>STANDARDIZE('Wholesale Customers Data'!B164,AVERAGE('Wholesale Customers Data'!B:B), STDEV('Wholesale Customers Data'!B:B))</f>
        <v>-0.5111210199511601</v>
      </c>
      <c r="C164" s="35">
        <f>STANDARDIZE('Wholesale Customers Data'!C164,AVERAGE('Wholesale Customers Data'!C:C), STDEV('Wholesale Customers Data'!C:C))</f>
        <v>-0.43577883987130595</v>
      </c>
      <c r="D164" s="35">
        <f>STANDARDIZE('Wholesale Customers Data'!D164,AVERAGE('Wholesale Customers Data'!D:D), STDEV('Wholesale Customers Data'!D:D))</f>
        <v>-8.382269831624671E-2</v>
      </c>
      <c r="E164" s="35">
        <f>STANDARDIZE('Wholesale Customers Data'!E164,AVERAGE('Wholesale Customers Data'!E:E), STDEV('Wholesale Customers Data'!E:E))</f>
        <v>-0.55569925860107072</v>
      </c>
      <c r="F164" s="35">
        <f>STANDARDIZE('Wholesale Customers Data'!F164,AVERAGE('Wholesale Customers Data'!F:F), STDEV('Wholesale Customers Data'!F:F))</f>
        <v>-0.32440996007364475</v>
      </c>
      <c r="G164" s="34">
        <v>3</v>
      </c>
    </row>
    <row r="165" spans="1:7" x14ac:dyDescent="0.25">
      <c r="A165" s="35">
        <f>STANDARDIZE('Wholesale Customers Data'!A165,AVERAGE('Wholesale Customers Data'!A:A), STDEV('Wholesale Customers Data'!A:A))</f>
        <v>-0.5115149448779196</v>
      </c>
      <c r="B165" s="35">
        <f>STANDARDIZE('Wholesale Customers Data'!B165,AVERAGE('Wholesale Customers Data'!B:B), STDEV('Wholesale Customers Data'!B:B))</f>
        <v>1.3454236627800111</v>
      </c>
      <c r="C165" s="35">
        <f>STANDARDIZE('Wholesale Customers Data'!C165,AVERAGE('Wholesale Customers Data'!C:C), STDEV('Wholesale Customers Data'!C:C))</f>
        <v>1.9907817079121612</v>
      </c>
      <c r="D165" s="35">
        <f>STANDARDIZE('Wholesale Customers Data'!D165,AVERAGE('Wholesale Customers Data'!D:D), STDEV('Wholesale Customers Data'!D:D))</f>
        <v>-0.14520684913013263</v>
      </c>
      <c r="E165" s="35">
        <f>STANDARDIZE('Wholesale Customers Data'!E165,AVERAGE('Wholesale Customers Data'!E:E), STDEV('Wholesale Customers Data'!E:E))</f>
        <v>2.2745045883161814</v>
      </c>
      <c r="F165" s="35">
        <f>STANDARDIZE('Wholesale Customers Data'!F165,AVERAGE('Wholesale Customers Data'!F:F), STDEV('Wholesale Customers Data'!F:F))</f>
        <v>-0.38256380380938032</v>
      </c>
      <c r="G165" s="34">
        <v>3</v>
      </c>
    </row>
    <row r="166" spans="1:7" x14ac:dyDescent="0.25">
      <c r="A166" s="35">
        <f>STANDARDIZE('Wholesale Customers Data'!A166,AVERAGE('Wholesale Customers Data'!A:A), STDEV('Wholesale Customers Data'!A:A))</f>
        <v>-0.53578884518328129</v>
      </c>
      <c r="B166" s="35">
        <f>STANDARDIZE('Wholesale Customers Data'!B166,AVERAGE('Wholesale Customers Data'!B:B), STDEV('Wholesale Customers Data'!B:B))</f>
        <v>0.24480240618788565</v>
      </c>
      <c r="C166" s="35">
        <f>STANDARDIZE('Wholesale Customers Data'!C166,AVERAGE('Wholesale Customers Data'!C:C), STDEV('Wholesale Customers Data'!C:C))</f>
        <v>6.6580225832001627E-2</v>
      </c>
      <c r="D166" s="35">
        <f>STANDARDIZE('Wholesale Customers Data'!D166,AVERAGE('Wholesale Customers Data'!D:D), STDEV('Wholesale Customers Data'!D:D))</f>
        <v>-0.10957108372475591</v>
      </c>
      <c r="E166" s="35">
        <f>STANDARDIZE('Wholesale Customers Data'!E166,AVERAGE('Wholesale Customers Data'!E:E), STDEV('Wholesale Customers Data'!E:E))</f>
        <v>0.16621875244748283</v>
      </c>
      <c r="F166" s="35">
        <f>STANDARDIZE('Wholesale Customers Data'!F166,AVERAGE('Wholesale Customers Data'!F:F), STDEV('Wholesale Customers Data'!F:F))</f>
        <v>-0.45631989830348396</v>
      </c>
      <c r="G166" s="34">
        <v>2</v>
      </c>
    </row>
    <row r="167" spans="1:7" x14ac:dyDescent="0.25">
      <c r="A167" s="35">
        <f>STANDARDIZE('Wholesale Customers Data'!A167,AVERAGE('Wholesale Customers Data'!A:A), STDEV('Wholesale Customers Data'!A:A))</f>
        <v>0.28580756547800074</v>
      </c>
      <c r="B167" s="35">
        <f>STANDARDIZE('Wholesale Customers Data'!B167,AVERAGE('Wholesale Customers Data'!B:B), STDEV('Wholesale Customers Data'!B:B))</f>
        <v>0.92904927874608256</v>
      </c>
      <c r="C167" s="35">
        <f>STANDARDIZE('Wholesale Customers Data'!C167,AVERAGE('Wholesale Customers Data'!C:C), STDEV('Wholesale Customers Data'!C:C))</f>
        <v>1.2529220998871105</v>
      </c>
      <c r="D167" s="35">
        <f>STANDARDIZE('Wholesale Customers Data'!D167,AVERAGE('Wholesale Customers Data'!D:D), STDEV('Wholesale Customers Data'!D:D))</f>
        <v>0.27871456823556273</v>
      </c>
      <c r="E167" s="35">
        <f>STANDARDIZE('Wholesale Customers Data'!E167,AVERAGE('Wholesale Customers Data'!E:E), STDEV('Wholesale Customers Data'!E:E))</f>
        <v>0.88645885992590612</v>
      </c>
      <c r="F167" s="35">
        <f>STANDARDIZE('Wholesale Customers Data'!F167,AVERAGE('Wholesale Customers Data'!F:F), STDEV('Wholesale Customers Data'!F:F))</f>
        <v>0.30287143973438102</v>
      </c>
      <c r="G167" s="34">
        <v>1</v>
      </c>
    </row>
    <row r="168" spans="1:7" x14ac:dyDescent="0.25">
      <c r="A168" s="35">
        <f>STANDARDIZE('Wholesale Customers Data'!A168,AVERAGE('Wholesale Customers Data'!A:A), STDEV('Wholesale Customers Data'!A:A))</f>
        <v>-0.56757421300984612</v>
      </c>
      <c r="B168" s="35">
        <f>STANDARDIZE('Wholesale Customers Data'!B168,AVERAGE('Wholesale Customers Data'!B:B), STDEV('Wholesale Customers Data'!B:B))</f>
        <v>0.12529631874306787</v>
      </c>
      <c r="C168" s="35">
        <f>STANDARDIZE('Wholesale Customers Data'!C168,AVERAGE('Wholesale Customers Data'!C:C), STDEV('Wholesale Customers Data'!C:C))</f>
        <v>0.12824390670802555</v>
      </c>
      <c r="D168" s="35">
        <f>STANDARDIZE('Wholesale Customers Data'!D168,AVERAGE('Wholesale Customers Data'!D:D), STDEV('Wholesale Customers Data'!D:D))</f>
        <v>-0.42823310154046568</v>
      </c>
      <c r="E168" s="35">
        <f>STANDARDIZE('Wholesale Customers Data'!E168,AVERAGE('Wholesale Customers Data'!E:E), STDEV('Wholesale Customers Data'!E:E))</f>
        <v>0.43866834464738724</v>
      </c>
      <c r="F168" s="35">
        <f>STANDARDIZE('Wholesale Customers Data'!F168,AVERAGE('Wholesale Customers Data'!F:F), STDEV('Wholesale Customers Data'!F:F))</f>
        <v>0.74895397278045017</v>
      </c>
      <c r="G168" s="34">
        <v>2</v>
      </c>
    </row>
    <row r="169" spans="1:7" x14ac:dyDescent="0.25">
      <c r="A169" s="35">
        <f>STANDARDIZE('Wholesale Customers Data'!A169,AVERAGE('Wholesale Customers Data'!A:A), STDEV('Wholesale Customers Data'!A:A))</f>
        <v>-0.71748729111722664</v>
      </c>
      <c r="B169" s="35">
        <f>STANDARDIZE('Wholesale Customers Data'!B169,AVERAGE('Wholesale Customers Data'!B:B), STDEV('Wholesale Customers Data'!B:B))</f>
        <v>-0.35245704217578411</v>
      </c>
      <c r="C169" s="35">
        <f>STANDARDIZE('Wholesale Customers Data'!C169,AVERAGE('Wholesale Customers Data'!C:C), STDEV('Wholesale Customers Data'!C:C))</f>
        <v>-0.49281248327541</v>
      </c>
      <c r="D169" s="35">
        <f>STANDARDIZE('Wholesale Customers Data'!D169,AVERAGE('Wholesale Customers Data'!D:D), STDEV('Wholesale Customers Data'!D:D))</f>
        <v>-0.54935350650209291</v>
      </c>
      <c r="E169" s="35">
        <f>STANDARDIZE('Wholesale Customers Data'!E169,AVERAGE('Wholesale Customers Data'!E:E), STDEV('Wholesale Customers Data'!E:E))</f>
        <v>-0.25199871240748978</v>
      </c>
      <c r="F169" s="35">
        <f>STANDARDIZE('Wholesale Customers Data'!F169,AVERAGE('Wholesale Customers Data'!F:F), STDEV('Wholesale Customers Data'!F:F))</f>
        <v>-0.2949784415976322</v>
      </c>
      <c r="G169" s="34">
        <v>2</v>
      </c>
    </row>
    <row r="170" spans="1:7" x14ac:dyDescent="0.25">
      <c r="A170" s="35">
        <f>STANDARDIZE('Wholesale Customers Data'!A170,AVERAGE('Wholesale Customers Data'!A:A), STDEV('Wholesale Customers Data'!A:A))</f>
        <v>-0.48953401886850412</v>
      </c>
      <c r="B170" s="35">
        <f>STANDARDIZE('Wholesale Customers Data'!B170,AVERAGE('Wholesale Customers Data'!B:B), STDEV('Wholesale Customers Data'!B:B))</f>
        <v>-0.68577334049126226</v>
      </c>
      <c r="C170" s="35">
        <f>STANDARDIZE('Wholesale Customers Data'!C170,AVERAGE('Wholesale Customers Data'!C:C), STDEV('Wholesale Customers Data'!C:C))</f>
        <v>-0.7521998098272854</v>
      </c>
      <c r="D170" s="35">
        <f>STANDARDIZE('Wholesale Customers Data'!D170,AVERAGE('Wholesale Customers Data'!D:D), STDEV('Wholesale Customers Data'!D:D))</f>
        <v>-0.34583826823323627</v>
      </c>
      <c r="E170" s="35">
        <f>STANDARDIZE('Wholesale Customers Data'!E170,AVERAGE('Wholesale Customers Data'!E:E), STDEV('Wholesale Customers Data'!E:E))</f>
        <v>-0.58778916437981232</v>
      </c>
      <c r="F170" s="35">
        <f>STANDARDIZE('Wholesale Customers Data'!F170,AVERAGE('Wholesale Customers Data'!F:F), STDEV('Wholesale Customers Data'!F:F))</f>
        <v>-0.38859194614784071</v>
      </c>
      <c r="G170" s="34">
        <v>1</v>
      </c>
    </row>
    <row r="171" spans="1:7" x14ac:dyDescent="0.25">
      <c r="A171" s="35">
        <f>STANDARDIZE('Wholesale Customers Data'!A171,AVERAGE('Wholesale Customers Data'!A:A), STDEV('Wholesale Customers Data'!A:A))</f>
        <v>-0.52076591014087503</v>
      </c>
      <c r="B171" s="35">
        <f>STANDARDIZE('Wholesale Customers Data'!B171,AVERAGE('Wholesale Customers Data'!B:B), STDEV('Wholesale Customers Data'!B:B))</f>
        <v>-0.68821224023503402</v>
      </c>
      <c r="C171" s="35">
        <f>STANDARDIZE('Wholesale Customers Data'!C171,AVERAGE('Wholesale Customers Data'!C:C), STDEV('Wholesale Customers Data'!C:C))</f>
        <v>-0.60993138569011074</v>
      </c>
      <c r="D171" s="35">
        <f>STANDARDIZE('Wholesale Customers Data'!D171,AVERAGE('Wholesale Customers Data'!D:D), STDEV('Wholesale Customers Data'!D:D))</f>
        <v>-0.13861526246555428</v>
      </c>
      <c r="E171" s="35">
        <f>STANDARDIZE('Wholesale Customers Data'!E171,AVERAGE('Wholesale Customers Data'!E:E), STDEV('Wholesale Customers Data'!E:E))</f>
        <v>-0.58988654384247519</v>
      </c>
      <c r="F171" s="35">
        <f>STANDARDIZE('Wholesale Customers Data'!F171,AVERAGE('Wholesale Customers Data'!F:F), STDEV('Wholesale Customers Data'!F:F))</f>
        <v>-0.27476643493338265</v>
      </c>
      <c r="G171" s="34">
        <v>3</v>
      </c>
    </row>
    <row r="172" spans="1:7" x14ac:dyDescent="0.25">
      <c r="A172" s="35">
        <f>STANDARDIZE('Wholesale Customers Data'!A172,AVERAGE('Wholesale Customers Data'!A:A), STDEV('Wholesale Customers Data'!A:A))</f>
        <v>-0.92828279018593784</v>
      </c>
      <c r="B172" s="35">
        <f>STANDARDIZE('Wholesale Customers Data'!B172,AVERAGE('Wholesale Customers Data'!B:B), STDEV('Wholesale Customers Data'!B:B))</f>
        <v>0.39005243537251677</v>
      </c>
      <c r="C172" s="35">
        <f>STANDARDIZE('Wholesale Customers Data'!C172,AVERAGE('Wholesale Customers Data'!C:C), STDEV('Wholesale Customers Data'!C:C))</f>
        <v>0.57651571648935995</v>
      </c>
      <c r="D172" s="35">
        <f>STANDARDIZE('Wholesale Customers Data'!D172,AVERAGE('Wholesale Customers Data'!D:D), STDEV('Wholesale Customers Data'!D:D))</f>
        <v>-0.40289669029849262</v>
      </c>
      <c r="E172" s="35">
        <f>STANDARDIZE('Wholesale Customers Data'!E172,AVERAGE('Wholesale Customers Data'!E:E), STDEV('Wholesale Customers Data'!E:E))</f>
        <v>0.86695323092314158</v>
      </c>
      <c r="F172" s="35">
        <f>STANDARDIZE('Wholesale Customers Data'!F172,AVERAGE('Wholesale Customers Data'!F:F), STDEV('Wholesale Customers Data'!F:F))</f>
        <v>-0.42617918661118198</v>
      </c>
      <c r="G172" s="34">
        <v>2</v>
      </c>
    </row>
    <row r="173" spans="1:7" x14ac:dyDescent="0.25">
      <c r="A173" s="35">
        <f>STANDARDIZE('Wholesale Customers Data'!A173,AVERAGE('Wholesale Customers Data'!A:A), STDEV('Wholesale Customers Data'!A:A))</f>
        <v>-0.93302687493617142</v>
      </c>
      <c r="B173" s="35">
        <f>STANDARDIZE('Wholesale Customers Data'!B173,AVERAGE('Wholesale Customers Data'!B:B), STDEV('Wholesale Customers Data'!B:B))</f>
        <v>2.7187952073839488</v>
      </c>
      <c r="C173" s="35">
        <f>STANDARDIZE('Wholesale Customers Data'!C173,AVERAGE('Wholesale Customers Data'!C:C), STDEV('Wholesale Customers Data'!C:C))</f>
        <v>1.2485025186639143</v>
      </c>
      <c r="D173" s="35">
        <f>STANDARDIZE('Wholesale Customers Data'!D173,AVERAGE('Wholesale Customers Data'!D:D), STDEV('Wholesale Customers Data'!D:D))</f>
        <v>-0.49868068401814686</v>
      </c>
      <c r="E173" s="35">
        <f>STANDARDIZE('Wholesale Customers Data'!E173,AVERAGE('Wholesale Customers Data'!E:E), STDEV('Wholesale Customers Data'!E:E))</f>
        <v>1.235672540459271</v>
      </c>
      <c r="F173" s="35">
        <f>STANDARDIZE('Wholesale Customers Data'!F173,AVERAGE('Wholesale Customers Data'!F:F), STDEV('Wholesale Customers Data'!F:F))</f>
        <v>1.6755149098626272</v>
      </c>
      <c r="G173" s="34">
        <v>2</v>
      </c>
    </row>
    <row r="174" spans="1:7" x14ac:dyDescent="0.25">
      <c r="A174" s="35">
        <f>STANDARDIZE('Wholesale Customers Data'!A174,AVERAGE('Wholesale Customers Data'!A:A), STDEV('Wholesale Customers Data'!A:A))</f>
        <v>-0.87333047516239914</v>
      </c>
      <c r="B174" s="35">
        <f>STANDARDIZE('Wholesale Customers Data'!B174,AVERAGE('Wholesale Customers Data'!B:B), STDEV('Wholesale Customers Data'!B:B))</f>
        <v>-4.2987763577185714E-2</v>
      </c>
      <c r="C174" s="35">
        <f>STANDARDIZE('Wholesale Customers Data'!C174,AVERAGE('Wholesale Customers Data'!C:C), STDEV('Wholesale Customers Data'!C:C))</f>
        <v>-0.14892697286099668</v>
      </c>
      <c r="D174" s="35">
        <f>STANDARDIZE('Wholesale Customers Data'!D174,AVERAGE('Wholesale Customers Data'!D:D), STDEV('Wholesale Customers Data'!D:D))</f>
        <v>-0.56418457649739417</v>
      </c>
      <c r="E174" s="35">
        <f>STANDARDIZE('Wholesale Customers Data'!E174,AVERAGE('Wholesale Customers Data'!E:E), STDEV('Wholesale Customers Data'!E:E))</f>
        <v>-8.7026947385989949E-3</v>
      </c>
      <c r="F174" s="35">
        <f>STANDARDIZE('Wholesale Customers Data'!F174,AVERAGE('Wholesale Customers Data'!F:F), STDEV('Wholesale Customers Data'!F:F))</f>
        <v>-0.29001408908360604</v>
      </c>
      <c r="G174" s="34">
        <v>1</v>
      </c>
    </row>
    <row r="175" spans="1:7" x14ac:dyDescent="0.25">
      <c r="A175" s="35">
        <f>STANDARDIZE('Wholesale Customers Data'!A175,AVERAGE('Wholesale Customers Data'!A:A), STDEV('Wholesale Customers Data'!A:A))</f>
        <v>-0.90819949807661571</v>
      </c>
      <c r="B175" s="35">
        <f>STANDARDIZE('Wholesale Customers Data'!B175,AVERAGE('Wholesale Customers Data'!B:B), STDEV('Wholesale Customers Data'!B:B))</f>
        <v>0.25482899402339187</v>
      </c>
      <c r="C175" s="35">
        <f>STANDARDIZE('Wholesale Customers Data'!C175,AVERAGE('Wholesale Customers Data'!C:C), STDEV('Wholesale Customers Data'!C:C))</f>
        <v>1.2473450092959344</v>
      </c>
      <c r="D175" s="35">
        <f>STANDARDIZE('Wholesale Customers Data'!D175,AVERAGE('Wholesale Customers Data'!D:D), STDEV('Wholesale Customers Data'!D:D))</f>
        <v>-0.43976837820347781</v>
      </c>
      <c r="E175" s="35">
        <f>STANDARDIZE('Wholesale Customers Data'!E175,AVERAGE('Wholesale Customers Data'!E:E), STDEV('Wholesale Customers Data'!E:E))</f>
        <v>1.458623977340332</v>
      </c>
      <c r="F175" s="35">
        <f>STANDARDIZE('Wholesale Customers Data'!F175,AVERAGE('Wholesale Customers Data'!F:F), STDEV('Wholesale Customers Data'!F:F))</f>
        <v>-0.28682271961030348</v>
      </c>
      <c r="G175" s="34">
        <v>3</v>
      </c>
    </row>
    <row r="176" spans="1:7" x14ac:dyDescent="0.25">
      <c r="A176" s="35">
        <f>STANDARDIZE('Wholesale Customers Data'!A176,AVERAGE('Wholesale Customers Data'!A:A), STDEV('Wholesale Customers Data'!A:A))</f>
        <v>-0.92622702012750324</v>
      </c>
      <c r="B176" s="35">
        <f>STANDARDIZE('Wholesale Customers Data'!B176,AVERAGE('Wholesale Customers Data'!B:B), STDEV('Wholesale Customers Data'!B:B))</f>
        <v>-0.62168447500214796</v>
      </c>
      <c r="C176" s="35">
        <f>STANDARDIZE('Wholesale Customers Data'!C176,AVERAGE('Wholesale Customers Data'!C:C), STDEV('Wholesale Customers Data'!C:C))</f>
        <v>-0.28519739390954785</v>
      </c>
      <c r="D176" s="35">
        <f>STANDARDIZE('Wholesale Customers Data'!D176,AVERAGE('Wholesale Customers Data'!D:D), STDEV('Wholesale Customers Data'!D:D))</f>
        <v>-0.11472076080645774</v>
      </c>
      <c r="E176" s="35">
        <f>STANDARDIZE('Wholesale Customers Data'!E176,AVERAGE('Wholesale Customers Data'!E:E), STDEV('Wholesale Customers Data'!E:E))</f>
        <v>-0.57226855635610718</v>
      </c>
      <c r="F176" s="35">
        <f>STANDARDIZE('Wholesale Customers Data'!F176,AVERAGE('Wholesale Customers Data'!F:F), STDEV('Wholesale Customers Data'!F:F))</f>
        <v>-2.9385582097230131E-2</v>
      </c>
      <c r="G176" s="34">
        <v>2</v>
      </c>
    </row>
    <row r="177" spans="1:7" x14ac:dyDescent="0.25">
      <c r="A177" s="35">
        <f>STANDARDIZE('Wholesale Customers Data'!A177,AVERAGE('Wholesale Customers Data'!A:A), STDEV('Wholesale Customers Data'!A:A))</f>
        <v>-0.76358398127366278</v>
      </c>
      <c r="B177" s="35">
        <f>STANDARDIZE('Wholesale Customers Data'!B177,AVERAGE('Wholesale Customers Data'!B:B), STDEV('Wholesale Customers Data'!B:B))</f>
        <v>0.27759205829859529</v>
      </c>
      <c r="C177" s="35">
        <f>STANDARDIZE('Wholesale Customers Data'!C177,AVERAGE('Wholesale Customers Data'!C:C), STDEV('Wholesale Customers Data'!C:C))</f>
        <v>0.41278075498237488</v>
      </c>
      <c r="D177" s="35">
        <f>STANDARDIZE('Wholesale Customers Data'!D177,AVERAGE('Wholesale Customers Data'!D:D), STDEV('Wholesale Customers Data'!D:D))</f>
        <v>-0.62206694689572295</v>
      </c>
      <c r="E177" s="35">
        <f>STANDARDIZE('Wholesale Customers Data'!E177,AVERAGE('Wholesale Customers Data'!E:E), STDEV('Wholesale Customers Data'!E:E))</f>
        <v>0.27570196039848366</v>
      </c>
      <c r="F177" s="35">
        <f>STANDARDIZE('Wholesale Customers Data'!F177,AVERAGE('Wholesale Customers Data'!F:F), STDEV('Wholesale Customers Data'!F:F))</f>
        <v>6.1036552979675786E-2</v>
      </c>
      <c r="G177" s="34">
        <v>1</v>
      </c>
    </row>
    <row r="178" spans="1:7" x14ac:dyDescent="0.25">
      <c r="A178" s="35">
        <f>STANDARDIZE('Wholesale Customers Data'!A178,AVERAGE('Wholesale Customers Data'!A:A), STDEV('Wholesale Customers Data'!A:A))</f>
        <v>2.6598266425740444</v>
      </c>
      <c r="B178" s="35">
        <f>STANDARDIZE('Wholesale Customers Data'!B178,AVERAGE('Wholesale Customers Data'!B:B), STDEV('Wholesale Customers Data'!B:B))</f>
        <v>0.1574084987027298</v>
      </c>
      <c r="C178" s="35">
        <f>STANDARDIZE('Wholesale Customers Data'!C178,AVERAGE('Wholesale Customers Data'!C:C), STDEV('Wholesale Customers Data'!C:C))</f>
        <v>-0.14892697286099668</v>
      </c>
      <c r="D178" s="35">
        <f>STANDARDIZE('Wholesale Customers Data'!D178,AVERAGE('Wholesale Customers Data'!D:D), STDEV('Wholesale Customers Data'!D:D))</f>
        <v>0.88493455429350321</v>
      </c>
      <c r="E178" s="35">
        <f>STANDARDIZE('Wholesale Customers Data'!E178,AVERAGE('Wholesale Customers Data'!E:E), STDEV('Wholesale Customers Data'!E:E))</f>
        <v>-0.28303992845489995</v>
      </c>
      <c r="F178" s="35">
        <f>STANDARDIZE('Wholesale Customers Data'!F178,AVERAGE('Wholesale Customers Data'!F:F), STDEV('Wholesale Customers Data'!F:F))</f>
        <v>-0.45915667116864178</v>
      </c>
      <c r="G178" s="34">
        <v>1</v>
      </c>
    </row>
    <row r="179" spans="1:7" x14ac:dyDescent="0.25">
      <c r="A179" s="35">
        <f>STANDARDIZE('Wholesale Customers Data'!A179,AVERAGE('Wholesale Customers Data'!A:A), STDEV('Wholesale Customers Data'!A:A))</f>
        <v>5.9989131366883275E-2</v>
      </c>
      <c r="B179" s="35">
        <f>STANDARDIZE('Wholesale Customers Data'!B179,AVERAGE('Wholesale Customers Data'!B:B), STDEV('Wholesale Customers Data'!B:B))</f>
        <v>0.20781242674068015</v>
      </c>
      <c r="C179" s="35">
        <f>STANDARDIZE('Wholesale Customers Data'!C179,AVERAGE('Wholesale Customers Data'!C:C), STDEV('Wholesale Customers Data'!C:C))</f>
        <v>-0.35969890595771331</v>
      </c>
      <c r="D179" s="35">
        <f>STANDARDIZE('Wholesale Customers Data'!D179,AVERAGE('Wholesale Customers Data'!D:D), STDEV('Wholesale Customers Data'!D:D))</f>
        <v>-0.27188890533999788</v>
      </c>
      <c r="E179" s="35">
        <f>STANDARDIZE('Wholesale Customers Data'!E179,AVERAGE('Wholesale Customers Data'!E:E), STDEV('Wholesale Customers Data'!E:E))</f>
        <v>-0.60016370320952317</v>
      </c>
      <c r="F179" s="35">
        <f>STANDARDIZE('Wholesale Customers Data'!F179,AVERAGE('Wholesale Customers Data'!F:F), STDEV('Wholesale Customers Data'!F:F))</f>
        <v>0.39222978498685274</v>
      </c>
      <c r="G179" s="34">
        <v>1</v>
      </c>
    </row>
    <row r="180" spans="1:7" x14ac:dyDescent="0.25">
      <c r="A180" s="35">
        <f>STANDARDIZE('Wholesale Customers Data'!A180,AVERAGE('Wholesale Customers Data'!A:A), STDEV('Wholesale Customers Data'!A:A))</f>
        <v>-7.893348373578947E-2</v>
      </c>
      <c r="B180" s="35">
        <f>STANDARDIZE('Wholesale Customers Data'!B180,AVERAGE('Wholesale Customers Data'!B:B), STDEV('Wholesale Customers Data'!B:B))</f>
        <v>0.17326134703724644</v>
      </c>
      <c r="C180" s="35">
        <f>STANDARDIZE('Wholesale Customers Data'!C180,AVERAGE('Wholesale Customers Data'!C:C), STDEV('Wholesale Customers Data'!C:C))</f>
        <v>-0.3163449187206453</v>
      </c>
      <c r="D180" s="35">
        <f>STANDARDIZE('Wholesale Customers Data'!D180,AVERAGE('Wholesale Customers Data'!D:D), STDEV('Wholesale Customers Data'!D:D))</f>
        <v>-0.39548115530084199</v>
      </c>
      <c r="E180" s="35">
        <f>STANDARDIZE('Wholesale Customers Data'!E180,AVERAGE('Wholesale Customers Data'!E:E), STDEV('Wholesale Customers Data'!E:E))</f>
        <v>-0.57918990858289465</v>
      </c>
      <c r="F180" s="35">
        <f>STANDARDIZE('Wholesale Customers Data'!F180,AVERAGE('Wholesale Customers Data'!F:F), STDEV('Wholesale Customers Data'!F:F))</f>
        <v>-0.40064823082476148</v>
      </c>
      <c r="G180" s="34">
        <v>3</v>
      </c>
    </row>
    <row r="181" spans="1:7" x14ac:dyDescent="0.25">
      <c r="A181" s="35">
        <f>STANDARDIZE('Wholesale Customers Data'!A181,AVERAGE('Wholesale Customers Data'!A:A), STDEV('Wholesale Customers Data'!A:A))</f>
        <v>-0.69922256482882739</v>
      </c>
      <c r="B181" s="35">
        <f>STANDARDIZE('Wholesale Customers Data'!B181,AVERAGE('Wholesale Customers Data'!B:B), STDEV('Wholesale Customers Data'!B:B))</f>
        <v>-0.12306497183102619</v>
      </c>
      <c r="C181" s="35">
        <f>STANDARDIZE('Wholesale Customers Data'!C181,AVERAGE('Wholesale Customers Data'!C:C), STDEV('Wholesale Customers Data'!C:C))</f>
        <v>-0.57362768278528442</v>
      </c>
      <c r="D181" s="35">
        <f>STANDARDIZE('Wholesale Customers Data'!D181,AVERAGE('Wholesale Customers Data'!D:D), STDEV('Wholesale Customers Data'!D:D))</f>
        <v>0.28942589656550255</v>
      </c>
      <c r="E181" s="35">
        <f>STANDARDIZE('Wholesale Customers Data'!E181,AVERAGE('Wholesale Customers Data'!E:E), STDEV('Wholesale Customers Data'!E:E))</f>
        <v>-0.54710000280415294</v>
      </c>
      <c r="F181" s="35">
        <f>STANDARDIZE('Wholesale Customers Data'!F181,AVERAGE('Wholesale Customers Data'!F:F), STDEV('Wholesale Customers Data'!F:F))</f>
        <v>0.22698776559140901</v>
      </c>
      <c r="G181" s="34">
        <v>3</v>
      </c>
    </row>
    <row r="182" spans="1:7" x14ac:dyDescent="0.25">
      <c r="A182" s="35">
        <f>STANDARDIZE('Wholesale Customers Data'!A182,AVERAGE('Wholesale Customers Data'!A:A), STDEV('Wholesale Customers Data'!A:A))</f>
        <v>2.8124695461147865E-2</v>
      </c>
      <c r="B182" s="35">
        <f>STANDARDIZE('Wholesale Customers Data'!B182,AVERAGE('Wholesale Customers Data'!B:B), STDEV('Wholesale Customers Data'!B:B))</f>
        <v>3.2482634049530272E-2</v>
      </c>
      <c r="C182" s="35">
        <f>STANDARDIZE('Wholesale Customers Data'!C182,AVERAGE('Wholesale Customers Data'!C:C), STDEV('Wholesale Customers Data'!C:C))</f>
        <v>9.8464347513631742E-2</v>
      </c>
      <c r="D182" s="35">
        <f>STANDARDIZE('Wholesale Customers Data'!D182,AVERAGE('Wholesale Customers Data'!D:D), STDEV('Wholesale Customers Data'!D:D))</f>
        <v>-0.5499714677518972</v>
      </c>
      <c r="E182" s="35">
        <f>STANDARDIZE('Wholesale Customers Data'!E182,AVERAGE('Wholesale Customers Data'!E:E), STDEV('Wholesale Customers Data'!E:E))</f>
        <v>-0.31450062039484272</v>
      </c>
      <c r="F182" s="35">
        <f>STANDARDIZE('Wholesale Customers Data'!F182,AVERAGE('Wholesale Customers Data'!F:F), STDEV('Wholesale Customers Data'!F:F))</f>
        <v>0.45002903211444362</v>
      </c>
      <c r="G182" s="34">
        <v>1</v>
      </c>
    </row>
    <row r="183" spans="1:7" x14ac:dyDescent="0.25">
      <c r="A183" s="35">
        <f>STANDARDIZE('Wholesale Customers Data'!A183,AVERAGE('Wholesale Customers Data'!A:A), STDEV('Wholesale Customers Data'!A:A))</f>
        <v>7.9187236562871162</v>
      </c>
      <c r="B183" s="35">
        <f>STANDARDIZE('Wholesale Customers Data'!B183,AVERAGE('Wholesale Customers Data'!B:B), STDEV('Wholesale Customers Data'!B:B))</f>
        <v>3.2289317371228821</v>
      </c>
      <c r="C183" s="35">
        <f>STANDARDIZE('Wholesale Customers Data'!C183,AVERAGE('Wholesale Customers Data'!C:C), STDEV('Wholesale Customers Data'!C:C))</f>
        <v>1.0729820072284058</v>
      </c>
      <c r="D183" s="35">
        <f>STANDARDIZE('Wholesale Customers Data'!D183,AVERAGE('Wholesale Customers Data'!D:D), STDEV('Wholesale Customers Data'!D:D))</f>
        <v>2.816475434098229</v>
      </c>
      <c r="E183" s="35">
        <f>STANDARDIZE('Wholesale Customers Data'!E183,AVERAGE('Wholesale Customers Data'!E:E), STDEV('Wholesale Customers Data'!E:E))</f>
        <v>0.43342489599073009</v>
      </c>
      <c r="F183" s="35">
        <f>STANDARDIZE('Wholesale Customers Data'!F183,AVERAGE('Wholesale Customers Data'!F:F), STDEV('Wholesale Customers Data'!F:F))</f>
        <v>2.4910871085955044</v>
      </c>
      <c r="G183" s="34">
        <v>1</v>
      </c>
    </row>
    <row r="184" spans="1:7" x14ac:dyDescent="0.25">
      <c r="A184" s="35">
        <f>STANDARDIZE('Wholesale Customers Data'!A184,AVERAGE('Wholesale Customers Data'!A:A), STDEV('Wholesale Customers Data'!A:A))</f>
        <v>-0.89396724382591508</v>
      </c>
      <c r="B184" s="35">
        <f>STANDARDIZE('Wholesale Customers Data'!B184,AVERAGE('Wholesale Customers Data'!B:B), STDEV('Wholesale Customers Data'!B:B))</f>
        <v>0.3708122262827615</v>
      </c>
      <c r="C184" s="35">
        <f>STANDARDIZE('Wholesale Customers Data'!C184,AVERAGE('Wholesale Customers Data'!C:C), STDEV('Wholesale Customers Data'!C:C))</f>
        <v>0.27009141834775297</v>
      </c>
      <c r="D184" s="35">
        <f>STANDARDIZE('Wholesale Customers Data'!D184,AVERAGE('Wholesale Customers Data'!D:D), STDEV('Wholesale Customers Data'!D:D))</f>
        <v>-0.54152599733790618</v>
      </c>
      <c r="E184" s="35">
        <f>STANDARDIZE('Wholesale Customers Data'!E184,AVERAGE('Wholesale Customers Data'!E:E), STDEV('Wholesale Customers Data'!E:E))</f>
        <v>0.84430153272638275</v>
      </c>
      <c r="F184" s="35">
        <f>STANDARDIZE('Wholesale Customers Data'!F184,AVERAGE('Wholesale Customers Data'!F:F), STDEV('Wholesale Customers Data'!F:F))</f>
        <v>-0.48539682017135177</v>
      </c>
      <c r="G184" s="34">
        <v>1</v>
      </c>
    </row>
    <row r="185" spans="1:7" x14ac:dyDescent="0.25">
      <c r="A185" s="35">
        <f>STANDARDIZE('Wholesale Customers Data'!A185,AVERAGE('Wholesale Customers Data'!A:A), STDEV('Wholesale Customers Data'!A:A))</f>
        <v>1.9645810224273164</v>
      </c>
      <c r="B185" s="35">
        <f>STANDARDIZE('Wholesale Customers Data'!B185,AVERAGE('Wholesale Customers Data'!B:B), STDEV('Wholesale Customers Data'!B:B))</f>
        <v>5.1696184610141804</v>
      </c>
      <c r="C185" s="35">
        <f>STANDARDIZE('Wholesale Customers Data'!C185,AVERAGE('Wholesale Customers Data'!C:C), STDEV('Wholesale Customers Data'!C:C))</f>
        <v>1.2857532746879969</v>
      </c>
      <c r="D185" s="35">
        <f>STANDARDIZE('Wholesale Customers Data'!D185,AVERAGE('Wholesale Customers Data'!D:D), STDEV('Wholesale Customers Data'!D:D))</f>
        <v>6.8927538248901365</v>
      </c>
      <c r="E185" s="35">
        <f>STANDARDIZE('Wholesale Customers Data'!E185,AVERAGE('Wholesale Customers Data'!E:E), STDEV('Wholesale Customers Data'!E:E))</f>
        <v>-0.55423109297720663</v>
      </c>
      <c r="F185" s="35">
        <f>STANDARDIZE('Wholesale Customers Data'!F185,AVERAGE('Wholesale Customers Data'!F:F), STDEV('Wholesale Customers Data'!F:F))</f>
        <v>16.459711293240819</v>
      </c>
      <c r="G185" s="34">
        <v>1</v>
      </c>
    </row>
    <row r="186" spans="1:7" x14ac:dyDescent="0.25">
      <c r="A186" s="35">
        <f>STANDARDIZE('Wholesale Customers Data'!A186,AVERAGE('Wholesale Customers Data'!A:A), STDEV('Wholesale Customers Data'!A:A))</f>
        <v>-0.92298522888151036</v>
      </c>
      <c r="B186" s="35">
        <f>STANDARDIZE('Wholesale Customers Data'!B186,AVERAGE('Wholesale Customers Data'!B:B), STDEV('Wholesale Customers Data'!B:B))</f>
        <v>-0.66097785976291568</v>
      </c>
      <c r="C186" s="35">
        <f>STANDARDIZE('Wholesale Customers Data'!C186,AVERAGE('Wholesale Customers Data'!C:C), STDEV('Wholesale Customers Data'!C:C))</f>
        <v>-0.34107352794567197</v>
      </c>
      <c r="D186" s="35">
        <f>STANDARDIZE('Wholesale Customers Data'!D186,AVERAGE('Wholesale Customers Data'!D:D), STDEV('Wholesale Customers Data'!D:D))</f>
        <v>-0.61753523106382524</v>
      </c>
      <c r="E186" s="35">
        <f>STANDARDIZE('Wholesale Customers Data'!E186,AVERAGE('Wholesale Customers Data'!E:E), STDEV('Wholesale Customers Data'!E:E))</f>
        <v>-0.53430598808190954</v>
      </c>
      <c r="F186" s="35">
        <f>STANDARDIZE('Wholesale Customers Data'!F186,AVERAGE('Wholesale Customers Data'!F:F), STDEV('Wholesale Customers Data'!F:F))</f>
        <v>-0.53681332835233742</v>
      </c>
      <c r="G186" s="34">
        <v>1</v>
      </c>
    </row>
    <row r="187" spans="1:7" x14ac:dyDescent="0.25">
      <c r="A187" s="35">
        <f>STANDARDIZE('Wholesale Customers Data'!A187,AVERAGE('Wholesale Customers Data'!A:A), STDEV('Wholesale Customers Data'!A:A))</f>
        <v>-0.30285428394681352</v>
      </c>
      <c r="B187" s="35">
        <f>STANDARDIZE('Wholesale Customers Data'!B187,AVERAGE('Wholesale Customers Data'!B:B), STDEV('Wholesale Customers Data'!B:B))</f>
        <v>8.8306339295862374E-2</v>
      </c>
      <c r="C187" s="35">
        <f>STANDARDIZE('Wholesale Customers Data'!C187,AVERAGE('Wholesale Customers Data'!C:C), STDEV('Wholesale Customers Data'!C:C))</f>
        <v>-0.71684316004171544</v>
      </c>
      <c r="D187" s="35">
        <f>STANDARDIZE('Wholesale Customers Data'!D187,AVERAGE('Wholesale Customers Data'!D:D), STDEV('Wholesale Customers Data'!D:D))</f>
        <v>-0.1835204466179943</v>
      </c>
      <c r="E187" s="35">
        <f>STANDARDIZE('Wholesale Customers Data'!E187,AVERAGE('Wholesale Customers Data'!E:E), STDEV('Wholesale Customers Data'!E:E))</f>
        <v>-0.59219366125140427</v>
      </c>
      <c r="F187" s="35">
        <f>STANDARDIZE('Wholesale Customers Data'!F187,AVERAGE('Wholesale Customers Data'!F:F), STDEV('Wholesale Customers Data'!F:F))</f>
        <v>-0.4531285288301814</v>
      </c>
      <c r="G187" s="34">
        <v>3</v>
      </c>
    </row>
    <row r="188" spans="1:7" x14ac:dyDescent="0.25">
      <c r="A188" s="35">
        <f>STANDARDIZE('Wholesale Customers Data'!A188,AVERAGE('Wholesale Customers Data'!A:A), STDEV('Wholesale Customers Data'!A:A))</f>
        <v>-0.71092464054607019</v>
      </c>
      <c r="B188" s="35">
        <f>STANDARDIZE('Wholesale Customers Data'!B188,AVERAGE('Wholesale Customers Data'!B:B), STDEV('Wholesale Customers Data'!B:B))</f>
        <v>-0.71476914855610463</v>
      </c>
      <c r="C188" s="35">
        <f>STANDARDIZE('Wholesale Customers Data'!C188,AVERAGE('Wholesale Customers Data'!C:C), STDEV('Wholesale Customers Data'!C:C))</f>
        <v>-0.74683317548483286</v>
      </c>
      <c r="D188" s="35">
        <f>STANDARDIZE('Wholesale Customers Data'!D188,AVERAGE('Wholesale Customers Data'!D:D), STDEV('Wholesale Customers Data'!D:D))</f>
        <v>8.1996903714552496E-2</v>
      </c>
      <c r="E188" s="35">
        <f>STANDARDIZE('Wholesale Customers Data'!E188,AVERAGE('Wholesale Customers Data'!E:E), STDEV('Wholesale Customers Data'!E:E))</f>
        <v>-0.4053171511281442</v>
      </c>
      <c r="F188" s="35">
        <f>STANDARDIZE('Wholesale Customers Data'!F188,AVERAGE('Wholesale Customers Data'!F:F), STDEV('Wholesale Customers Data'!F:F))</f>
        <v>-0.28292215692071143</v>
      </c>
      <c r="G188" s="34">
        <v>3</v>
      </c>
    </row>
    <row r="189" spans="1:7" x14ac:dyDescent="0.25">
      <c r="A189" s="35">
        <f>STANDARDIZE('Wholesale Customers Data'!A189,AVERAGE('Wholesale Customers Data'!A:A), STDEV('Wholesale Customers Data'!A:A))</f>
        <v>-0.75607251375245965</v>
      </c>
      <c r="B189" s="35">
        <f>STANDARDIZE('Wholesale Customers Data'!B189,AVERAGE('Wholesale Customers Data'!B:B), STDEV('Wholesale Customers Data'!B:B))</f>
        <v>0.29886468384149367</v>
      </c>
      <c r="C189" s="35">
        <f>STANDARDIZE('Wholesale Customers Data'!C189,AVERAGE('Wholesale Customers Data'!C:C), STDEV('Wholesale Customers Data'!C:C))</f>
        <v>0.19653695941884386</v>
      </c>
      <c r="D189" s="35">
        <f>STANDARDIZE('Wholesale Customers Data'!D189,AVERAGE('Wholesale Customers Data'!D:D), STDEV('Wholesale Customers Data'!D:D))</f>
        <v>0.65855474978189033</v>
      </c>
      <c r="E189" s="35">
        <f>STANDARDIZE('Wholesale Customers Data'!E189,AVERAGE('Wholesale Customers Data'!E:E), STDEV('Wholesale Customers Data'!E:E))</f>
        <v>0.12112509400023151</v>
      </c>
      <c r="F189" s="35">
        <f>STANDARDIZE('Wholesale Customers Data'!F189,AVERAGE('Wholesale Customers Data'!F:F), STDEV('Wholesale Customers Data'!F:F))</f>
        <v>-0.53965010121749535</v>
      </c>
      <c r="G189" s="34">
        <v>3</v>
      </c>
    </row>
    <row r="190" spans="1:7" x14ac:dyDescent="0.25">
      <c r="A190" s="35">
        <f>STANDARDIZE('Wholesale Customers Data'!A190,AVERAGE('Wholesale Customers Data'!A:A), STDEV('Wholesale Customers Data'!A:A))</f>
        <v>-0.3131331342389862</v>
      </c>
      <c r="B190" s="35">
        <f>STANDARDIZE('Wholesale Customers Data'!B190,AVERAGE('Wholesale Customers Data'!B:B), STDEV('Wholesale Customers Data'!B:B))</f>
        <v>0.24968020567542923</v>
      </c>
      <c r="C190" s="35">
        <f>STANDARDIZE('Wholesale Customers Data'!C190,AVERAGE('Wholesale Customers Data'!C:C), STDEV('Wholesale Customers Data'!C:C))</f>
        <v>0.39310309572671537</v>
      </c>
      <c r="D190" s="35">
        <f>STANDARDIZE('Wholesale Customers Data'!D190,AVERAGE('Wholesale Customers Data'!D:D), STDEV('Wholesale Customers Data'!D:D))</f>
        <v>-6.4665899572315874E-2</v>
      </c>
      <c r="E190" s="35">
        <f>STANDARDIZE('Wholesale Customers Data'!E190,AVERAGE('Wholesale Customers Data'!E:E), STDEV('Wholesale Customers Data'!E:E))</f>
        <v>0.83003935238027537</v>
      </c>
      <c r="F190" s="35">
        <f>STANDARDIZE('Wholesale Customers Data'!F190,AVERAGE('Wholesale Customers Data'!F:F), STDEV('Wholesale Customers Data'!F:F))</f>
        <v>-0.39745686135145891</v>
      </c>
      <c r="G190" s="34">
        <v>2</v>
      </c>
    </row>
    <row r="191" spans="1:7" x14ac:dyDescent="0.25">
      <c r="A191" s="35">
        <f>STANDARDIZE('Wholesale Customers Data'!A191,AVERAGE('Wholesale Customers Data'!A:A), STDEV('Wholesale Customers Data'!A:A))</f>
        <v>-0.88289771274203677</v>
      </c>
      <c r="B191" s="35">
        <f>STANDARDIZE('Wholesale Customers Data'!B191,AVERAGE('Wholesale Customers Data'!B:B), STDEV('Wholesale Customers Data'!B:B))</f>
        <v>0.78325727184061333</v>
      </c>
      <c r="C191" s="35">
        <f>STANDARDIZE('Wholesale Customers Data'!C191,AVERAGE('Wholesale Customers Data'!C:C), STDEV('Wholesale Customers Data'!C:C))</f>
        <v>0.37574045520701582</v>
      </c>
      <c r="D191" s="35">
        <f>STANDARDIZE('Wholesale Customers Data'!D191,AVERAGE('Wholesale Customers Data'!D:D), STDEV('Wholesale Customers Data'!D:D))</f>
        <v>-0.57613182732694246</v>
      </c>
      <c r="E191" s="35">
        <f>STANDARDIZE('Wholesale Customers Data'!E191,AVERAGE('Wholesale Customers Data'!E:E), STDEV('Wholesale Customers Data'!E:E))</f>
        <v>0.24025624747948149</v>
      </c>
      <c r="F191" s="35">
        <f>STANDARDIZE('Wholesale Customers Data'!F191,AVERAGE('Wholesale Customers Data'!F:F), STDEV('Wholesale Customers Data'!F:F))</f>
        <v>0.11741741367468772</v>
      </c>
      <c r="G191" s="34">
        <v>1</v>
      </c>
    </row>
    <row r="192" spans="1:7" x14ac:dyDescent="0.25">
      <c r="A192" s="35">
        <f>STANDARDIZE('Wholesale Customers Data'!A192,AVERAGE('Wholesale Customers Data'!A:A), STDEV('Wholesale Customers Data'!A:A))</f>
        <v>0.39025649806230961</v>
      </c>
      <c r="B192" s="35">
        <f>STANDARDIZE('Wholesale Customers Data'!B192,AVERAGE('Wholesale Customers Data'!B:B), STDEV('Wholesale Customers Data'!B:B))</f>
        <v>6.1478442114372679E-2</v>
      </c>
      <c r="C192" s="35">
        <f>STANDARDIZE('Wholesale Customers Data'!C192,AVERAGE('Wholesale Customers Data'!C:C), STDEV('Wholesale Customers Data'!C:C))</f>
        <v>-0.6282410793290667</v>
      </c>
      <c r="D192" s="35">
        <f>STANDARDIZE('Wholesale Customers Data'!D192,AVERAGE('Wholesale Customers Data'!D:D), STDEV('Wholesale Customers Data'!D:D))</f>
        <v>0.87751901929585252</v>
      </c>
      <c r="E192" s="35">
        <f>STANDARDIZE('Wholesale Customers Data'!E192,AVERAGE('Wholesale Customers Data'!E:E), STDEV('Wholesale Customers Data'!E:E))</f>
        <v>-0.5796093844754272</v>
      </c>
      <c r="F192" s="35">
        <f>STANDARDIZE('Wholesale Customers Data'!F192,AVERAGE('Wholesale Customers Data'!F:F), STDEV('Wholesale Customers Data'!F:F))</f>
        <v>-0.51801970812066678</v>
      </c>
      <c r="G192" s="34">
        <v>2</v>
      </c>
    </row>
    <row r="193" spans="1:7" x14ac:dyDescent="0.25">
      <c r="A193" s="35">
        <f>STANDARDIZE('Wholesale Customers Data'!A193,AVERAGE('Wholesale Customers Data'!A:A), STDEV('Wholesale Customers Data'!A:A))</f>
        <v>0.12838301984941711</v>
      </c>
      <c r="B193" s="35">
        <f>STANDARDIZE('Wholesale Customers Data'!B193,AVERAGE('Wholesale Customers Data'!B:B), STDEV('Wholesale Customers Data'!B:B))</f>
        <v>-0.74539088978346157</v>
      </c>
      <c r="C193" s="35">
        <f>STANDARDIZE('Wholesale Customers Data'!C193,AVERAGE('Wholesale Customers Data'!C:C), STDEV('Wholesale Customers Data'!C:C))</f>
        <v>-0.69137795394615598</v>
      </c>
      <c r="D193" s="35">
        <f>STANDARDIZE('Wholesale Customers Data'!D193,AVERAGE('Wholesale Customers Data'!D:D), STDEV('Wholesale Customers Data'!D:D))</f>
        <v>-0.44944977111707723</v>
      </c>
      <c r="E193" s="35">
        <f>STANDARDIZE('Wholesale Customers Data'!E193,AVERAGE('Wholesale Customers Data'!E:E), STDEV('Wholesale Customers Data'!E:E))</f>
        <v>-0.59533973044539856</v>
      </c>
      <c r="F193" s="35">
        <f>STANDARDIZE('Wholesale Customers Data'!F193,AVERAGE('Wholesale Customers Data'!F:F), STDEV('Wholesale Customers Data'!F:F))</f>
        <v>-0.51092777595777228</v>
      </c>
      <c r="G193" s="34">
        <v>1</v>
      </c>
    </row>
    <row r="194" spans="1:7" x14ac:dyDescent="0.25">
      <c r="A194" s="35">
        <f>STANDARDIZE('Wholesale Customers Data'!A194,AVERAGE('Wholesale Customers Data'!A:A), STDEV('Wholesale Customers Data'!A:A))</f>
        <v>-0.5132544426196719</v>
      </c>
      <c r="B194" s="35">
        <f>STANDARDIZE('Wholesale Customers Data'!B194,AVERAGE('Wholesale Customers Data'!B:B), STDEV('Wholesale Customers Data'!B:B))</f>
        <v>-0.58740438415913332</v>
      </c>
      <c r="C194" s="35">
        <f>STANDARDIZE('Wholesale Customers Data'!C194,AVERAGE('Wholesale Customers Data'!C:C), STDEV('Wholesale Customers Data'!C:C))</f>
        <v>-0.59982948575137651</v>
      </c>
      <c r="D194" s="35">
        <f>STANDARDIZE('Wholesale Customers Data'!D194,AVERAGE('Wholesale Customers Data'!D:D), STDEV('Wholesale Customers Data'!D:D))</f>
        <v>-0.52010334067802644</v>
      </c>
      <c r="E194" s="35">
        <f>STANDARDIZE('Wholesale Customers Data'!E194,AVERAGE('Wholesale Customers Data'!E:E), STDEV('Wholesale Customers Data'!E:E))</f>
        <v>-0.56513746618305349</v>
      </c>
      <c r="F194" s="35">
        <f>STANDARDIZE('Wholesale Customers Data'!F194,AVERAGE('Wholesale Customers Data'!F:F), STDEV('Wholesale Customers Data'!F:F))</f>
        <v>-0.39568387831073526</v>
      </c>
      <c r="G194" s="34">
        <v>1</v>
      </c>
    </row>
    <row r="195" spans="1:7" x14ac:dyDescent="0.25">
      <c r="A195" s="35">
        <f>STANDARDIZE('Wholesale Customers Data'!A195,AVERAGE('Wholesale Customers Data'!A:A), STDEV('Wholesale Customers Data'!A:A))</f>
        <v>-0.93460823651958258</v>
      </c>
      <c r="B195" s="35">
        <f>STANDARDIZE('Wholesale Customers Data'!B195,AVERAGE('Wholesale Customers Data'!B:B), STDEV('Wholesale Customers Data'!B:B))</f>
        <v>-0.31316365741501634</v>
      </c>
      <c r="C195" s="35">
        <f>STANDARDIZE('Wholesale Customers Data'!C195,AVERAGE('Wholesale Customers Data'!C:C), STDEV('Wholesale Customers Data'!C:C))</f>
        <v>1.2985911058601385</v>
      </c>
      <c r="D195" s="35">
        <f>STANDARDIZE('Wholesale Customers Data'!D195,AVERAGE('Wholesale Customers Data'!D:D), STDEV('Wholesale Customers Data'!D:D))</f>
        <v>-0.43523666237158021</v>
      </c>
      <c r="E195" s="35">
        <f>STANDARDIZE('Wholesale Customers Data'!E195,AVERAGE('Wholesale Customers Data'!E:E), STDEV('Wholesale Customers Data'!E:E))</f>
        <v>0.57394931998914112</v>
      </c>
      <c r="F195" s="35">
        <f>STANDARDIZE('Wholesale Customers Data'!F195,AVERAGE('Wholesale Customers Data'!F:F), STDEV('Wholesale Customers Data'!F:F))</f>
        <v>-0.30455255001753989</v>
      </c>
      <c r="G195" s="34">
        <v>1</v>
      </c>
    </row>
    <row r="196" spans="1:7" x14ac:dyDescent="0.25">
      <c r="A196" s="35">
        <f>STANDARDIZE('Wholesale Customers Data'!A196,AVERAGE('Wholesale Customers Data'!A:A), STDEV('Wholesale Customers Data'!A:A))</f>
        <v>-0.38690365210511807</v>
      </c>
      <c r="B196" s="35">
        <f>STANDARDIZE('Wholesale Customers Data'!B196,AVERAGE('Wholesale Customers Data'!B:B), STDEV('Wholesale Customers Data'!B:B))</f>
        <v>-0.64824138332321857</v>
      </c>
      <c r="C196" s="35">
        <f>STANDARDIZE('Wholesale Customers Data'!C196,AVERAGE('Wholesale Customers Data'!C:C), STDEV('Wholesale Customers Data'!C:C))</f>
        <v>-0.52374955183778382</v>
      </c>
      <c r="D196" s="35">
        <f>STANDARDIZE('Wholesale Customers Data'!D196,AVERAGE('Wholesale Customers Data'!D:D), STDEV('Wholesale Customers Data'!D:D))</f>
        <v>-0.46675268611159543</v>
      </c>
      <c r="E196" s="35">
        <f>STANDARDIZE('Wholesale Customers Data'!E196,AVERAGE('Wholesale Customers Data'!E:E), STDEV('Wholesale Customers Data'!E:E))</f>
        <v>-0.5299014912103176</v>
      </c>
      <c r="F196" s="35">
        <f>STANDARDIZE('Wholesale Customers Data'!F196,AVERAGE('Wholesale Customers Data'!F:F), STDEV('Wholesale Customers Data'!F:F))</f>
        <v>-0.13576456454064886</v>
      </c>
      <c r="G196" s="34">
        <v>2</v>
      </c>
    </row>
    <row r="197" spans="1:7" x14ac:dyDescent="0.25">
      <c r="A197" s="35">
        <f>STANDARDIZE('Wholesale Customers Data'!A197,AVERAGE('Wholesale Customers Data'!A:A), STDEV('Wholesale Customers Data'!A:A))</f>
        <v>0.39713542095014825</v>
      </c>
      <c r="B197" s="35">
        <f>STANDARDIZE('Wholesale Customers Data'!B197,AVERAGE('Wholesale Customers Data'!B:B), STDEV('Wholesale Customers Data'!B:B))</f>
        <v>-8.9055869848430655E-2</v>
      </c>
      <c r="C197" s="35">
        <f>STANDARDIZE('Wholesale Customers Data'!C197,AVERAGE('Wholesale Customers Data'!C:C), STDEV('Wholesale Customers Data'!C:C))</f>
        <v>-0.28635490327752783</v>
      </c>
      <c r="D197" s="35">
        <f>STANDARDIZE('Wholesale Customers Data'!D197,AVERAGE('Wholesale Customers Data'!D:D), STDEV('Wholesale Customers Data'!D:D))</f>
        <v>0.99204783759290138</v>
      </c>
      <c r="E197" s="35">
        <f>STANDARDIZE('Wholesale Customers Data'!E197,AVERAGE('Wholesale Customers Data'!E:E), STDEV('Wholesale Customers Data'!E:E))</f>
        <v>-0.53514493986697476</v>
      </c>
      <c r="F197" s="35">
        <f>STANDARDIZE('Wholesale Customers Data'!F197,AVERAGE('Wholesale Customers Data'!F:F), STDEV('Wholesale Customers Data'!F:F))</f>
        <v>8.1603156252070069E-2</v>
      </c>
      <c r="G197" s="34">
        <v>1</v>
      </c>
    </row>
    <row r="198" spans="1:7" x14ac:dyDescent="0.25">
      <c r="A198" s="35">
        <f>STANDARDIZE('Wholesale Customers Data'!A198,AVERAGE('Wholesale Customers Data'!A:A), STDEV('Wholesale Customers Data'!A:A))</f>
        <v>1.4725403657489256</v>
      </c>
      <c r="B198" s="35">
        <f>STANDARDIZE('Wholesale Customers Data'!B198,AVERAGE('Wholesale Customers Data'!B:B), STDEV('Wholesale Customers Data'!B:B))</f>
        <v>0.19141760068532532</v>
      </c>
      <c r="C198" s="35">
        <f>STANDARDIZE('Wholesale Customers Data'!C198,AVERAGE('Wholesale Customers Data'!C:C), STDEV('Wholesale Customers Data'!C:C))</f>
        <v>-0.32139586869001241</v>
      </c>
      <c r="D198" s="35">
        <f>STANDARDIZE('Wholesale Customers Data'!D198,AVERAGE('Wholesale Customers Data'!D:D), STDEV('Wholesale Customers Data'!D:D))</f>
        <v>3.2214460398032614</v>
      </c>
      <c r="E198" s="35">
        <f>STANDARDIZE('Wholesale Customers Data'!E198,AVERAGE('Wholesale Customers Data'!E:E), STDEV('Wholesale Customers Data'!E:E))</f>
        <v>-0.44432840913367327</v>
      </c>
      <c r="F198" s="35">
        <f>STANDARDIZE('Wholesale Customers Data'!F198,AVERAGE('Wholesale Customers Data'!F:F), STDEV('Wholesale Customers Data'!F:F))</f>
        <v>0.47910595398231137</v>
      </c>
      <c r="G198" s="34">
        <v>3</v>
      </c>
    </row>
    <row r="199" spans="1:7" x14ac:dyDescent="0.25">
      <c r="A199" s="35">
        <f>STANDARDIZE('Wholesale Customers Data'!A199,AVERAGE('Wholesale Customers Data'!A:A), STDEV('Wholesale Customers Data'!A:A))</f>
        <v>-0.75694226262333575</v>
      </c>
      <c r="B199" s="35">
        <f>STANDARDIZE('Wholesale Customers Data'!B199,AVERAGE('Wholesale Customers Data'!B:B), STDEV('Wholesale Customers Data'!B:B))</f>
        <v>0.17624222450185639</v>
      </c>
      <c r="C199" s="35">
        <f>STANDARDIZE('Wholesale Customers Data'!C199,AVERAGE('Wholesale Customers Data'!C:C), STDEV('Wholesale Customers Data'!C:C))</f>
        <v>0.25672744655380236</v>
      </c>
      <c r="D199" s="35">
        <f>STANDARDIZE('Wholesale Customers Data'!D199,AVERAGE('Wholesale Customers Data'!D:D), STDEV('Wholesale Customers Data'!D:D))</f>
        <v>-0.40063083238254382</v>
      </c>
      <c r="E199" s="35">
        <f>STANDARDIZE('Wholesale Customers Data'!E199,AVERAGE('Wholesale Customers Data'!E:E), STDEV('Wholesale Customers Data'!E:E))</f>
        <v>0.3004510380579053</v>
      </c>
      <c r="F199" s="35">
        <f>STANDARDIZE('Wholesale Customers Data'!F199,AVERAGE('Wholesale Customers Data'!F:F), STDEV('Wholesale Customers Data'!F:F))</f>
        <v>-2.0166070285467175E-2</v>
      </c>
      <c r="G199" s="34">
        <v>1</v>
      </c>
    </row>
    <row r="200" spans="1:7" x14ac:dyDescent="0.25">
      <c r="A200" s="35">
        <f>STANDARDIZE('Wholesale Customers Data'!A200,AVERAGE('Wholesale Customers Data'!A:A), STDEV('Wholesale Customers Data'!A:A))</f>
        <v>-2.4850917583126887E-2</v>
      </c>
      <c r="B200" s="35">
        <f>STANDARDIZE('Wholesale Customers Data'!B200,AVERAGE('Wholesale Customers Data'!B:B), STDEV('Wholesale Customers Data'!B:B))</f>
        <v>-0.49350674402391936</v>
      </c>
      <c r="C200" s="35">
        <f>STANDARDIZE('Wholesale Customers Data'!C200,AVERAGE('Wholesale Customers Data'!C:C), STDEV('Wholesale Customers Data'!C:C))</f>
        <v>-0.11862127304479381</v>
      </c>
      <c r="D200" s="35">
        <f>STANDARDIZE('Wholesale Customers Data'!D200,AVERAGE('Wholesale Customers Data'!D:D), STDEV('Wholesale Customers Data'!D:D))</f>
        <v>9.3738167460832689E-2</v>
      </c>
      <c r="E200" s="35">
        <f>STANDARDIZE('Wholesale Customers Data'!E200,AVERAGE('Wholesale Customers Data'!E:E), STDEV('Wholesale Customers Data'!E:E))</f>
        <v>-0.480193597945208</v>
      </c>
      <c r="F200" s="35">
        <f>STANDARDIZE('Wholesale Customers Data'!F200,AVERAGE('Wholesale Customers Data'!F:F), STDEV('Wholesale Customers Data'!F:F))</f>
        <v>-0.29356005516505329</v>
      </c>
      <c r="G200" s="34">
        <v>1</v>
      </c>
    </row>
    <row r="201" spans="1:7" x14ac:dyDescent="0.25">
      <c r="A201" s="35">
        <f>STANDARDIZE('Wholesale Customers Data'!A201,AVERAGE('Wholesale Customers Data'!A:A), STDEV('Wholesale Customers Data'!A:A))</f>
        <v>-0.18425216519097451</v>
      </c>
      <c r="B201" s="35">
        <f>STANDARDIZE('Wholesale Customers Data'!B201,AVERAGE('Wholesale Customers Data'!B:B), STDEV('Wholesale Customers Data'!B:B))</f>
        <v>-0.47643444581751682</v>
      </c>
      <c r="C201" s="35">
        <f>STANDARDIZE('Wholesale Customers Data'!C201,AVERAGE('Wholesale Customers Data'!C:C), STDEV('Wholesale Customers Data'!C:C))</f>
        <v>-0.6144561950376688</v>
      </c>
      <c r="D201" s="35">
        <f>STANDARDIZE('Wholesale Customers Data'!D201,AVERAGE('Wholesale Customers Data'!D:D), STDEV('Wholesale Customers Data'!D:D))</f>
        <v>-0.52566499192626448</v>
      </c>
      <c r="E201" s="35">
        <f>STANDARDIZE('Wholesale Customers Data'!E201,AVERAGE('Wholesale Customers Data'!E:E), STDEV('Wholesale Customers Data'!E:E))</f>
        <v>-0.52004380773580217</v>
      </c>
      <c r="F201" s="35">
        <f>STANDARDIZE('Wholesale Customers Data'!F201,AVERAGE('Wholesale Customers Data'!F:F), STDEV('Wholesale Customers Data'!F:F))</f>
        <v>-0.41766886801570852</v>
      </c>
      <c r="G201" s="34">
        <v>2</v>
      </c>
    </row>
    <row r="202" spans="1:7" x14ac:dyDescent="0.25">
      <c r="A202" s="35">
        <f>STANDARDIZE('Wholesale Customers Data'!A202,AVERAGE('Wholesale Customers Data'!A:A), STDEV('Wholesale Customers Data'!A:A))</f>
        <v>-0.70633869195417776</v>
      </c>
      <c r="B202" s="35">
        <f>STANDARDIZE('Wholesale Customers Data'!B202,AVERAGE('Wholesale Customers Data'!B:B), STDEV('Wholesale Customers Data'!B:B))</f>
        <v>1.0085845092790848</v>
      </c>
      <c r="C202" s="35">
        <f>STANDARDIZE('Wholesale Customers Data'!C202,AVERAGE('Wholesale Customers Data'!C:C), STDEV('Wholesale Customers Data'!C:C))</f>
        <v>1.5969128384258857</v>
      </c>
      <c r="D202" s="35">
        <f>STANDARDIZE('Wholesale Customers Data'!D202,AVERAGE('Wholesale Customers Data'!D:D), STDEV('Wholesale Customers Data'!D:D))</f>
        <v>0.17901681993381513</v>
      </c>
      <c r="E202" s="35">
        <f>STANDARDIZE('Wholesale Customers Data'!E202,AVERAGE('Wholesale Customers Data'!E:E), STDEV('Wholesale Customers Data'!E:E))</f>
        <v>1.484421744731085</v>
      </c>
      <c r="F202" s="35">
        <f>STANDARDIZE('Wholesale Customers Data'!F202,AVERAGE('Wholesale Customers Data'!F:F), STDEV('Wholesale Customers Data'!F:F))</f>
        <v>-0.28150377048813252</v>
      </c>
      <c r="G202" s="34">
        <v>3</v>
      </c>
    </row>
    <row r="203" spans="1:7" x14ac:dyDescent="0.25">
      <c r="A203" s="35">
        <f>STANDARDIZE('Wholesale Customers Data'!A203,AVERAGE('Wholesale Customers Data'!A:A), STDEV('Wholesale Customers Data'!A:A))</f>
        <v>-0.59429922376949518</v>
      </c>
      <c r="B203" s="35">
        <f>STANDARDIZE('Wholesale Customers Data'!B203,AVERAGE('Wholesale Customers Data'!B:B), STDEV('Wholesale Customers Data'!B:B))</f>
        <v>1.1656225538919465</v>
      </c>
      <c r="C203" s="35">
        <f>STANDARDIZE('Wholesale Customers Data'!C203,AVERAGE('Wholesale Customers Data'!C:C), STDEV('Wholesale Customers Data'!C:C))</f>
        <v>1.7632785030419158</v>
      </c>
      <c r="D203" s="35">
        <f>STANDARDIZE('Wholesale Customers Data'!D203,AVERAGE('Wholesale Customers Data'!D:D), STDEV('Wholesale Customers Data'!D:D))</f>
        <v>9.8269883292730301E-2</v>
      </c>
      <c r="E203" s="35">
        <f>STANDARDIZE('Wholesale Customers Data'!E203,AVERAGE('Wholesale Customers Data'!E:E), STDEV('Wholesale Customers Data'!E:E))</f>
        <v>2.3812612029657205</v>
      </c>
      <c r="F203" s="35">
        <f>STANDARDIZE('Wholesale Customers Data'!F203,AVERAGE('Wholesale Customers Data'!F:F), STDEV('Wholesale Customers Data'!F:F))</f>
        <v>5.5363007249360122E-2</v>
      </c>
      <c r="G203" s="34">
        <v>3</v>
      </c>
    </row>
    <row r="204" spans="1:7" x14ac:dyDescent="0.25">
      <c r="A204" s="35">
        <f>STANDARDIZE('Wholesale Customers Data'!A204,AVERAGE('Wholesale Customers Data'!A:A), STDEV('Wholesale Customers Data'!A:A))</f>
        <v>1.0439123085653237</v>
      </c>
      <c r="B204" s="35">
        <f>STANDARDIZE('Wholesale Customers Data'!B204,AVERAGE('Wholesale Customers Data'!B:B), STDEV('Wholesale Customers Data'!B:B))</f>
        <v>0.77106277312175442</v>
      </c>
      <c r="C204" s="35">
        <f>STANDARDIZE('Wholesale Customers Data'!C204,AVERAGE('Wholesale Customers Data'!C:C), STDEV('Wholesale Customers Data'!C:C))</f>
        <v>0.16191690650380655</v>
      </c>
      <c r="D204" s="35">
        <f>STANDARDIZE('Wholesale Customers Data'!D204,AVERAGE('Wholesale Customers Data'!D:D), STDEV('Wholesale Customers Data'!D:D))</f>
        <v>0.41054630152712979</v>
      </c>
      <c r="E204" s="35">
        <f>STANDARDIZE('Wholesale Customers Data'!E204,AVERAGE('Wholesale Customers Data'!E:E), STDEV('Wholesale Customers Data'!E:E))</f>
        <v>-0.54479288539522386</v>
      </c>
      <c r="F204" s="35">
        <f>STANDARDIZE('Wholesale Customers Data'!F204,AVERAGE('Wholesale Customers Data'!F:F), STDEV('Wholesale Customers Data'!F:F))</f>
        <v>1.8896912611820436</v>
      </c>
      <c r="G204" s="34">
        <v>2</v>
      </c>
    </row>
    <row r="205" spans="1:7" x14ac:dyDescent="0.25">
      <c r="A205" s="35">
        <f>STANDARDIZE('Wholesale Customers Data'!A205,AVERAGE('Wholesale Customers Data'!A:A), STDEV('Wholesale Customers Data'!A:A))</f>
        <v>-0.90274380061384718</v>
      </c>
      <c r="B205" s="35">
        <f>STANDARDIZE('Wholesale Customers Data'!B205,AVERAGE('Wholesale Customers Data'!B:B), STDEV('Wholesale Customers Data'!B:B))</f>
        <v>-0.69254806200173946</v>
      </c>
      <c r="C205" s="35">
        <f>STANDARDIZE('Wholesale Customers Data'!C205,AVERAGE('Wholesale Customers Data'!C:C), STDEV('Wholesale Customers Data'!C:C))</f>
        <v>-0.60351247010403997</v>
      </c>
      <c r="D205" s="35">
        <f>STANDARDIZE('Wholesale Customers Data'!D205,AVERAGE('Wholesale Customers Data'!D:D), STDEV('Wholesale Customers Data'!D:D))</f>
        <v>-0.53617033317293628</v>
      </c>
      <c r="E205" s="35">
        <f>STANDARDIZE('Wholesale Customers Data'!E205,AVERAGE('Wholesale Customers Data'!E:E), STDEV('Wholesale Customers Data'!E:E))</f>
        <v>-0.40426846139681277</v>
      </c>
      <c r="F205" s="35">
        <f>STANDARDIZE('Wholesale Customers Data'!F205,AVERAGE('Wholesale Customers Data'!F:F), STDEV('Wholesale Customers Data'!F:F))</f>
        <v>-0.53433115209532434</v>
      </c>
      <c r="G205" s="34">
        <v>3</v>
      </c>
    </row>
    <row r="206" spans="1:7" x14ac:dyDescent="0.25">
      <c r="A206" s="35">
        <f>STANDARDIZE('Wholesale Customers Data'!A206,AVERAGE('Wholesale Customers Data'!A:A), STDEV('Wholesale Customers Data'!A:A))</f>
        <v>-0.79418332791266921</v>
      </c>
      <c r="B206" s="35">
        <f>STANDARDIZE('Wholesale Customers Data'!B206,AVERAGE('Wholesale Customers Data'!B:B), STDEV('Wholesale Customers Data'!B:B))</f>
        <v>-0.66463620937857337</v>
      </c>
      <c r="C206" s="35">
        <f>STANDARDIZE('Wholesale Customers Data'!C206,AVERAGE('Wholesale Customers Data'!C:C), STDEV('Wholesale Customers Data'!C:C))</f>
        <v>-0.28677581577497513</v>
      </c>
      <c r="D206" s="35">
        <f>STANDARDIZE('Wholesale Customers Data'!D206,AVERAGE('Wholesale Customers Data'!D:D), STDEV('Wholesale Customers Data'!D:D))</f>
        <v>-0.34789813906591699</v>
      </c>
      <c r="E206" s="35">
        <f>STANDARDIZE('Wholesale Customers Data'!E206,AVERAGE('Wholesale Customers Data'!E:E), STDEV('Wholesale Customers Data'!E:E))</f>
        <v>-0.60330977240351735</v>
      </c>
      <c r="F206" s="35">
        <f>STANDARDIZE('Wholesale Customers Data'!F206,AVERAGE('Wholesale Customers Data'!F:F), STDEV('Wholesale Customers Data'!F:F))</f>
        <v>-6.9809595425729246E-2</v>
      </c>
      <c r="G206" s="34">
        <v>1</v>
      </c>
    </row>
    <row r="207" spans="1:7" x14ac:dyDescent="0.25">
      <c r="A207" s="35">
        <f>STANDARDIZE('Wholesale Customers Data'!A207,AVERAGE('Wholesale Customers Data'!A:A), STDEV('Wholesale Customers Data'!A:A))</f>
        <v>-0.86131212712847405</v>
      </c>
      <c r="B207" s="35">
        <f>STANDARDIZE('Wholesale Customers Data'!B207,AVERAGE('Wholesale Customers Data'!B:B), STDEV('Wholesale Customers Data'!B:B))</f>
        <v>0.80141352548869216</v>
      </c>
      <c r="C207" s="35">
        <f>STANDARDIZE('Wholesale Customers Data'!C207,AVERAGE('Wholesale Customers Data'!C:C), STDEV('Wholesale Customers Data'!C:C))</f>
        <v>1.6462648287515771</v>
      </c>
      <c r="D207" s="35">
        <f>STANDARDIZE('Wholesale Customers Data'!D207,AVERAGE('Wholesale Customers Data'!D:D), STDEV('Wholesale Customers Data'!D:D))</f>
        <v>-0.43606061070465246</v>
      </c>
      <c r="E207" s="35">
        <f>STANDARDIZE('Wholesale Customers Data'!E207,AVERAGE('Wholesale Customers Data'!E:E), STDEV('Wholesale Customers Data'!E:E))</f>
        <v>1.3388636100222833</v>
      </c>
      <c r="F207" s="35">
        <f>STANDARDIZE('Wholesale Customers Data'!F207,AVERAGE('Wholesale Customers Data'!F:F), STDEV('Wholesale Customers Data'!F:F))</f>
        <v>-0.28895029925917182</v>
      </c>
      <c r="G207" s="34">
        <v>2</v>
      </c>
    </row>
    <row r="208" spans="1:7" x14ac:dyDescent="0.25">
      <c r="A208" s="35">
        <f>STANDARDIZE('Wholesale Customers Data'!A208,AVERAGE('Wholesale Customers Data'!A:A), STDEV('Wholesale Customers Data'!A:A))</f>
        <v>-0.44493962221630862</v>
      </c>
      <c r="B208" s="35">
        <f>STANDARDIZE('Wholesale Customers Data'!B208,AVERAGE('Wholesale Customers Data'!B:B), STDEV('Wholesale Customers Data'!B:B))</f>
        <v>-0.6796760911318328</v>
      </c>
      <c r="C208" s="35">
        <f>STANDARDIZE('Wholesale Customers Data'!C208,AVERAGE('Wholesale Customers Data'!C:C), STDEV('Wholesale Customers Data'!C:C))</f>
        <v>-0.73673127554609852</v>
      </c>
      <c r="D208" s="35">
        <f>STANDARDIZE('Wholesale Customers Data'!D208,AVERAGE('Wholesale Customers Data'!D:D), STDEV('Wholesale Customers Data'!D:D))</f>
        <v>-0.45192161611629417</v>
      </c>
      <c r="E208" s="35">
        <f>STANDARDIZE('Wholesale Customers Data'!E208,AVERAGE('Wholesale Customers Data'!E:E), STDEV('Wholesale Customers Data'!E:E))</f>
        <v>-0.54395393361015876</v>
      </c>
      <c r="F208" s="35">
        <f>STANDARDIZE('Wholesale Customers Data'!F208,AVERAGE('Wholesale Customers Data'!F:F), STDEV('Wholesale Customers Data'!F:F))</f>
        <v>-0.43965385772068172</v>
      </c>
      <c r="G208" s="34">
        <v>1</v>
      </c>
    </row>
    <row r="209" spans="1:7" x14ac:dyDescent="0.25">
      <c r="A209" s="35">
        <f>STANDARDIZE('Wholesale Customers Data'!A209,AVERAGE('Wholesale Customers Data'!A:A), STDEV('Wholesale Customers Data'!A:A))</f>
        <v>-0.74792850159789204</v>
      </c>
      <c r="B209" s="35">
        <f>STANDARDIZE('Wholesale Customers Data'!B209,AVERAGE('Wholesale Customers Data'!B:B), STDEV('Wholesale Customers Data'!B:B))</f>
        <v>-0.14352463079266733</v>
      </c>
      <c r="C209" s="35">
        <f>STANDARDIZE('Wholesale Customers Data'!C209,AVERAGE('Wholesale Customers Data'!C:C), STDEV('Wholesale Customers Data'!C:C))</f>
        <v>-0.19596394445072826</v>
      </c>
      <c r="D209" s="35">
        <f>STANDARDIZE('Wholesale Customers Data'!D209,AVERAGE('Wholesale Customers Data'!D:D), STDEV('Wholesale Customers Data'!D:D))</f>
        <v>-2.5940327917918046E-2</v>
      </c>
      <c r="E209" s="35">
        <f>STANDARDIZE('Wholesale Customers Data'!E209,AVERAGE('Wholesale Customers Data'!E:E), STDEV('Wholesale Customers Data'!E:E))</f>
        <v>0.51060846021672301</v>
      </c>
      <c r="F209" s="35">
        <f>STANDARDIZE('Wholesale Customers Data'!F209,AVERAGE('Wholesale Customers Data'!F:F), STDEV('Wholesale Customers Data'!F:F))</f>
        <v>-0.49816229806456197</v>
      </c>
      <c r="G209" s="34">
        <v>3</v>
      </c>
    </row>
    <row r="210" spans="1:7" x14ac:dyDescent="0.25">
      <c r="A210" s="35">
        <f>STANDARDIZE('Wholesale Customers Data'!A210,AVERAGE('Wholesale Customers Data'!A:A), STDEV('Wholesale Customers Data'!A:A))</f>
        <v>-0.82731285308513358</v>
      </c>
      <c r="B210" s="35">
        <f>STANDARDIZE('Wholesale Customers Data'!B210,AVERAGE('Wholesale Customers Data'!B:B), STDEV('Wholesale Customers Data'!B:B))</f>
        <v>-0.27752862226990632</v>
      </c>
      <c r="C210" s="35">
        <f>STANDARDIZE('Wholesale Customers Data'!C210,AVERAGE('Wholesale Customers Data'!C:C), STDEV('Wholesale Customers Data'!C:C))</f>
        <v>-0.22237620366554398</v>
      </c>
      <c r="D210" s="35">
        <f>STANDARDIZE('Wholesale Customers Data'!D210,AVERAGE('Wholesale Customers Data'!D:D), STDEV('Wholesale Customers Data'!D:D))</f>
        <v>-0.24984828743031398</v>
      </c>
      <c r="E210" s="35">
        <f>STANDARDIZE('Wholesale Customers Data'!E210,AVERAGE('Wholesale Customers Data'!E:E), STDEV('Wholesale Customers Data'!E:E))</f>
        <v>0.10476553419146127</v>
      </c>
      <c r="F210" s="35">
        <f>STANDARDIZE('Wholesale Customers Data'!F210,AVERAGE('Wholesale Customers Data'!F:F), STDEV('Wholesale Customers Data'!F:F))</f>
        <v>-0.25490902487727785</v>
      </c>
      <c r="G210" s="34">
        <v>1</v>
      </c>
    </row>
    <row r="211" spans="1:7" x14ac:dyDescent="0.25">
      <c r="A211" s="35">
        <f>STANDARDIZE('Wholesale Customers Data'!A211,AVERAGE('Wholesale Customers Data'!A:A), STDEV('Wholesale Customers Data'!A:A))</f>
        <v>-0.5100126513736789</v>
      </c>
      <c r="B211" s="35">
        <f>STANDARDIZE('Wholesale Customers Data'!B211,AVERAGE('Wholesale Customers Data'!B:B), STDEV('Wholesale Customers Data'!B:B))</f>
        <v>0.93934685544200791</v>
      </c>
      <c r="C211" s="35">
        <f>STANDARDIZE('Wholesale Customers Data'!C211,AVERAGE('Wholesale Customers Data'!C:C), STDEV('Wholesale Customers Data'!C:C))</f>
        <v>0.9276619674847385</v>
      </c>
      <c r="D211" s="35">
        <f>STANDARDIZE('Wholesale Customers Data'!D211,AVERAGE('Wholesale Customers Data'!D:D), STDEV('Wholesale Customers Data'!D:D))</f>
        <v>-0.4548054352820472</v>
      </c>
      <c r="E211" s="35">
        <f>STANDARDIZE('Wholesale Customers Data'!E211,AVERAGE('Wholesale Customers Data'!E:E), STDEV('Wholesale Customers Data'!E:E))</f>
        <v>2.0005868304924128</v>
      </c>
      <c r="F211" s="35">
        <f>STANDARDIZE('Wholesale Customers Data'!F211,AVERAGE('Wholesale Customers Data'!F:F), STDEV('Wholesale Customers Data'!F:F))</f>
        <v>-0.25810039435058041</v>
      </c>
      <c r="G211" s="34">
        <v>1</v>
      </c>
    </row>
    <row r="212" spans="1:7" x14ac:dyDescent="0.25">
      <c r="A212" s="35">
        <f>STANDARDIZE('Wholesale Customers Data'!A212,AVERAGE('Wholesale Customers Data'!A:A), STDEV('Wholesale Customers Data'!A:A))</f>
        <v>0.51921653518949185</v>
      </c>
      <c r="B212" s="35">
        <f>STANDARDIZE('Wholesale Customers Data'!B212,AVERAGE('Wholesale Customers Data'!B:B), STDEV('Wholesale Customers Data'!B:B))</f>
        <v>-0.5285998014481913</v>
      </c>
      <c r="C212" s="35">
        <f>STANDARDIZE('Wholesale Customers Data'!C212,AVERAGE('Wholesale Customers Data'!C:C), STDEV('Wholesale Customers Data'!C:C))</f>
        <v>-0.69011521645381424</v>
      </c>
      <c r="D212" s="35">
        <f>STANDARDIZE('Wholesale Customers Data'!D212,AVERAGE('Wholesale Customers Data'!D:D), STDEV('Wholesale Customers Data'!D:D))</f>
        <v>-0.26179553825986224</v>
      </c>
      <c r="E212" s="35">
        <f>STANDARDIZE('Wholesale Customers Data'!E212,AVERAGE('Wholesale Customers Data'!E:E), STDEV('Wholesale Customers Data'!E:E))</f>
        <v>-0.5531824032458752</v>
      </c>
      <c r="F212" s="35">
        <f>STANDARDIZE('Wholesale Customers Data'!F212,AVERAGE('Wholesale Customers Data'!F:F), STDEV('Wholesale Customers Data'!F:F))</f>
        <v>0.20393898606200161</v>
      </c>
      <c r="G212" s="34">
        <v>1</v>
      </c>
    </row>
    <row r="213" spans="1:7" x14ac:dyDescent="0.25">
      <c r="A213" s="35">
        <f>STANDARDIZE('Wholesale Customers Data'!A213,AVERAGE('Wholesale Customers Data'!A:A), STDEV('Wholesale Customers Data'!A:A))</f>
        <v>9.3855606977253023E-3</v>
      </c>
      <c r="B213" s="35">
        <f>STANDARDIZE('Wholesale Customers Data'!B213,AVERAGE('Wholesale Customers Data'!B:B), STDEV('Wholesale Customers Data'!B:B))</f>
        <v>3.0526534834202654</v>
      </c>
      <c r="C213" s="35">
        <f>STANDARDIZE('Wholesale Customers Data'!C213,AVERAGE('Wholesale Customers Data'!C:C), STDEV('Wholesale Customers Data'!C:C))</f>
        <v>3.3402271747280841</v>
      </c>
      <c r="D213" s="35">
        <f>STANDARDIZE('Wholesale Customers Data'!D213,AVERAGE('Wholesale Customers Data'!D:D), STDEV('Wholesale Customers Data'!D:D))</f>
        <v>0.34277655113193362</v>
      </c>
      <c r="E213" s="35">
        <f>STANDARDIZE('Wholesale Customers Data'!E213,AVERAGE('Wholesale Customers Data'!E:E), STDEV('Wholesale Customers Data'!E:E))</f>
        <v>3.4666550748937457</v>
      </c>
      <c r="F213" s="35">
        <f>STANDARDIZE('Wholesale Customers Data'!F213,AVERAGE('Wholesale Customers Data'!F:F), STDEV('Wholesale Customers Data'!F:F))</f>
        <v>0.47697837433344303</v>
      </c>
      <c r="G213" s="34">
        <v>1</v>
      </c>
    </row>
    <row r="214" spans="1:7" x14ac:dyDescent="0.25">
      <c r="A214" s="35">
        <f>STANDARDIZE('Wholesale Customers Data'!A214,AVERAGE('Wholesale Customers Data'!A:A), STDEV('Wholesale Customers Data'!A:A))</f>
        <v>-0.37235512553773514</v>
      </c>
      <c r="B214" s="35">
        <f>STANDARDIZE('Wholesale Customers Data'!B214,AVERAGE('Wholesale Customers Data'!B:B), STDEV('Wholesale Customers Data'!B:B))</f>
        <v>-0.64824138332321857</v>
      </c>
      <c r="C214" s="35">
        <f>STANDARDIZE('Wholesale Customers Data'!C214,AVERAGE('Wholesale Customers Data'!C:C), STDEV('Wholesale Customers Data'!C:C))</f>
        <v>-0.61971760125575959</v>
      </c>
      <c r="D214" s="35">
        <f>STANDARDIZE('Wholesale Customers Data'!D214,AVERAGE('Wholesale Customers Data'!D:D), STDEV('Wholesale Customers Data'!D:D))</f>
        <v>-0.36684895072657975</v>
      </c>
      <c r="E214" s="35">
        <f>STANDARDIZE('Wholesale Customers Data'!E214,AVERAGE('Wholesale Customers Data'!E:E), STDEV('Wholesale Customers Data'!E:E))</f>
        <v>-0.55402135503094041</v>
      </c>
      <c r="F214" s="35">
        <f>STANDARDIZE('Wholesale Customers Data'!F214,AVERAGE('Wholesale Customers Data'!F:F), STDEV('Wholesale Customers Data'!F:F))</f>
        <v>8.8695088414964651E-2</v>
      </c>
      <c r="G214" s="34">
        <v>3</v>
      </c>
    </row>
    <row r="215" spans="1:7" x14ac:dyDescent="0.25">
      <c r="A215" s="35">
        <f>STANDARDIZE('Wholesale Customers Data'!A215,AVERAGE('Wholesale Customers Data'!A:A), STDEV('Wholesale Customers Data'!A:A))</f>
        <v>-0.68657167216153792</v>
      </c>
      <c r="B215" s="35">
        <f>STANDARDIZE('Wholesale Customers Data'!B215,AVERAGE('Wholesale Customers Data'!B:B), STDEV('Wholesale Customers Data'!B:B))</f>
        <v>0.10917248154813215</v>
      </c>
      <c r="C215" s="35">
        <f>STANDARDIZE('Wholesale Customers Data'!C215,AVERAGE('Wholesale Customers Data'!C:C), STDEV('Wholesale Customers Data'!C:C))</f>
        <v>-0.11472783244340662</v>
      </c>
      <c r="D215" s="35">
        <f>STANDARDIZE('Wholesale Customers Data'!D215,AVERAGE('Wholesale Customers Data'!D:D), STDEV('Wholesale Customers Data'!D:D))</f>
        <v>-0.35902144156239296</v>
      </c>
      <c r="E215" s="35">
        <f>STANDARDIZE('Wholesale Customers Data'!E215,AVERAGE('Wholesale Customers Data'!E:E), STDEV('Wholesale Customers Data'!E:E))</f>
        <v>0.22641354302590666</v>
      </c>
      <c r="F215" s="35">
        <f>STANDARDIZE('Wholesale Customers Data'!F215,AVERAGE('Wholesale Customers Data'!F:F), STDEV('Wholesale Customers Data'!F:F))</f>
        <v>-0.10987901214608363</v>
      </c>
      <c r="G215" s="34">
        <v>3</v>
      </c>
    </row>
    <row r="216" spans="1:7" x14ac:dyDescent="0.25">
      <c r="A216" s="35">
        <f>STANDARDIZE('Wholesale Customers Data'!A216,AVERAGE('Wholesale Customers Data'!A:A), STDEV('Wholesale Customers Data'!A:A))</f>
        <v>-0.76208168776942209</v>
      </c>
      <c r="B216" s="35">
        <f>STANDARDIZE('Wholesale Customers Data'!B216,AVERAGE('Wholesale Customers Data'!B:B), STDEV('Wholesale Customers Data'!B:B))</f>
        <v>0.1022622656074454</v>
      </c>
      <c r="C216" s="35">
        <f>STANDARDIZE('Wholesale Customers Data'!C216,AVERAGE('Wholesale Customers Data'!C:C), STDEV('Wholesale Customers Data'!C:C))</f>
        <v>0.35911441155784896</v>
      </c>
      <c r="D216" s="35">
        <f>STANDARDIZE('Wholesale Customers Data'!D216,AVERAGE('Wholesale Customers Data'!D:D), STDEV('Wholesale Customers Data'!D:D))</f>
        <v>-0.44471206820191156</v>
      </c>
      <c r="E216" s="35">
        <f>STANDARDIZE('Wholesale Customers Data'!E216,AVERAGE('Wholesale Customers Data'!E:E), STDEV('Wholesale Customers Data'!E:E))</f>
        <v>0.64505048377341179</v>
      </c>
      <c r="F216" s="35">
        <f>STANDARDIZE('Wholesale Customers Data'!F216,AVERAGE('Wholesale Customers Data'!F:F), STDEV('Wholesale Customers Data'!F:F))</f>
        <v>-0.26022797399944875</v>
      </c>
      <c r="G216" s="34">
        <v>1</v>
      </c>
    </row>
    <row r="217" spans="1:7" x14ac:dyDescent="0.25">
      <c r="A217" s="35">
        <f>STANDARDIZE('Wholesale Customers Data'!A217,AVERAGE('Wholesale Customers Data'!A:A), STDEV('Wholesale Customers Data'!A:A))</f>
        <v>-0.7269754606176938</v>
      </c>
      <c r="B217" s="35">
        <f>STANDARDIZE('Wholesale Customers Data'!B217,AVERAGE('Wholesale Customers Data'!B:B), STDEV('Wholesale Customers Data'!B:B))</f>
        <v>0.67323579451046367</v>
      </c>
      <c r="C217" s="35">
        <f>STANDARDIZE('Wholesale Customers Data'!C217,AVERAGE('Wholesale Customers Data'!C:C), STDEV('Wholesale Customers Data'!C:C))</f>
        <v>0.79833660264406714</v>
      </c>
      <c r="D217" s="35">
        <f>STANDARDIZE('Wholesale Customers Data'!D217,AVERAGE('Wholesale Customers Data'!D:D), STDEV('Wholesale Customers Data'!D:D))</f>
        <v>-0.34975202281532969</v>
      </c>
      <c r="E217" s="35">
        <f>STANDARDIZE('Wholesale Customers Data'!E217,AVERAGE('Wholesale Customers Data'!E:E), STDEV('Wholesale Customers Data'!E:E))</f>
        <v>0.61799428870506101</v>
      </c>
      <c r="F217" s="35">
        <f>STANDARDIZE('Wholesale Customers Data'!F217,AVERAGE('Wholesale Customers Data'!F:F), STDEV('Wholesale Customers Data'!F:F))</f>
        <v>0.30606280920768358</v>
      </c>
      <c r="G217" s="34">
        <v>1</v>
      </c>
    </row>
    <row r="218" spans="1:7" x14ac:dyDescent="0.25">
      <c r="A218" s="35">
        <f>STANDARDIZE('Wholesale Customers Data'!A218,AVERAGE('Wholesale Customers Data'!A:A), STDEV('Wholesale Customers Data'!A:A))</f>
        <v>-0.74864011431042699</v>
      </c>
      <c r="B218" s="35">
        <f>STANDARDIZE('Wholesale Customers Data'!B218,AVERAGE('Wholesale Customers Data'!B:B), STDEV('Wholesale Customers Data'!B:B))</f>
        <v>1.463710300352943</v>
      </c>
      <c r="C218" s="35">
        <f>STANDARDIZE('Wholesale Customers Data'!C218,AVERAGE('Wholesale Customers Data'!C:C), STDEV('Wholesale Customers Data'!C:C))</f>
        <v>3.0026553517753798</v>
      </c>
      <c r="D218" s="35">
        <f>STANDARDIZE('Wholesale Customers Data'!D218,AVERAGE('Wholesale Customers Data'!D:D), STDEV('Wholesale Customers Data'!D:D))</f>
        <v>-0.59590658732067758</v>
      </c>
      <c r="E218" s="35">
        <f>STANDARDIZE('Wholesale Customers Data'!E218,AVERAGE('Wholesale Customers Data'!E:E), STDEV('Wholesale Customers Data'!E:E))</f>
        <v>2.1868341267768741</v>
      </c>
      <c r="F218" s="35">
        <f>STANDARDIZE('Wholesale Customers Data'!F218,AVERAGE('Wholesale Customers Data'!F:F), STDEV('Wholesale Customers Data'!F:F))</f>
        <v>-0.30171577715238207</v>
      </c>
      <c r="G218" s="34">
        <v>3</v>
      </c>
    </row>
    <row r="219" spans="1:7" x14ac:dyDescent="0.25">
      <c r="A219" s="35">
        <f>STANDARDIZE('Wholesale Customers Data'!A219,AVERAGE('Wholesale Customers Data'!A:A), STDEV('Wholesale Customers Data'!A:A))</f>
        <v>0.47786392978328934</v>
      </c>
      <c r="B219" s="35">
        <f>STANDARDIZE('Wholesale Customers Data'!B219,AVERAGE('Wholesale Customers Data'!B:B), STDEV('Wholesale Customers Data'!B:B))</f>
        <v>-0.58550746213619975</v>
      </c>
      <c r="C219" s="35">
        <f>STANDARDIZE('Wholesale Customers Data'!C219,AVERAGE('Wholesale Customers Data'!C:C), STDEV('Wholesale Customers Data'!C:C))</f>
        <v>-0.62140125124554868</v>
      </c>
      <c r="D219" s="35">
        <f>STANDARDIZE('Wholesale Customers Data'!D219,AVERAGE('Wholesale Customers Data'!D:D), STDEV('Wholesale Customers Data'!D:D))</f>
        <v>-0.1112189803909005</v>
      </c>
      <c r="E219" s="35">
        <f>STANDARDIZE('Wholesale Customers Data'!E219,AVERAGE('Wholesale Customers Data'!E:E), STDEV('Wholesale Customers Data'!E:E))</f>
        <v>-0.57709252912023179</v>
      </c>
      <c r="F219" s="35">
        <f>STANDARDIZE('Wholesale Customers Data'!F219,AVERAGE('Wholesale Customers Data'!F:F), STDEV('Wholesale Customers Data'!F:F))</f>
        <v>-0.13009101881033319</v>
      </c>
      <c r="G219" s="34">
        <v>3</v>
      </c>
    </row>
    <row r="220" spans="1:7" x14ac:dyDescent="0.25">
      <c r="A220" s="35">
        <f>STANDARDIZE('Wholesale Customers Data'!A220,AVERAGE('Wholesale Customers Data'!A:A), STDEV('Wholesale Customers Data'!A:A))</f>
        <v>-0.9474172653452132</v>
      </c>
      <c r="B220" s="35">
        <f>STANDARDIZE('Wholesale Customers Data'!B220,AVERAGE('Wholesale Customers Data'!B:B), STDEV('Wholesale Customers Data'!B:B))</f>
        <v>0.2313884575971408</v>
      </c>
      <c r="C220" s="35">
        <f>STANDARDIZE('Wholesale Customers Data'!C220,AVERAGE('Wholesale Customers Data'!C:C), STDEV('Wholesale Customers Data'!C:C))</f>
        <v>0.76329563723158256</v>
      </c>
      <c r="D220" s="35">
        <f>STANDARDIZE('Wholesale Customers Data'!D220,AVERAGE('Wholesale Customers Data'!D:D), STDEV('Wholesale Customers Data'!D:D))</f>
        <v>-0.36808487322618821</v>
      </c>
      <c r="E220" s="35">
        <f>STANDARDIZE('Wholesale Customers Data'!E220,AVERAGE('Wholesale Customers Data'!E:E), STDEV('Wholesale Customers Data'!E:E))</f>
        <v>0.40175446610452104</v>
      </c>
      <c r="F220" s="35">
        <f>STANDARDIZE('Wholesale Customers Data'!F220,AVERAGE('Wholesale Customers Data'!F:F), STDEV('Wholesale Customers Data'!F:F))</f>
        <v>1.7187756960562843</v>
      </c>
      <c r="G220" s="34">
        <v>3</v>
      </c>
    </row>
    <row r="221" spans="1:7" x14ac:dyDescent="0.25">
      <c r="A221" s="35">
        <f>STANDARDIZE('Wholesale Customers Data'!A221,AVERAGE('Wholesale Customers Data'!A:A), STDEV('Wholesale Customers Data'!A:A))</f>
        <v>-0.62031262181660918</v>
      </c>
      <c r="B221" s="35">
        <f>STANDARDIZE('Wholesale Customers Data'!B221,AVERAGE('Wholesale Customers Data'!B:B), STDEV('Wholesale Customers Data'!B:B))</f>
        <v>-0.73563529080837442</v>
      </c>
      <c r="C221" s="35">
        <f>STANDARDIZE('Wholesale Customers Data'!C221,AVERAGE('Wholesale Customers Data'!C:C), STDEV('Wholesale Customers Data'!C:C))</f>
        <v>-0.69043090082689973</v>
      </c>
      <c r="D221" s="35">
        <f>STANDARDIZE('Wholesale Customers Data'!D221,AVERAGE('Wholesale Customers Data'!D:D), STDEV('Wholesale Customers Data'!D:D))</f>
        <v>-0.15777206120948511</v>
      </c>
      <c r="E221" s="35">
        <f>STANDARDIZE('Wholesale Customers Data'!E221,AVERAGE('Wholesale Customers Data'!E:E), STDEV('Wholesale Customers Data'!E:E))</f>
        <v>-0.58632099875594834</v>
      </c>
      <c r="F221" s="35">
        <f>STANDARDIZE('Wholesale Customers Data'!F221,AVERAGE('Wholesale Customers Data'!F:F), STDEV('Wholesale Customers Data'!F:F))</f>
        <v>-0.49461633198311472</v>
      </c>
      <c r="G221" s="34">
        <v>1</v>
      </c>
    </row>
    <row r="222" spans="1:7" x14ac:dyDescent="0.25">
      <c r="A222" s="35">
        <f>STANDARDIZE('Wholesale Customers Data'!A222,AVERAGE('Wholesale Customers Data'!A:A), STDEV('Wholesale Customers Data'!A:A))</f>
        <v>0.21780901739131969</v>
      </c>
      <c r="B222" s="35">
        <f>STANDARDIZE('Wholesale Customers Data'!B222,AVERAGE('Wholesale Customers Data'!B:B), STDEV('Wholesale Customers Data'!B:B))</f>
        <v>-0.66355225393689699</v>
      </c>
      <c r="C222" s="35">
        <f>STANDARDIZE('Wholesale Customers Data'!C222,AVERAGE('Wholesale Customers Data'!C:C), STDEV('Wholesale Customers Data'!C:C))</f>
        <v>-0.69127272582179422</v>
      </c>
      <c r="D222" s="35">
        <f>STANDARDIZE('Wholesale Customers Data'!D222,AVERAGE('Wholesale Customers Data'!D:D), STDEV('Wholesale Customers Data'!D:D))</f>
        <v>-0.26921107325751292</v>
      </c>
      <c r="E222" s="35">
        <f>STANDARDIZE('Wholesale Customers Data'!E222,AVERAGE('Wholesale Customers Data'!E:E), STDEV('Wholesale Customers Data'!E:E))</f>
        <v>-0.59261313714393682</v>
      </c>
      <c r="F222" s="35">
        <f>STANDARDIZE('Wholesale Customers Data'!F222,AVERAGE('Wholesale Customers Data'!F:F), STDEV('Wholesale Customers Data'!F:F))</f>
        <v>-0.27512103154152739</v>
      </c>
      <c r="G222" s="34">
        <v>3</v>
      </c>
    </row>
    <row r="223" spans="1:7" x14ac:dyDescent="0.25">
      <c r="A223" s="35">
        <f>STANDARDIZE('Wholesale Customers Data'!A223,AVERAGE('Wholesale Customers Data'!A:A), STDEV('Wholesale Customers Data'!A:A))</f>
        <v>-0.52218913556594504</v>
      </c>
      <c r="B223" s="35">
        <f>STANDARDIZE('Wholesale Customers Data'!B223,AVERAGE('Wholesale Customers Data'!B:B), STDEV('Wholesale Customers Data'!B:B))</f>
        <v>0.23125296316693125</v>
      </c>
      <c r="C223" s="35">
        <f>STANDARDIZE('Wholesale Customers Data'!C223,AVERAGE('Wholesale Customers Data'!C:C), STDEV('Wholesale Customers Data'!C:C))</f>
        <v>0.28356061826606538</v>
      </c>
      <c r="D223" s="35">
        <f>STANDARDIZE('Wholesale Customers Data'!D223,AVERAGE('Wholesale Customers Data'!D:D), STDEV('Wholesale Customers Data'!D:D))</f>
        <v>-0.61403345064826798</v>
      </c>
      <c r="E223" s="35">
        <f>STANDARDIZE('Wholesale Customers Data'!E223,AVERAGE('Wholesale Customers Data'!E:E), STDEV('Wholesale Customers Data'!E:E))</f>
        <v>0.2696195599567614</v>
      </c>
      <c r="F223" s="35">
        <f>STANDARDIZE('Wholesale Customers Data'!F223,AVERAGE('Wholesale Customers Data'!F:F), STDEV('Wholesale Customers Data'!F:F))</f>
        <v>-0.45596530169533922</v>
      </c>
      <c r="G223" s="34">
        <v>3</v>
      </c>
    </row>
    <row r="224" spans="1:7" x14ac:dyDescent="0.25">
      <c r="A224" s="35">
        <f>STANDARDIZE('Wholesale Customers Data'!A224,AVERAGE('Wholesale Customers Data'!A:A), STDEV('Wholesale Customers Data'!A:A))</f>
        <v>-0.55025830367149364</v>
      </c>
      <c r="B224" s="35">
        <f>STANDARDIZE('Wholesale Customers Data'!B224,AVERAGE('Wholesale Customers Data'!B:B), STDEV('Wholesale Customers Data'!B:B))</f>
        <v>-0.63428545701163552</v>
      </c>
      <c r="C224" s="35">
        <f>STANDARDIZE('Wholesale Customers Data'!C224,AVERAGE('Wholesale Customers Data'!C:C), STDEV('Wholesale Customers Data'!C:C))</f>
        <v>-0.53616647051247801</v>
      </c>
      <c r="D224" s="35">
        <f>STANDARDIZE('Wholesale Customers Data'!D224,AVERAGE('Wholesale Customers Data'!D:D), STDEV('Wholesale Customers Data'!D:D))</f>
        <v>0.91130090095181659</v>
      </c>
      <c r="E224" s="35">
        <f>STANDARDIZE('Wholesale Customers Data'!E224,AVERAGE('Wholesale Customers Data'!E:E), STDEV('Wholesale Customers Data'!E:E))</f>
        <v>-0.55066554789067979</v>
      </c>
      <c r="F224" s="35">
        <f>STANDARDIZE('Wholesale Customers Data'!F224,AVERAGE('Wholesale Customers Data'!F:F), STDEV('Wholesale Customers Data'!F:F))</f>
        <v>-0.40774016298765609</v>
      </c>
      <c r="G224" s="34">
        <v>2</v>
      </c>
    </row>
    <row r="225" spans="1:7" x14ac:dyDescent="0.25">
      <c r="A225" s="35">
        <f>STANDARDIZE('Wholesale Customers Data'!A225,AVERAGE('Wholesale Customers Data'!A:A), STDEV('Wholesale Customers Data'!A:A))</f>
        <v>-0.72824054988442266</v>
      </c>
      <c r="B225" s="35">
        <f>STANDARDIZE('Wholesale Customers Data'!B225,AVERAGE('Wholesale Customers Data'!B:B), STDEV('Wholesale Customers Data'!B:B))</f>
        <v>-0.44296732155575946</v>
      </c>
      <c r="C225" s="35">
        <f>STANDARDIZE('Wholesale Customers Data'!C225,AVERAGE('Wholesale Customers Data'!C:C), STDEV('Wholesale Customers Data'!C:C))</f>
        <v>-0.28267191892486432</v>
      </c>
      <c r="D225" s="35">
        <f>STANDARDIZE('Wholesale Customers Data'!D225,AVERAGE('Wholesale Customers Data'!D:D), STDEV('Wholesale Customers Data'!D:D))</f>
        <v>0.52322123607476601</v>
      </c>
      <c r="E225" s="35">
        <f>STANDARDIZE('Wholesale Customers Data'!E225,AVERAGE('Wholesale Customers Data'!E:E), STDEV('Wholesale Customers Data'!E:E))</f>
        <v>-0.43908496047701612</v>
      </c>
      <c r="F225" s="35">
        <f>STANDARDIZE('Wholesale Customers Data'!F225,AVERAGE('Wholesale Customers Data'!F:F), STDEV('Wholesale Customers Data'!F:F))</f>
        <v>-5.8462503965097917E-2</v>
      </c>
      <c r="G225" s="34">
        <v>3</v>
      </c>
    </row>
    <row r="226" spans="1:7" x14ac:dyDescent="0.25">
      <c r="A226" s="35">
        <f>STANDARDIZE('Wholesale Customers Data'!A226,AVERAGE('Wholesale Customers Data'!A:A), STDEV('Wholesale Customers Data'!A:A))</f>
        <v>-0.37369928288363469</v>
      </c>
      <c r="B226" s="35">
        <f>STANDARDIZE('Wholesale Customers Data'!B226,AVERAGE('Wholesale Customers Data'!B:B), STDEV('Wholesale Customers Data'!B:B))</f>
        <v>-0.69607091718718761</v>
      </c>
      <c r="C226" s="35">
        <f>STANDARDIZE('Wholesale Customers Data'!C226,AVERAGE('Wholesale Customers Data'!C:C), STDEV('Wholesale Customers Data'!C:C))</f>
        <v>-0.67896103527146179</v>
      </c>
      <c r="D226" s="35">
        <f>STANDARDIZE('Wholesale Customers Data'!D226,AVERAGE('Wholesale Customers Data'!D:D), STDEV('Wholesale Customers Data'!D:D))</f>
        <v>-0.47128440194349308</v>
      </c>
      <c r="E226" s="35">
        <f>STANDARDIZE('Wholesale Customers Data'!E226,AVERAGE('Wholesale Customers Data'!E:E), STDEV('Wholesale Customers Data'!E:E))</f>
        <v>-0.58967680589620886</v>
      </c>
      <c r="F226" s="35">
        <f>STANDARDIZE('Wholesale Customers Data'!F226,AVERAGE('Wholesale Customers Data'!F:F), STDEV('Wholesale Customers Data'!F:F))</f>
        <v>-0.30703472627455303</v>
      </c>
      <c r="G226" s="34">
        <v>1</v>
      </c>
    </row>
    <row r="227" spans="1:7" x14ac:dyDescent="0.25">
      <c r="A227" s="35">
        <f>STANDARDIZE('Wholesale Customers Data'!A227,AVERAGE('Wholesale Customers Data'!A:A), STDEV('Wholesale Customers Data'!A:A))</f>
        <v>5.3742753112409086E-2</v>
      </c>
      <c r="B227" s="35">
        <f>STANDARDIZE('Wholesale Customers Data'!B227,AVERAGE('Wholesale Customers Data'!B:B), STDEV('Wholesale Customers Data'!B:B))</f>
        <v>-0.345953309525726</v>
      </c>
      <c r="C227" s="35">
        <f>STANDARDIZE('Wholesale Customers Data'!C227,AVERAGE('Wholesale Customers Data'!C:C), STDEV('Wholesale Customers Data'!C:C))</f>
        <v>-0.39926468071775595</v>
      </c>
      <c r="D227" s="35">
        <f>STANDARDIZE('Wholesale Customers Data'!D227,AVERAGE('Wholesale Customers Data'!D:D), STDEV('Wholesale Customers Data'!D:D))</f>
        <v>-0.49682680026873416</v>
      </c>
      <c r="E227" s="35">
        <f>STANDARDIZE('Wholesale Customers Data'!E227,AVERAGE('Wholesale Customers Data'!E:E), STDEV('Wholesale Customers Data'!E:E))</f>
        <v>-0.44474788502620582</v>
      </c>
      <c r="F227" s="35">
        <f>STANDARDIZE('Wholesale Customers Data'!F227,AVERAGE('Wholesale Customers Data'!F:F), STDEV('Wholesale Customers Data'!F:F))</f>
        <v>-0.2620009570401724</v>
      </c>
      <c r="G227" s="34">
        <v>3</v>
      </c>
    </row>
    <row r="228" spans="1:7" x14ac:dyDescent="0.25">
      <c r="A228" s="35">
        <f>STANDARDIZE('Wholesale Customers Data'!A228,AVERAGE('Wholesale Customers Data'!A:A), STDEV('Wholesale Customers Data'!A:A))</f>
        <v>0.69435233055228085</v>
      </c>
      <c r="B228" s="35">
        <f>STANDARDIZE('Wholesale Customers Data'!B228,AVERAGE('Wholesale Customers Data'!B:B), STDEV('Wholesale Customers Data'!B:B))</f>
        <v>1.6900774575432716E-2</v>
      </c>
      <c r="C228" s="35">
        <f>STANDARDIZE('Wholesale Customers Data'!C228,AVERAGE('Wholesale Customers Data'!C:C), STDEV('Wholesale Customers Data'!C:C))</f>
        <v>0.13266348793122182</v>
      </c>
      <c r="D228" s="35">
        <f>STANDARDIZE('Wholesale Customers Data'!D228,AVERAGE('Wholesale Customers Data'!D:D), STDEV('Wholesale Customers Data'!D:D))</f>
        <v>-0.27044699575712133</v>
      </c>
      <c r="E228" s="35">
        <f>STANDARDIZE('Wholesale Customers Data'!E228,AVERAGE('Wholesale Customers Data'!E:E), STDEV('Wholesale Customers Data'!E:E))</f>
        <v>-6.5751416123028553E-2</v>
      </c>
      <c r="F228" s="35">
        <f>STANDARDIZE('Wholesale Customers Data'!F228,AVERAGE('Wholesale Customers Data'!F:F), STDEV('Wholesale Customers Data'!F:F))</f>
        <v>9.9746414068347979E-3</v>
      </c>
      <c r="G228" s="34">
        <v>1</v>
      </c>
    </row>
    <row r="229" spans="1:7" x14ac:dyDescent="0.25">
      <c r="A229" s="35">
        <f>STANDARDIZE('Wholesale Customers Data'!A229,AVERAGE('Wholesale Customers Data'!A:A), STDEV('Wholesale Customers Data'!A:A))</f>
        <v>-0.62924731476288243</v>
      </c>
      <c r="B229" s="35">
        <f>STANDARDIZE('Wholesale Customers Data'!B229,AVERAGE('Wholesale Customers Data'!B:B), STDEV('Wholesale Customers Data'!B:B))</f>
        <v>-0.48673202251344216</v>
      </c>
      <c r="C229" s="35">
        <f>STANDARDIZE('Wholesale Customers Data'!C229,AVERAGE('Wholesale Customers Data'!C:C), STDEV('Wholesale Customers Data'!C:C))</f>
        <v>-0.67222643531230564</v>
      </c>
      <c r="D229" s="35">
        <f>STANDARDIZE('Wholesale Customers Data'!D229,AVERAGE('Wholesale Customers Data'!D:D), STDEV('Wholesale Customers Data'!D:D))</f>
        <v>-0.16189180287484659</v>
      </c>
      <c r="E229" s="35">
        <f>STANDARDIZE('Wholesale Customers Data'!E229,AVERAGE('Wholesale Customers Data'!E:E), STDEV('Wholesale Customers Data'!E:E))</f>
        <v>-0.5491973822668158</v>
      </c>
      <c r="F229" s="35">
        <f>STANDARDIZE('Wholesale Customers Data'!F229,AVERAGE('Wholesale Customers Data'!F:F), STDEV('Wholesale Customers Data'!F:F))</f>
        <v>-0.29639682803021111</v>
      </c>
      <c r="G229" s="34">
        <v>1</v>
      </c>
    </row>
    <row r="230" spans="1:7" x14ac:dyDescent="0.25">
      <c r="A230" s="35">
        <f>STANDARDIZE('Wholesale Customers Data'!A230,AVERAGE('Wholesale Customers Data'!A:A), STDEV('Wholesale Customers Data'!A:A))</f>
        <v>-0.80106225080050786</v>
      </c>
      <c r="B230" s="35">
        <f>STANDARDIZE('Wholesale Customers Data'!B230,AVERAGE('Wholesale Customers Data'!B:B), STDEV('Wholesale Customers Data'!B:B))</f>
        <v>-0.70718146046437014</v>
      </c>
      <c r="C230" s="35">
        <f>STANDARDIZE('Wholesale Customers Data'!C230,AVERAGE('Wholesale Customers Data'!C:C), STDEV('Wholesale Customers Data'!C:C))</f>
        <v>-0.77650750655486478</v>
      </c>
      <c r="D230" s="35">
        <f>STANDARDIZE('Wholesale Customers Data'!D230,AVERAGE('Wholesale Customers Data'!D:D), STDEV('Wholesale Customers Data'!D:D))</f>
        <v>-0.43709054612099285</v>
      </c>
      <c r="E230" s="35">
        <f>STANDARDIZE('Wholesale Customers Data'!E230,AVERAGE('Wholesale Customers Data'!E:E), STDEV('Wholesale Customers Data'!E:E))</f>
        <v>0.39441363798520107</v>
      </c>
      <c r="F230" s="35">
        <f>STANDARDIZE('Wholesale Customers Data'!F230,AVERAGE('Wholesale Customers Data'!F:F), STDEV('Wholesale Customers Data'!F:F))</f>
        <v>-0.46873077958854947</v>
      </c>
      <c r="G230" s="34">
        <v>1</v>
      </c>
    </row>
    <row r="231" spans="1:7" x14ac:dyDescent="0.25">
      <c r="A231" s="35">
        <f>STANDARDIZE('Wholesale Customers Data'!A231,AVERAGE('Wholesale Customers Data'!A:A), STDEV('Wholesale Customers Data'!A:A))</f>
        <v>-0.26442719746992166</v>
      </c>
      <c r="B231" s="35">
        <f>STANDARDIZE('Wholesale Customers Data'!B231,AVERAGE('Wholesale Customers Data'!B:B), STDEV('Wholesale Customers Data'!B:B))</f>
        <v>-0.41329404133986936</v>
      </c>
      <c r="C231" s="35">
        <f>STANDARDIZE('Wholesale Customers Data'!C231,AVERAGE('Wholesale Customers Data'!C:C), STDEV('Wholesale Customers Data'!C:C))</f>
        <v>-0.57352245466092255</v>
      </c>
      <c r="D231" s="35">
        <f>STANDARDIZE('Wholesale Customers Data'!D231,AVERAGE('Wholesale Customers Data'!D:D), STDEV('Wholesale Customers Data'!D:D))</f>
        <v>0.77720330974430074</v>
      </c>
      <c r="E231" s="35">
        <f>STANDARDIZE('Wholesale Customers Data'!E231,AVERAGE('Wholesale Customers Data'!E:E), STDEV('Wholesale Customers Data'!E:E))</f>
        <v>-0.45880032742604693</v>
      </c>
      <c r="F231" s="35">
        <f>STANDARDIZE('Wholesale Customers Data'!F231,AVERAGE('Wholesale Customers Data'!F:F), STDEV('Wholesale Customers Data'!F:F))</f>
        <v>-0.19320921506009497</v>
      </c>
      <c r="G231" s="34">
        <v>1</v>
      </c>
    </row>
    <row r="232" spans="1:7" x14ac:dyDescent="0.25">
      <c r="A232" s="35">
        <f>STANDARDIZE('Wholesale Customers Data'!A232,AVERAGE('Wholesale Customers Data'!A:A), STDEV('Wholesale Customers Data'!A:A))</f>
        <v>-7.3398718193850312E-2</v>
      </c>
      <c r="B232" s="35">
        <f>STANDARDIZE('Wholesale Customers Data'!B232,AVERAGE('Wholesale Customers Data'!B:B), STDEV('Wholesale Customers Data'!B:B))</f>
        <v>2.6114395829681704E-2</v>
      </c>
      <c r="C232" s="35">
        <f>STANDARDIZE('Wholesale Customers Data'!C232,AVERAGE('Wholesale Customers Data'!C:C), STDEV('Wholesale Customers Data'!C:C))</f>
        <v>-0.24584207539822883</v>
      </c>
      <c r="D232" s="35">
        <f>STANDARDIZE('Wholesale Customers Data'!D232,AVERAGE('Wholesale Customers Data'!D:D), STDEV('Wholesale Customers Data'!D:D))</f>
        <v>1.0812402446479772</v>
      </c>
      <c r="E232" s="35">
        <f>STANDARDIZE('Wholesale Customers Data'!E232,AVERAGE('Wholesale Customers Data'!E:E), STDEV('Wholesale Customers Data'!E:E))</f>
        <v>-0.4040587234505465</v>
      </c>
      <c r="F232" s="35">
        <f>STANDARDIZE('Wholesale Customers Data'!F232,AVERAGE('Wholesale Customers Data'!F:F), STDEV('Wholesale Customers Data'!F:F))</f>
        <v>0.21705906056335658</v>
      </c>
      <c r="G232" s="34">
        <v>2</v>
      </c>
    </row>
    <row r="233" spans="1:7" x14ac:dyDescent="0.25">
      <c r="A233" s="35">
        <f>STANDARDIZE('Wholesale Customers Data'!A233,AVERAGE('Wholesale Customers Data'!A:A), STDEV('Wholesale Customers Data'!A:A))</f>
        <v>-0.76350491319449221</v>
      </c>
      <c r="B233" s="35">
        <f>STANDARDIZE('Wholesale Customers Data'!B233,AVERAGE('Wholesale Customers Data'!B:B), STDEV('Wholesale Customers Data'!B:B))</f>
        <v>0.66144777908223329</v>
      </c>
      <c r="C233" s="35">
        <f>STANDARDIZE('Wholesale Customers Data'!C233,AVERAGE('Wholesale Customers Data'!C:C), STDEV('Wholesale Customers Data'!C:C))</f>
        <v>-0.43388473363279328</v>
      </c>
      <c r="D233" s="35">
        <f>STANDARDIZE('Wholesale Customers Data'!D233,AVERAGE('Wholesale Customers Data'!D:D), STDEV('Wholesale Customers Data'!D:D))</f>
        <v>-0.33636286240290486</v>
      </c>
      <c r="E233" s="35">
        <f>STANDARDIZE('Wholesale Customers Data'!E233,AVERAGE('Wholesale Customers Data'!E:E), STDEV('Wholesale Customers Data'!E:E))</f>
        <v>-0.27590883828184626</v>
      </c>
      <c r="F233" s="35">
        <f>STANDARDIZE('Wholesale Customers Data'!F233,AVERAGE('Wholesale Customers Data'!F:F), STDEV('Wholesale Customers Data'!F:F))</f>
        <v>-0.36696155305101225</v>
      </c>
      <c r="G233" s="34">
        <v>1</v>
      </c>
    </row>
    <row r="234" spans="1:7" x14ac:dyDescent="0.25">
      <c r="A234" s="35">
        <f>STANDARDIZE('Wholesale Customers Data'!A234,AVERAGE('Wholesale Customers Data'!A:A), STDEV('Wholesale Customers Data'!A:A))</f>
        <v>1.103924980655778</v>
      </c>
      <c r="B234" s="35">
        <f>STANDARDIZE('Wholesale Customers Data'!B234,AVERAGE('Wholesale Customers Data'!B:B), STDEV('Wholesale Customers Data'!B:B))</f>
        <v>-0.54418166092228881</v>
      </c>
      <c r="C234" s="35">
        <f>STANDARDIZE('Wholesale Customers Data'!C234,AVERAGE('Wholesale Customers Data'!C:C), STDEV('Wholesale Customers Data'!C:C))</f>
        <v>-0.43283245238917512</v>
      </c>
      <c r="D234" s="35">
        <f>STANDARDIZE('Wholesale Customers Data'!D234,AVERAGE('Wholesale Customers Data'!D:D), STDEV('Wholesale Customers Data'!D:D))</f>
        <v>-0.50135851610063176</v>
      </c>
      <c r="E234" s="35">
        <f>STANDARDIZE('Wholesale Customers Data'!E234,AVERAGE('Wholesale Customers Data'!E:E), STDEV('Wholesale Customers Data'!E:E))</f>
        <v>-0.54479288539522386</v>
      </c>
      <c r="F234" s="35">
        <f>STANDARDIZE('Wholesale Customers Data'!F234,AVERAGE('Wholesale Customers Data'!F:F), STDEV('Wholesale Customers Data'!F:F))</f>
        <v>-0.24498031984922541</v>
      </c>
      <c r="G234" s="34">
        <v>1</v>
      </c>
    </row>
    <row r="235" spans="1:7" x14ac:dyDescent="0.25">
      <c r="A235" s="35">
        <f>STANDARDIZE('Wholesale Customers Data'!A235,AVERAGE('Wholesale Customers Data'!A:A), STDEV('Wholesale Customers Data'!A:A))</f>
        <v>-0.87261886244986409</v>
      </c>
      <c r="B235" s="35">
        <f>STANDARDIZE('Wholesale Customers Data'!B235,AVERAGE('Wholesale Customers Data'!B:B), STDEV('Wholesale Customers Data'!B:B))</f>
        <v>-0.11005750653090997</v>
      </c>
      <c r="C235" s="35">
        <f>STANDARDIZE('Wholesale Customers Data'!C235,AVERAGE('Wholesale Customers Data'!C:C), STDEV('Wholesale Customers Data'!C:C))</f>
        <v>-0.48776153330604288</v>
      </c>
      <c r="D235" s="35">
        <f>STANDARDIZE('Wholesale Customers Data'!D235,AVERAGE('Wholesale Customers Data'!D:D), STDEV('Wholesale Customers Data'!D:D))</f>
        <v>-0.43976837820347781</v>
      </c>
      <c r="E235" s="35">
        <f>STANDARDIZE('Wholesale Customers Data'!E235,AVERAGE('Wholesale Customers Data'!E:E), STDEV('Wholesale Customers Data'!E:E))</f>
        <v>-0.51857564211193818</v>
      </c>
      <c r="F235" s="35">
        <f>STANDARDIZE('Wholesale Customers Data'!F235,AVERAGE('Wholesale Customers Data'!F:F), STDEV('Wholesale Customers Data'!F:F))</f>
        <v>-0.53823171478491638</v>
      </c>
      <c r="G235" s="34">
        <v>2</v>
      </c>
    </row>
    <row r="236" spans="1:7" x14ac:dyDescent="0.25">
      <c r="A236" s="35">
        <f>STANDARDIZE('Wholesale Customers Data'!A236,AVERAGE('Wholesale Customers Data'!A:A), STDEV('Wholesale Customers Data'!A:A))</f>
        <v>0.28485874852795401</v>
      </c>
      <c r="B236" s="35">
        <f>STANDARDIZE('Wholesale Customers Data'!B236,AVERAGE('Wholesale Customers Data'!B:B), STDEV('Wholesale Customers Data'!B:B))</f>
        <v>-0.41912030183887972</v>
      </c>
      <c r="C236" s="35">
        <f>STANDARDIZE('Wholesale Customers Data'!C236,AVERAGE('Wholesale Customers Data'!C:C), STDEV('Wholesale Customers Data'!C:C))</f>
        <v>-0.43335859301098423</v>
      </c>
      <c r="D236" s="35">
        <f>STANDARDIZE('Wholesale Customers Data'!D236,AVERAGE('Wholesale Customers Data'!D:D), STDEV('Wholesale Customers Data'!D:D))</f>
        <v>0.24472669949633061</v>
      </c>
      <c r="E236" s="35">
        <f>STANDARDIZE('Wholesale Customers Data'!E236,AVERAGE('Wholesale Customers Data'!E:E), STDEV('Wholesale Customers Data'!E:E))</f>
        <v>-0.53619362959830619</v>
      </c>
      <c r="F236" s="35">
        <f>STANDARDIZE('Wholesale Customers Data'!F236,AVERAGE('Wholesale Customers Data'!F:F), STDEV('Wholesale Customers Data'!F:F))</f>
        <v>0.3681172156330112</v>
      </c>
      <c r="G236" s="34">
        <v>3</v>
      </c>
    </row>
    <row r="237" spans="1:7" x14ac:dyDescent="0.25">
      <c r="A237" s="35">
        <f>STANDARDIZE('Wholesale Customers Data'!A237,AVERAGE('Wholesale Customers Data'!A:A), STDEV('Wholesale Customers Data'!A:A))</f>
        <v>-0.80351336125479522</v>
      </c>
      <c r="B237" s="35">
        <f>STANDARDIZE('Wholesale Customers Data'!B237,AVERAGE('Wholesale Customers Data'!B:B), STDEV('Wholesale Customers Data'!B:B))</f>
        <v>7.9092718041613386E-2</v>
      </c>
      <c r="C237" s="35">
        <f>STANDARDIZE('Wholesale Customers Data'!C237,AVERAGE('Wholesale Customers Data'!C:C), STDEV('Wholesale Customers Data'!C:C))</f>
        <v>-0.53953377049205609</v>
      </c>
      <c r="D237" s="35">
        <f>STANDARDIZE('Wholesale Customers Data'!D237,AVERAGE('Wholesale Customers Data'!D:D), STDEV('Wholesale Customers Data'!D:D))</f>
        <v>-0.38188600780514914</v>
      </c>
      <c r="E237" s="35">
        <f>STANDARDIZE('Wholesale Customers Data'!E237,AVERAGE('Wholesale Customers Data'!E:E), STDEV('Wholesale Customers Data'!E:E))</f>
        <v>-0.34931711947504607</v>
      </c>
      <c r="F237" s="35">
        <f>STANDARDIZE('Wholesale Customers Data'!F237,AVERAGE('Wholesale Customers Data'!F:F), STDEV('Wholesale Customers Data'!F:F))</f>
        <v>-0.43610789163923441</v>
      </c>
      <c r="G237" s="34">
        <v>1</v>
      </c>
    </row>
    <row r="238" spans="1:7" x14ac:dyDescent="0.25">
      <c r="A238" s="35">
        <f>STANDARDIZE('Wholesale Customers Data'!A238,AVERAGE('Wholesale Customers Data'!A:A), STDEV('Wholesale Customers Data'!A:A))</f>
        <v>-0.26608762713250339</v>
      </c>
      <c r="B238" s="35">
        <f>STANDARDIZE('Wholesale Customers Data'!B238,AVERAGE('Wholesale Customers Data'!B:B), STDEV('Wholesale Customers Data'!B:B))</f>
        <v>-0.67425631392345098</v>
      </c>
      <c r="C238" s="35">
        <f>STANDARDIZE('Wholesale Customers Data'!C238,AVERAGE('Wholesale Customers Data'!C:C), STDEV('Wholesale Customers Data'!C:C))</f>
        <v>-0.51606789875937131</v>
      </c>
      <c r="D238" s="35">
        <f>STANDARDIZE('Wholesale Customers Data'!D238,AVERAGE('Wholesale Customers Data'!D:D), STDEV('Wholesale Customers Data'!D:D))</f>
        <v>-0.15653613870987668</v>
      </c>
      <c r="E238" s="35">
        <f>STANDARDIZE('Wholesale Customers Data'!E238,AVERAGE('Wholesale Customers Data'!E:E), STDEV('Wholesale Customers Data'!E:E))</f>
        <v>-0.51731721443434053</v>
      </c>
      <c r="F238" s="35">
        <f>STANDARDIZE('Wholesale Customers Data'!F238,AVERAGE('Wholesale Customers Data'!F:F), STDEV('Wholesale Customers Data'!F:F))</f>
        <v>-0.46092965420936544</v>
      </c>
      <c r="G238" s="34">
        <v>2</v>
      </c>
    </row>
    <row r="239" spans="1:7" x14ac:dyDescent="0.25">
      <c r="A239" s="35">
        <f>STANDARDIZE('Wholesale Customers Data'!A239,AVERAGE('Wholesale Customers Data'!A:A), STDEV('Wholesale Customers Data'!A:A))</f>
        <v>0.52910004508581177</v>
      </c>
      <c r="B239" s="35">
        <f>STANDARDIZE('Wholesale Customers Data'!B239,AVERAGE('Wholesale Customers Data'!B:B), STDEV('Wholesale Customers Data'!B:B))</f>
        <v>-0.26533412355104735</v>
      </c>
      <c r="C239" s="35">
        <f>STANDARDIZE('Wholesale Customers Data'!C239,AVERAGE('Wholesale Customers Data'!C:C), STDEV('Wholesale Customers Data'!C:C))</f>
        <v>-0.77429771594326668</v>
      </c>
      <c r="D239" s="35">
        <f>STANDARDIZE('Wholesale Customers Data'!D239,AVERAGE('Wholesale Customers Data'!D:D), STDEV('Wholesale Customers Data'!D:D))</f>
        <v>0.32176586863859008</v>
      </c>
      <c r="E239" s="35">
        <f>STANDARDIZE('Wholesale Customers Data'!E239,AVERAGE('Wholesale Customers Data'!E:E), STDEV('Wholesale Customers Data'!E:E))</f>
        <v>-0.59848579963939286</v>
      </c>
      <c r="F239" s="35">
        <f>STANDARDIZE('Wholesale Customers Data'!F239,AVERAGE('Wholesale Customers Data'!F:F), STDEV('Wholesale Customers Data'!F:F))</f>
        <v>-0.10987901214608363</v>
      </c>
      <c r="G239" s="34">
        <v>3</v>
      </c>
    </row>
    <row r="240" spans="1:7" x14ac:dyDescent="0.25">
      <c r="A240" s="35">
        <f>STANDARDIZE('Wholesale Customers Data'!A240,AVERAGE('Wholesale Customers Data'!A:A), STDEV('Wholesale Customers Data'!A:A))</f>
        <v>-0.36666222383745489</v>
      </c>
      <c r="B240" s="35">
        <f>STANDARDIZE('Wholesale Customers Data'!B240,AVERAGE('Wholesale Customers Data'!B:B), STDEV('Wholesale Customers Data'!B:B))</f>
        <v>-0.72100189234574363</v>
      </c>
      <c r="C240" s="35">
        <f>STANDARDIZE('Wholesale Customers Data'!C240,AVERAGE('Wholesale Customers Data'!C:C), STDEV('Wholesale Customers Data'!C:C))</f>
        <v>-0.77513954093816118</v>
      </c>
      <c r="D240" s="35">
        <f>STANDARDIZE('Wholesale Customers Data'!D240,AVERAGE('Wholesale Customers Data'!D:D), STDEV('Wholesale Customers Data'!D:D))</f>
        <v>-0.40372063863156493</v>
      </c>
      <c r="E240" s="35">
        <f>STANDARDIZE('Wholesale Customers Data'!E240,AVERAGE('Wholesale Customers Data'!E:E), STDEV('Wholesale Customers Data'!E:E))</f>
        <v>-0.58925733000367631</v>
      </c>
      <c r="F240" s="35">
        <f>STANDARDIZE('Wholesale Customers Data'!F240,AVERAGE('Wholesale Customers Data'!F:F), STDEV('Wholesale Customers Data'!F:F))</f>
        <v>-0.464121023682668</v>
      </c>
      <c r="G240" s="34">
        <v>3</v>
      </c>
    </row>
    <row r="241" spans="1:7" x14ac:dyDescent="0.25">
      <c r="A241" s="35">
        <f>STANDARDIZE('Wholesale Customers Data'!A241,AVERAGE('Wholesale Customers Data'!A:A), STDEV('Wholesale Customers Data'!A:A))</f>
        <v>2.806339793277091</v>
      </c>
      <c r="B241" s="35">
        <f>STANDARDIZE('Wholesale Customers Data'!B241,AVERAGE('Wholesale Customers Data'!B:B), STDEV('Wholesale Customers Data'!B:B))</f>
        <v>-0.43754754434737769</v>
      </c>
      <c r="C241" s="35">
        <f>STANDARDIZE('Wholesale Customers Data'!C241,AVERAGE('Wholesale Customers Data'!C:C), STDEV('Wholesale Customers Data'!C:C))</f>
        <v>-0.43904091172652226</v>
      </c>
      <c r="D241" s="35">
        <f>STANDARDIZE('Wholesale Customers Data'!D241,AVERAGE('Wholesale Customers Data'!D:D), STDEV('Wholesale Customers Data'!D:D))</f>
        <v>0.44721200234884689</v>
      </c>
      <c r="E241" s="35">
        <f>STANDARDIZE('Wholesale Customers Data'!E241,AVERAGE('Wholesale Customers Data'!E:E), STDEV('Wholesale Customers Data'!E:E))</f>
        <v>-0.43069544262636472</v>
      </c>
      <c r="F241" s="35">
        <f>STANDARDIZE('Wholesale Customers Data'!F241,AVERAGE('Wholesale Customers Data'!F:F), STDEV('Wholesale Customers Data'!F:F))</f>
        <v>0.25819226710814519</v>
      </c>
      <c r="G241" s="34">
        <v>3</v>
      </c>
    </row>
    <row r="242" spans="1:7" x14ac:dyDescent="0.25">
      <c r="A242" s="35">
        <f>STANDARDIZE('Wholesale Customers Data'!A242,AVERAGE('Wholesale Customers Data'!A:A), STDEV('Wholesale Customers Data'!A:A))</f>
        <v>0.79824778658239581</v>
      </c>
      <c r="B242" s="35">
        <f>STANDARDIZE('Wholesale Customers Data'!B242,AVERAGE('Wholesale Customers Data'!B:B), STDEV('Wholesale Customers Data'!B:B))</f>
        <v>-0.30096915869615742</v>
      </c>
      <c r="C242" s="35">
        <f>STANDARDIZE('Wholesale Customers Data'!C242,AVERAGE('Wholesale Customers Data'!C:C), STDEV('Wholesale Customers Data'!C:C))</f>
        <v>-9.5786770058279819E-2</v>
      </c>
      <c r="D242" s="35">
        <f>STANDARDIZE('Wholesale Customers Data'!D242,AVERAGE('Wholesale Customers Data'!D:D), STDEV('Wholesale Customers Data'!D:D))</f>
        <v>1.7200061898622734</v>
      </c>
      <c r="E242" s="35">
        <f>STANDARDIZE('Wholesale Customers Data'!E242,AVERAGE('Wholesale Customers Data'!E:E), STDEV('Wholesale Customers Data'!E:E))</f>
        <v>-0.53241834656551301</v>
      </c>
      <c r="F242" s="35">
        <f>STANDARDIZE('Wholesale Customers Data'!F242,AVERAGE('Wholesale Customers Data'!F:F), STDEV('Wholesale Customers Data'!F:F))</f>
        <v>0.36847181224115594</v>
      </c>
      <c r="G242" s="34">
        <v>2</v>
      </c>
    </row>
    <row r="243" spans="1:7" x14ac:dyDescent="0.25">
      <c r="A243" s="35">
        <f>STANDARDIZE('Wholesale Customers Data'!A243,AVERAGE('Wholesale Customers Data'!A:A), STDEV('Wholesale Customers Data'!A:A))</f>
        <v>1.0222476548725903</v>
      </c>
      <c r="B243" s="35">
        <f>STANDARDIZE('Wholesale Customers Data'!B243,AVERAGE('Wholesale Customers Data'!B:B), STDEV('Wholesale Customers Data'!B:B))</f>
        <v>-0.54133627788788841</v>
      </c>
      <c r="C243" s="35">
        <f>STANDARDIZE('Wholesale Customers Data'!C243,AVERAGE('Wholesale Customers Data'!C:C), STDEV('Wholesale Customers Data'!C:C))</f>
        <v>-0.57625838589432976</v>
      </c>
      <c r="D243" s="35">
        <f>STANDARDIZE('Wholesale Customers Data'!D243,AVERAGE('Wholesale Customers Data'!D:D), STDEV('Wholesale Customers Data'!D:D))</f>
        <v>-0.17631089870361175</v>
      </c>
      <c r="E243" s="35">
        <f>STANDARDIZE('Wholesale Customers Data'!E243,AVERAGE('Wholesale Customers Data'!E:E), STDEV('Wholesale Customers Data'!E:E))</f>
        <v>-0.5179464282731393</v>
      </c>
      <c r="F243" s="35">
        <f>STANDARDIZE('Wholesale Customers Data'!F243,AVERAGE('Wholesale Customers Data'!F:F), STDEV('Wholesale Customers Data'!F:F))</f>
        <v>-0.16945124231439812</v>
      </c>
      <c r="G243" s="34">
        <v>1</v>
      </c>
    </row>
    <row r="244" spans="1:7" x14ac:dyDescent="0.25">
      <c r="A244" s="35">
        <f>STANDARDIZE('Wholesale Customers Data'!A244,AVERAGE('Wholesale Customers Data'!A:A), STDEV('Wholesale Customers Data'!A:A))</f>
        <v>0.49225432019233117</v>
      </c>
      <c r="B244" s="35">
        <f>STANDARDIZE('Wholesale Customers Data'!B244,AVERAGE('Wholesale Customers Data'!B:B), STDEV('Wholesale Customers Data'!B:B))</f>
        <v>-0.69607091718718761</v>
      </c>
      <c r="C244" s="35">
        <f>STANDARDIZE('Wholesale Customers Data'!C244,AVERAGE('Wholesale Customers Data'!C:C), STDEV('Wholesale Customers Data'!C:C))</f>
        <v>-0.53006323929949273</v>
      </c>
      <c r="D244" s="35">
        <f>STANDARDIZE('Wholesale Customers Data'!D244,AVERAGE('Wholesale Customers Data'!D:D), STDEV('Wholesale Customers Data'!D:D))</f>
        <v>0.14008526119614922</v>
      </c>
      <c r="E244" s="35">
        <f>STANDARDIZE('Wholesale Customers Data'!E244,AVERAGE('Wholesale Customers Data'!E:E), STDEV('Wholesale Customers Data'!E:E))</f>
        <v>-0.4814520256228057</v>
      </c>
      <c r="F244" s="35">
        <f>STANDARDIZE('Wholesale Customers Data'!F244,AVERAGE('Wholesale Customers Data'!F:F), STDEV('Wholesale Customers Data'!F:F))</f>
        <v>-0.3357570515342761</v>
      </c>
      <c r="G244" s="34">
        <v>3</v>
      </c>
    </row>
    <row r="245" spans="1:7" x14ac:dyDescent="0.25">
      <c r="A245" s="35">
        <f>STANDARDIZE('Wholesale Customers Data'!A245,AVERAGE('Wholesale Customers Data'!A:A), STDEV('Wholesale Customers Data'!A:A))</f>
        <v>-6.2487323268313133E-2</v>
      </c>
      <c r="B245" s="35">
        <f>STANDARDIZE('Wholesale Customers Data'!B245,AVERAGE('Wholesale Customers Data'!B:B), STDEV('Wholesale Customers Data'!B:B))</f>
        <v>-0.30083366426594788</v>
      </c>
      <c r="C245" s="35">
        <f>STANDARDIZE('Wholesale Customers Data'!C245,AVERAGE('Wholesale Customers Data'!C:C), STDEV('Wholesale Customers Data'!C:C))</f>
        <v>-0.29803522508168939</v>
      </c>
      <c r="D245" s="35">
        <f>STANDARDIZE('Wholesale Customers Data'!D245,AVERAGE('Wholesale Customers Data'!D:D), STDEV('Wholesale Customers Data'!D:D))</f>
        <v>-0.51721952151227346</v>
      </c>
      <c r="E245" s="35">
        <f>STANDARDIZE('Wholesale Customers Data'!E245,AVERAGE('Wholesale Customers Data'!E:E), STDEV('Wholesale Customers Data'!E:E))</f>
        <v>-0.25157923651495723</v>
      </c>
      <c r="F245" s="35">
        <f>STANDARDIZE('Wholesale Customers Data'!F245,AVERAGE('Wholesale Customers Data'!F:F), STDEV('Wholesale Customers Data'!F:F))</f>
        <v>0.30960877528913089</v>
      </c>
      <c r="G245" s="34">
        <v>3</v>
      </c>
    </row>
    <row r="246" spans="1:7" x14ac:dyDescent="0.25">
      <c r="A246" s="35">
        <f>STANDARDIZE('Wholesale Customers Data'!A246,AVERAGE('Wholesale Customers Data'!A:A), STDEV('Wholesale Customers Data'!A:A))</f>
        <v>-0.4584602637544743</v>
      </c>
      <c r="B246" s="35">
        <f>STANDARDIZE('Wholesale Customers Data'!B246,AVERAGE('Wholesale Customers Data'!B:B), STDEV('Wholesale Customers Data'!B:B))</f>
        <v>0.26810744818392723</v>
      </c>
      <c r="C246" s="35">
        <f>STANDARDIZE('Wholesale Customers Data'!C246,AVERAGE('Wholesale Customers Data'!C:C), STDEV('Wholesale Customers Data'!C:C))</f>
        <v>0.30155462753193585</v>
      </c>
      <c r="D246" s="35">
        <f>STANDARDIZE('Wholesale Customers Data'!D246,AVERAGE('Wholesale Customers Data'!D:D), STDEV('Wholesale Customers Data'!D:D))</f>
        <v>-0.38909555571953169</v>
      </c>
      <c r="E246" s="35">
        <f>STANDARDIZE('Wholesale Customers Data'!E246,AVERAGE('Wholesale Customers Data'!E:E), STDEV('Wholesale Customers Data'!E:E))</f>
        <v>5.4847902980085406E-2</v>
      </c>
      <c r="F246" s="35">
        <f>STANDARDIZE('Wholesale Customers Data'!F246,AVERAGE('Wholesale Customers Data'!F:F), STDEV('Wholesale Customers Data'!F:F))</f>
        <v>0.15784142700318682</v>
      </c>
      <c r="G246" s="34">
        <v>3</v>
      </c>
    </row>
    <row r="247" spans="1:7" x14ac:dyDescent="0.25">
      <c r="A247" s="35">
        <f>STANDARDIZE('Wholesale Customers Data'!A247,AVERAGE('Wholesale Customers Data'!A:A), STDEV('Wholesale Customers Data'!A:A))</f>
        <v>-0.70673403235003063</v>
      </c>
      <c r="B247" s="35">
        <f>STANDARDIZE('Wholesale Customers Data'!B247,AVERAGE('Wholesale Customers Data'!B:B), STDEV('Wholesale Customers Data'!B:B))</f>
        <v>4.847097681425646E-2</v>
      </c>
      <c r="C247" s="35">
        <f>STANDARDIZE('Wholesale Customers Data'!C247,AVERAGE('Wholesale Customers Data'!C:C), STDEV('Wholesale Customers Data'!C:C))</f>
        <v>0.62765658492920229</v>
      </c>
      <c r="D247" s="35">
        <f>STANDARDIZE('Wholesale Customers Data'!D247,AVERAGE('Wholesale Customers Data'!D:D), STDEV('Wholesale Customers Data'!D:D))</f>
        <v>-0.58540124607400579</v>
      </c>
      <c r="E247" s="35">
        <f>STANDARDIZE('Wholesale Customers Data'!E247,AVERAGE('Wholesale Customers Data'!E:E), STDEV('Wholesale Customers Data'!E:E))</f>
        <v>1.2692306118618766</v>
      </c>
      <c r="F247" s="35">
        <f>STANDARDIZE('Wholesale Customers Data'!F247,AVERAGE('Wholesale Customers Data'!F:F), STDEV('Wholesale Customers Data'!F:F))</f>
        <v>0.44648306603299631</v>
      </c>
      <c r="G247" s="34">
        <v>2</v>
      </c>
    </row>
    <row r="248" spans="1:7" x14ac:dyDescent="0.25">
      <c r="A248" s="35">
        <f>STANDARDIZE('Wholesale Customers Data'!A248,AVERAGE('Wholesale Customers Data'!A:A), STDEV('Wholesale Customers Data'!A:A))</f>
        <v>-0.24632060733986358</v>
      </c>
      <c r="B248" s="35">
        <f>STANDARDIZE('Wholesale Customers Data'!B248,AVERAGE('Wholesale Customers Data'!B:B), STDEV('Wholesale Customers Data'!B:B))</f>
        <v>-0.45638127014650431</v>
      </c>
      <c r="C248" s="35">
        <f>STANDARDIZE('Wholesale Customers Data'!C248,AVERAGE('Wholesale Customers Data'!C:C), STDEV('Wholesale Customers Data'!C:C))</f>
        <v>-0.649707616698877</v>
      </c>
      <c r="D248" s="35">
        <f>STANDARDIZE('Wholesale Customers Data'!D248,AVERAGE('Wholesale Customers Data'!D:D), STDEV('Wholesale Customers Data'!D:D))</f>
        <v>-0.26673922825829605</v>
      </c>
      <c r="E248" s="35">
        <f>STANDARDIZE('Wholesale Customers Data'!E248,AVERAGE('Wholesale Customers Data'!E:E), STDEV('Wholesale Customers Data'!E:E))</f>
        <v>-0.51417114524034624</v>
      </c>
      <c r="F248" s="35">
        <f>STANDARDIZE('Wholesale Customers Data'!F248,AVERAGE('Wholesale Customers Data'!F:F), STDEV('Wholesale Customers Data'!F:F))</f>
        <v>-0.32440996007364475</v>
      </c>
      <c r="G248" s="34">
        <v>3</v>
      </c>
    </row>
    <row r="249" spans="1:7" x14ac:dyDescent="0.25">
      <c r="A249" s="35">
        <f>STANDARDIZE('Wholesale Customers Data'!A249,AVERAGE('Wholesale Customers Data'!A:A), STDEV('Wholesale Customers Data'!A:A))</f>
        <v>0.12403427549503633</v>
      </c>
      <c r="B249" s="35">
        <f>STANDARDIZE('Wholesale Customers Data'!B249,AVERAGE('Wholesale Customers Data'!B:B), STDEV('Wholesale Customers Data'!B:B))</f>
        <v>-0.73848067384277483</v>
      </c>
      <c r="C249" s="35">
        <f>STANDARDIZE('Wholesale Customers Data'!C249,AVERAGE('Wholesale Customers Data'!C:C), STDEV('Wholesale Customers Data'!C:C))</f>
        <v>-0.78524144087689551</v>
      </c>
      <c r="D249" s="35">
        <f>STANDARDIZE('Wholesale Customers Data'!D249,AVERAGE('Wholesale Customers Data'!D:D), STDEV('Wholesale Customers Data'!D:D))</f>
        <v>-0.20494310327787396</v>
      </c>
      <c r="E249" s="35">
        <f>STANDARDIZE('Wholesale Customers Data'!E249,AVERAGE('Wholesale Customers Data'!E:E), STDEV('Wholesale Customers Data'!E:E))</f>
        <v>-0.59512999249913223</v>
      </c>
      <c r="F249" s="35">
        <f>STANDARDIZE('Wholesale Customers Data'!F249,AVERAGE('Wholesale Customers Data'!F:F), STDEV('Wholesale Customers Data'!F:F))</f>
        <v>-0.30703472627455303</v>
      </c>
      <c r="G249" s="34">
        <v>2</v>
      </c>
    </row>
    <row r="250" spans="1:7" x14ac:dyDescent="0.25">
      <c r="A250" s="35">
        <f>STANDARDIZE('Wholesale Customers Data'!A250,AVERAGE('Wholesale Customers Data'!A:A), STDEV('Wholesale Customers Data'!A:A))</f>
        <v>0.29023537791155207</v>
      </c>
      <c r="B250" s="35">
        <f>STANDARDIZE('Wholesale Customers Data'!B250,AVERAGE('Wholesale Customers Data'!B:B), STDEV('Wholesale Customers Data'!B:B))</f>
        <v>-7.0086649619094499E-2</v>
      </c>
      <c r="C250" s="35">
        <f>STANDARDIZE('Wholesale Customers Data'!C250,AVERAGE('Wholesale Customers Data'!C:C), STDEV('Wholesale Customers Data'!C:C))</f>
        <v>-0.58351912647529502</v>
      </c>
      <c r="D250" s="35">
        <f>STANDARDIZE('Wholesale Customers Data'!D250,AVERAGE('Wholesale Customers Data'!D:D), STDEV('Wholesale Customers Data'!D:D))</f>
        <v>-0.51763149567880962</v>
      </c>
      <c r="E250" s="35">
        <f>STANDARDIZE('Wholesale Customers Data'!E250,AVERAGE('Wholesale Customers Data'!E:E), STDEV('Wholesale Customers Data'!E:E))</f>
        <v>-0.48648573633319658</v>
      </c>
      <c r="F250" s="35">
        <f>STANDARDIZE('Wholesale Customers Data'!F250,AVERAGE('Wholesale Customers Data'!F:F), STDEV('Wholesale Customers Data'!F:F))</f>
        <v>-0.33788463118314443</v>
      </c>
      <c r="G250" s="34">
        <v>2</v>
      </c>
    </row>
    <row r="251" spans="1:7" x14ac:dyDescent="0.25">
      <c r="A251" s="35">
        <f>STANDARDIZE('Wholesale Customers Data'!A251,AVERAGE('Wholesale Customers Data'!A:A), STDEV('Wholesale Customers Data'!A:A))</f>
        <v>-0.3131331342389862</v>
      </c>
      <c r="B251" s="35">
        <f>STANDARDIZE('Wholesale Customers Data'!B251,AVERAGE('Wholesale Customers Data'!B:B), STDEV('Wholesale Customers Data'!B:B))</f>
        <v>-0.27116038405005771</v>
      </c>
      <c r="C251" s="35">
        <f>STANDARDIZE('Wholesale Customers Data'!C251,AVERAGE('Wholesale Customers Data'!C:C), STDEV('Wholesale Customers Data'!C:C))</f>
        <v>-0.6188757762608651</v>
      </c>
      <c r="D251" s="35">
        <f>STANDARDIZE('Wholesale Customers Data'!D251,AVERAGE('Wholesale Customers Data'!D:D), STDEV('Wholesale Customers Data'!D:D))</f>
        <v>0.67317983269392356</v>
      </c>
      <c r="E251" s="35">
        <f>STANDARDIZE('Wholesale Customers Data'!E251,AVERAGE('Wholesale Customers Data'!E:E), STDEV('Wholesale Customers Data'!E:E))</f>
        <v>-0.41181902746239907</v>
      </c>
      <c r="F251" s="35">
        <f>STANDARDIZE('Wholesale Customers Data'!F251,AVERAGE('Wholesale Customers Data'!F:F), STDEV('Wholesale Customers Data'!F:F))</f>
        <v>-0.43752627807181332</v>
      </c>
      <c r="G251" s="34">
        <v>2</v>
      </c>
    </row>
    <row r="252" spans="1:7" x14ac:dyDescent="0.25">
      <c r="A252" s="35">
        <f>STANDARDIZE('Wholesale Customers Data'!A252,AVERAGE('Wholesale Customers Data'!A:A), STDEV('Wholesale Customers Data'!A:A))</f>
        <v>-0.69653425013702841</v>
      </c>
      <c r="B252" s="35">
        <f>STANDARDIZE('Wholesale Customers Data'!B252,AVERAGE('Wholesale Customers Data'!B:B), STDEV('Wholesale Customers Data'!B:B))</f>
        <v>-0.51532134728765588</v>
      </c>
      <c r="C252" s="35">
        <f>STANDARDIZE('Wholesale Customers Data'!C252,AVERAGE('Wholesale Customers Data'!C:C), STDEV('Wholesale Customers Data'!C:C))</f>
        <v>-0.64739259796291715</v>
      </c>
      <c r="D252" s="35">
        <f>STANDARDIZE('Wholesale Customers Data'!D252,AVERAGE('Wholesale Customers Data'!D:D), STDEV('Wholesale Customers Data'!D:D))</f>
        <v>-0.27642062117189548</v>
      </c>
      <c r="E252" s="35">
        <f>STANDARDIZE('Wholesale Customers Data'!E252,AVERAGE('Wholesale Customers Data'!E:E), STDEV('Wholesale Customers Data'!E:E))</f>
        <v>-0.55527978270853806</v>
      </c>
      <c r="F252" s="35">
        <f>STANDARDIZE('Wholesale Customers Data'!F252,AVERAGE('Wholesale Customers Data'!F:F), STDEV('Wholesale Customers Data'!F:F))</f>
        <v>-0.28895029925917182</v>
      </c>
      <c r="G252" s="34">
        <v>1</v>
      </c>
    </row>
    <row r="253" spans="1:7" x14ac:dyDescent="0.25">
      <c r="A253" s="35">
        <f>STANDARDIZE('Wholesale Customers Data'!A253,AVERAGE('Wholesale Customers Data'!A:A), STDEV('Wholesale Customers Data'!A:A))</f>
        <v>-0.4638368931380723</v>
      </c>
      <c r="B253" s="35">
        <f>STANDARDIZE('Wholesale Customers Data'!B253,AVERAGE('Wholesale Customers Data'!B:B), STDEV('Wholesale Customers Data'!B:B))</f>
        <v>2.3490309073421036</v>
      </c>
      <c r="C253" s="35">
        <f>STANDARDIZE('Wholesale Customers Data'!C253,AVERAGE('Wholesale Customers Data'!C:C), STDEV('Wholesale Customers Data'!C:C))</f>
        <v>2.6974937911261145</v>
      </c>
      <c r="D253" s="35">
        <f>STANDARDIZE('Wholesale Customers Data'!D253,AVERAGE('Wholesale Customers Data'!D:D), STDEV('Wholesale Customers Data'!D:D))</f>
        <v>0.75681058850076144</v>
      </c>
      <c r="E253" s="35">
        <f>STANDARDIZE('Wholesale Customers Data'!E253,AVERAGE('Wholesale Customers Data'!E:E), STDEV('Wholesale Customers Data'!E:E))</f>
        <v>3.2955089107404576</v>
      </c>
      <c r="F253" s="35">
        <f>STANDARDIZE('Wholesale Customers Data'!F253,AVERAGE('Wholesale Customers Data'!F:F), STDEV('Wholesale Customers Data'!F:F))</f>
        <v>1.275175339267228</v>
      </c>
      <c r="G253" s="34">
        <v>1</v>
      </c>
    </row>
    <row r="254" spans="1:7" x14ac:dyDescent="0.25">
      <c r="A254" s="35">
        <f>STANDARDIZE('Wholesale Customers Data'!A254,AVERAGE('Wholesale Customers Data'!A:A), STDEV('Wholesale Customers Data'!A:A))</f>
        <v>-0.42517260242366878</v>
      </c>
      <c r="B254" s="35">
        <f>STANDARDIZE('Wholesale Customers Data'!B254,AVERAGE('Wholesale Customers Data'!B:B), STDEV('Wholesale Customers Data'!B:B))</f>
        <v>-0.53334210650552527</v>
      </c>
      <c r="C254" s="35">
        <f>STANDARDIZE('Wholesale Customers Data'!C254,AVERAGE('Wholesale Customers Data'!C:C), STDEV('Wholesale Customers Data'!C:C))</f>
        <v>-0.33791668421481746</v>
      </c>
      <c r="D254" s="35">
        <f>STANDARDIZE('Wholesale Customers Data'!D254,AVERAGE('Wholesale Customers Data'!D:D), STDEV('Wholesale Customers Data'!D:D))</f>
        <v>0.9498204855229464</v>
      </c>
      <c r="E254" s="35">
        <f>STANDARDIZE('Wholesale Customers Data'!E254,AVERAGE('Wholesale Customers Data'!E:E), STDEV('Wholesale Customers Data'!E:E))</f>
        <v>-0.56136218315026032</v>
      </c>
      <c r="F254" s="35">
        <f>STANDARDIZE('Wholesale Customers Data'!F254,AVERAGE('Wholesale Customers Data'!F:F), STDEV('Wholesale Customers Data'!F:F))</f>
        <v>5.9618166547096875E-2</v>
      </c>
      <c r="G254" s="34">
        <v>2</v>
      </c>
    </row>
    <row r="255" spans="1:7" x14ac:dyDescent="0.25">
      <c r="A255" s="35">
        <f>STANDARDIZE('Wholesale Customers Data'!A255,AVERAGE('Wholesale Customers Data'!A:A), STDEV('Wholesale Customers Data'!A:A))</f>
        <v>1.3857236148196515</v>
      </c>
      <c r="B255" s="35">
        <f>STANDARDIZE('Wholesale Customers Data'!B255,AVERAGE('Wholesale Customers Data'!B:B), STDEV('Wholesale Customers Data'!B:B))</f>
        <v>0.29330941220290241</v>
      </c>
      <c r="C255" s="35">
        <f>STANDARDIZE('Wholesale Customers Data'!C255,AVERAGE('Wholesale Customers Data'!C:C), STDEV('Wholesale Customers Data'!C:C))</f>
        <v>0.9486023642327398</v>
      </c>
      <c r="D255" s="35">
        <f>STANDARDIZE('Wholesale Customers Data'!D255,AVERAGE('Wholesale Customers Data'!D:D), STDEV('Wholesale Customers Data'!D:D))</f>
        <v>-0.54379185525385498</v>
      </c>
      <c r="E255" s="35">
        <f>STANDARDIZE('Wholesale Customers Data'!E255,AVERAGE('Wholesale Customers Data'!E:E), STDEV('Wholesale Customers Data'!E:E))</f>
        <v>-0.52822358764018729</v>
      </c>
      <c r="F255" s="35">
        <f>STANDARDIZE('Wholesale Customers Data'!F255,AVERAGE('Wholesale Customers Data'!F:F), STDEV('Wholesale Customers Data'!F:F))</f>
        <v>-4.7470009112611317E-2</v>
      </c>
      <c r="G255" s="34">
        <v>3</v>
      </c>
    </row>
    <row r="256" spans="1:7" x14ac:dyDescent="0.25">
      <c r="A256" s="35">
        <f>STANDARDIZE('Wholesale Customers Data'!A256,AVERAGE('Wholesale Customers Data'!A:A), STDEV('Wholesale Customers Data'!A:A))</f>
        <v>-0.12819289705904793</v>
      </c>
      <c r="B256" s="35">
        <f>STANDARDIZE('Wholesale Customers Data'!B256,AVERAGE('Wholesale Customers Data'!B:B), STDEV('Wholesale Customers Data'!B:B))</f>
        <v>1.6497441530306469</v>
      </c>
      <c r="C256" s="35">
        <f>STANDARDIZE('Wholesale Customers Data'!C256,AVERAGE('Wholesale Customers Data'!C:C), STDEV('Wholesale Customers Data'!C:C))</f>
        <v>-0.33707485921992297</v>
      </c>
      <c r="D256" s="35">
        <f>STANDARDIZE('Wholesale Customers Data'!D256,AVERAGE('Wholesale Customers Data'!D:D), STDEV('Wholesale Customers Data'!D:D))</f>
        <v>0.33247719696852995</v>
      </c>
      <c r="E256" s="35">
        <f>STANDARDIZE('Wholesale Customers Data'!E256,AVERAGE('Wholesale Customers Data'!E:E), STDEV('Wholesale Customers Data'!E:E))</f>
        <v>-0.27989385926090571</v>
      </c>
      <c r="F256" s="35">
        <f>STANDARDIZE('Wholesale Customers Data'!F256,AVERAGE('Wholesale Customers Data'!F:F), STDEV('Wholesale Customers Data'!F:F))</f>
        <v>0.61704403455061096</v>
      </c>
      <c r="G256" s="34">
        <v>2</v>
      </c>
    </row>
    <row r="257" spans="1:7" x14ac:dyDescent="0.25">
      <c r="A257" s="35">
        <f>STANDARDIZE('Wholesale Customers Data'!A257,AVERAGE('Wholesale Customers Data'!A:A), STDEV('Wholesale Customers Data'!A:A))</f>
        <v>1.5508177641277794</v>
      </c>
      <c r="B257" s="35">
        <f>STANDARDIZE('Wholesale Customers Data'!B257,AVERAGE('Wholesale Customers Data'!B:B), STDEV('Wholesale Customers Data'!B:B))</f>
        <v>-0.71910497032281007</v>
      </c>
      <c r="C257" s="35">
        <f>STANDARDIZE('Wholesale Customers Data'!C257,AVERAGE('Wholesale Customers Data'!C:C), STDEV('Wholesale Customers Data'!C:C))</f>
        <v>-0.67938194776890903</v>
      </c>
      <c r="D257" s="35">
        <f>STANDARDIZE('Wholesale Customers Data'!D257,AVERAGE('Wholesale Customers Data'!D:D), STDEV('Wholesale Customers Data'!D:D))</f>
        <v>3.5031848729431721E-2</v>
      </c>
      <c r="E257" s="35">
        <f>STANDARDIZE('Wholesale Customers Data'!E257,AVERAGE('Wholesale Customers Data'!E:E), STDEV('Wholesale Customers Data'!E:E))</f>
        <v>-0.58107755009929118</v>
      </c>
      <c r="F257" s="35">
        <f>STANDARDIZE('Wholesale Customers Data'!F257,AVERAGE('Wholesale Customers Data'!F:F), STDEV('Wholesale Customers Data'!F:F))</f>
        <v>-0.3226369770329211</v>
      </c>
      <c r="G257" s="34">
        <v>3</v>
      </c>
    </row>
    <row r="258" spans="1:7" x14ac:dyDescent="0.25">
      <c r="A258" s="35">
        <f>STANDARDIZE('Wholesale Customers Data'!A258,AVERAGE('Wholesale Customers Data'!A:A), STDEV('Wholesale Customers Data'!A:A))</f>
        <v>-7.1817356610439129E-2</v>
      </c>
      <c r="B258" s="35">
        <f>STANDARDIZE('Wholesale Customers Data'!B258,AVERAGE('Wholesale Customers Data'!B:B), STDEV('Wholesale Customers Data'!B:B))</f>
        <v>-0.10680564020588092</v>
      </c>
      <c r="C258" s="35">
        <f>STANDARDIZE('Wholesale Customers Data'!C258,AVERAGE('Wholesale Customers Data'!C:C), STDEV('Wholesale Customers Data'!C:C))</f>
        <v>-0.28435556891465336</v>
      </c>
      <c r="D258" s="35">
        <f>STANDARDIZE('Wholesale Customers Data'!D258,AVERAGE('Wholesale Customers Data'!D:D), STDEV('Wholesale Customers Data'!D:D))</f>
        <v>-0.53946612650522541</v>
      </c>
      <c r="E258" s="35">
        <f>STANDARDIZE('Wholesale Customers Data'!E258,AVERAGE('Wholesale Customers Data'!E:E), STDEV('Wholesale Customers Data'!E:E))</f>
        <v>-0.52214118719846503</v>
      </c>
      <c r="F258" s="35">
        <f>STANDARDIZE('Wholesale Customers Data'!F258,AVERAGE('Wholesale Customers Data'!F:F), STDEV('Wholesale Customers Data'!F:F))</f>
        <v>-0.40844935620394551</v>
      </c>
      <c r="G258" s="34">
        <v>1</v>
      </c>
    </row>
    <row r="259" spans="1:7" x14ac:dyDescent="0.25">
      <c r="A259" s="35">
        <f>STANDARDIZE('Wholesale Customers Data'!A259,AVERAGE('Wholesale Customers Data'!A:A), STDEV('Wholesale Customers Data'!A:A))</f>
        <v>-0.27873851979979292</v>
      </c>
      <c r="B259" s="35">
        <f>STANDARDIZE('Wholesale Customers Data'!B259,AVERAGE('Wholesale Customers Data'!B:B), STDEV('Wholesale Customers Data'!B:B))</f>
        <v>-0.52372200196064767</v>
      </c>
      <c r="C259" s="35">
        <f>STANDARDIZE('Wholesale Customers Data'!C259,AVERAGE('Wholesale Customers Data'!C:C), STDEV('Wholesale Customers Data'!C:C))</f>
        <v>-0.63855343551652455</v>
      </c>
      <c r="D259" s="35">
        <f>STANDARDIZE('Wholesale Customers Data'!D259,AVERAGE('Wholesale Customers Data'!D:D), STDEV('Wholesale Customers Data'!D:D))</f>
        <v>0.39798108944777733</v>
      </c>
      <c r="E259" s="35">
        <f>STANDARDIZE('Wholesale Customers Data'!E259,AVERAGE('Wholesale Customers Data'!E:E), STDEV('Wholesale Customers Data'!E:E))</f>
        <v>0.14922997879991373</v>
      </c>
      <c r="F259" s="35">
        <f>STANDARDIZE('Wholesale Customers Data'!F259,AVERAGE('Wholesale Customers Data'!F:F), STDEV('Wholesale Customers Data'!F:F))</f>
        <v>-0.19072703880308187</v>
      </c>
      <c r="G259" s="34">
        <v>3</v>
      </c>
    </row>
    <row r="260" spans="1:7" x14ac:dyDescent="0.25">
      <c r="A260" s="35">
        <f>STANDARDIZE('Wholesale Customers Data'!A260,AVERAGE('Wholesale Customers Data'!A:A), STDEV('Wholesale Customers Data'!A:A))</f>
        <v>3.4855345933521957</v>
      </c>
      <c r="B260" s="35">
        <f>STANDARDIZE('Wholesale Customers Data'!B260,AVERAGE('Wholesale Customers Data'!B:B), STDEV('Wholesale Customers Data'!B:B))</f>
        <v>-0.16710066164912799</v>
      </c>
      <c r="C260" s="35">
        <f>STANDARDIZE('Wholesale Customers Data'!C260,AVERAGE('Wholesale Customers Data'!C:C), STDEV('Wholesale Customers Data'!C:C))</f>
        <v>-0.61319345754532706</v>
      </c>
      <c r="D260" s="35">
        <f>STANDARDIZE('Wholesale Customers Data'!D260,AVERAGE('Wholesale Customers Data'!D:D), STDEV('Wholesale Customers Data'!D:D))</f>
        <v>0.6900707735219056</v>
      </c>
      <c r="E260" s="35">
        <f>STANDARDIZE('Wholesale Customers Data'!E260,AVERAGE('Wholesale Customers Data'!E:E), STDEV('Wholesale Customers Data'!E:E))</f>
        <v>-0.45124976136046069</v>
      </c>
      <c r="F260" s="35">
        <f>STANDARDIZE('Wholesale Customers Data'!F260,AVERAGE('Wholesale Customers Data'!F:F), STDEV('Wholesale Customers Data'!F:F))</f>
        <v>0.63690144460671583</v>
      </c>
      <c r="G260" s="34">
        <v>2</v>
      </c>
    </row>
    <row r="261" spans="1:7" x14ac:dyDescent="0.25">
      <c r="A261" s="35">
        <f>STANDARDIZE('Wholesale Customers Data'!A261,AVERAGE('Wholesale Customers Data'!A:A), STDEV('Wholesale Customers Data'!A:A))</f>
        <v>3.2579766614993257</v>
      </c>
      <c r="B261" s="35">
        <f>STANDARDIZE('Wholesale Customers Data'!B261,AVERAGE('Wholesale Customers Data'!B:B), STDEV('Wholesale Customers Data'!B:B))</f>
        <v>-0.11344486728614857</v>
      </c>
      <c r="C261" s="35">
        <f>STANDARDIZE('Wholesale Customers Data'!C261,AVERAGE('Wholesale Customers Data'!C:C), STDEV('Wholesale Customers Data'!C:C))</f>
        <v>-6.4744473371544223E-2</v>
      </c>
      <c r="D261" s="35">
        <f>STANDARDIZE('Wholesale Customers Data'!D261,AVERAGE('Wholesale Customers Data'!D:D), STDEV('Wholesale Customers Data'!D:D))</f>
        <v>-1.2345180422225191E-2</v>
      </c>
      <c r="E261" s="35">
        <f>STANDARDIZE('Wholesale Customers Data'!E261,AVERAGE('Wholesale Customers Data'!E:E), STDEV('Wholesale Customers Data'!E:E))</f>
        <v>-0.40154186809535108</v>
      </c>
      <c r="F261" s="35">
        <f>STANDARDIZE('Wholesale Customers Data'!F261,AVERAGE('Wholesale Customers Data'!F:F), STDEV('Wholesale Customers Data'!F:F))</f>
        <v>-0.25065386557954111</v>
      </c>
      <c r="G261" s="34">
        <v>3</v>
      </c>
    </row>
    <row r="262" spans="1:7" x14ac:dyDescent="0.25">
      <c r="A262" s="35">
        <f>STANDARDIZE('Wholesale Customers Data'!A262,AVERAGE('Wholesale Customers Data'!A:A), STDEV('Wholesale Customers Data'!A:A))</f>
        <v>-0.22196763895533131</v>
      </c>
      <c r="B262" s="35">
        <f>STANDARDIZE('Wholesale Customers Data'!B262,AVERAGE('Wholesale Customers Data'!B:B), STDEV('Wholesale Customers Data'!B:B))</f>
        <v>-0.12347145512165482</v>
      </c>
      <c r="C262" s="35">
        <f>STANDARDIZE('Wholesale Customers Data'!C262,AVERAGE('Wholesale Customers Data'!C:C), STDEV('Wholesale Customers Data'!C:C))</f>
        <v>-0.60972092944138712</v>
      </c>
      <c r="D262" s="35">
        <f>STANDARDIZE('Wholesale Customers Data'!D262,AVERAGE('Wholesale Customers Data'!D:D), STDEV('Wholesale Customers Data'!D:D))</f>
        <v>-0.56542049899700264</v>
      </c>
      <c r="E262" s="35">
        <f>STANDARDIZE('Wholesale Customers Data'!E262,AVERAGE('Wholesale Customers Data'!E:E), STDEV('Wholesale Customers Data'!E:E))</f>
        <v>-0.44076286404714643</v>
      </c>
      <c r="F262" s="35">
        <f>STANDARDIZE('Wholesale Customers Data'!F262,AVERAGE('Wholesale Customers Data'!F:F), STDEV('Wholesale Customers Data'!F:F))</f>
        <v>-0.34639494977861796</v>
      </c>
      <c r="G262" s="34">
        <v>2</v>
      </c>
    </row>
    <row r="263" spans="1:7" x14ac:dyDescent="0.25">
      <c r="A263" s="35">
        <f>STANDARDIZE('Wholesale Customers Data'!A263,AVERAGE('Wholesale Customers Data'!A:A), STDEV('Wholesale Customers Data'!A:A))</f>
        <v>-0.32752352464802803</v>
      </c>
      <c r="B263" s="35">
        <f>STANDARDIZE('Wholesale Customers Data'!B263,AVERAGE('Wholesale Customers Data'!B:B), STDEV('Wholesale Customers Data'!B:B))</f>
        <v>-0.63496292916268327</v>
      </c>
      <c r="C263" s="35">
        <f>STANDARDIZE('Wholesale Customers Data'!C263,AVERAGE('Wholesale Customers Data'!C:C), STDEV('Wholesale Customers Data'!C:C))</f>
        <v>-0.72157842563799712</v>
      </c>
      <c r="D263" s="35">
        <f>STANDARDIZE('Wholesale Customers Data'!D263,AVERAGE('Wholesale Customers Data'!D:D), STDEV('Wholesale Customers Data'!D:D))</f>
        <v>0.7716416584960627</v>
      </c>
      <c r="E263" s="35">
        <f>STANDARDIZE('Wholesale Customers Data'!E263,AVERAGE('Wholesale Customers Data'!E:E), STDEV('Wholesale Customers Data'!E:E))</f>
        <v>-0.5940813027678008</v>
      </c>
      <c r="F263" s="35">
        <f>STANDARDIZE('Wholesale Customers Data'!F263,AVERAGE('Wholesale Customers Data'!F:F), STDEV('Wholesale Customers Data'!F:F))</f>
        <v>-0.43894466450439223</v>
      </c>
      <c r="G263" s="34">
        <v>1</v>
      </c>
    </row>
    <row r="264" spans="1:7" x14ac:dyDescent="0.25">
      <c r="A264" s="35">
        <f>STANDARDIZE('Wholesale Customers Data'!A264,AVERAGE('Wholesale Customers Data'!A:A), STDEV('Wholesale Customers Data'!A:A))</f>
        <v>0.8900458264994151</v>
      </c>
      <c r="B264" s="35">
        <f>STANDARDIZE('Wholesale Customers Data'!B264,AVERAGE('Wholesale Customers Data'!B:B), STDEV('Wholesale Customers Data'!B:B))</f>
        <v>-0.59946338844778269</v>
      </c>
      <c r="C264" s="35">
        <f>STANDARDIZE('Wholesale Customers Data'!C264,AVERAGE('Wholesale Customers Data'!C:C), STDEV('Wholesale Customers Data'!C:C))</f>
        <v>-0.66023042913505858</v>
      </c>
      <c r="D264" s="35">
        <f>STANDARDIZE('Wholesale Customers Data'!D264,AVERAGE('Wholesale Customers Data'!D:D), STDEV('Wholesale Customers Data'!D:D))</f>
        <v>-0.43049895945641448</v>
      </c>
      <c r="E264" s="35">
        <f>STANDARDIZE('Wholesale Customers Data'!E264,AVERAGE('Wholesale Customers Data'!E:E), STDEV('Wholesale Customers Data'!E:E))</f>
        <v>-0.51438088318661246</v>
      </c>
      <c r="F264" s="35">
        <f>STANDARDIZE('Wholesale Customers Data'!F264,AVERAGE('Wholesale Customers Data'!F:F), STDEV('Wholesale Customers Data'!F:F))</f>
        <v>-0.30845311270713194</v>
      </c>
      <c r="G264" s="34">
        <v>2</v>
      </c>
    </row>
    <row r="265" spans="1:7" x14ac:dyDescent="0.25">
      <c r="A265" s="35">
        <f>STANDARDIZE('Wholesale Customers Data'!A265,AVERAGE('Wholesale Customers Data'!A:A), STDEV('Wholesale Customers Data'!A:A))</f>
        <v>-0.77860691631606904</v>
      </c>
      <c r="B265" s="35">
        <f>STANDARDIZE('Wholesale Customers Data'!B265,AVERAGE('Wholesale Customers Data'!B:B), STDEV('Wholesale Customers Data'!B:B))</f>
        <v>-0.63428545701163552</v>
      </c>
      <c r="C265" s="35">
        <f>STANDARDIZE('Wholesale Customers Data'!C265,AVERAGE('Wholesale Customers Data'!C:C), STDEV('Wholesale Customers Data'!C:C))</f>
        <v>-0.13335321045544798</v>
      </c>
      <c r="D265" s="35">
        <f>STANDARDIZE('Wholesale Customers Data'!D265,AVERAGE('Wholesale Customers Data'!D:D), STDEV('Wholesale Customers Data'!D:D))</f>
        <v>0.25790987282548733</v>
      </c>
      <c r="E265" s="35">
        <f>STANDARDIZE('Wholesale Customers Data'!E265,AVERAGE('Wholesale Customers Data'!E:E), STDEV('Wholesale Customers Data'!E:E))</f>
        <v>2.6231543597804025E-3</v>
      </c>
      <c r="F265" s="35">
        <f>STANDARDIZE('Wholesale Customers Data'!F265,AVERAGE('Wholesale Customers Data'!F:F), STDEV('Wholesale Customers Data'!F:F))</f>
        <v>-0.39497468509444583</v>
      </c>
      <c r="G265" s="34">
        <v>3</v>
      </c>
    </row>
    <row r="266" spans="1:7" x14ac:dyDescent="0.25">
      <c r="A266" s="35">
        <f>STANDARDIZE('Wholesale Customers Data'!A266,AVERAGE('Wholesale Customers Data'!A:A), STDEV('Wholesale Customers Data'!A:A))</f>
        <v>-0.86400044182027314</v>
      </c>
      <c r="B266" s="35">
        <f>STANDARDIZE('Wholesale Customers Data'!B266,AVERAGE('Wholesale Customers Data'!B:B), STDEV('Wholesale Customers Data'!B:B))</f>
        <v>0.52608884330289885</v>
      </c>
      <c r="C266" s="35">
        <f>STANDARDIZE('Wholesale Customers Data'!C266,AVERAGE('Wholesale Customers Data'!C:C), STDEV('Wholesale Customers Data'!C:C))</f>
        <v>0.78855038707841829</v>
      </c>
      <c r="D266" s="35">
        <f>STANDARDIZE('Wholesale Customers Data'!D266,AVERAGE('Wholesale Customers Data'!D:D), STDEV('Wholesale Customers Data'!D:D))</f>
        <v>-0.6202130631463102</v>
      </c>
      <c r="E266" s="35">
        <f>STANDARDIZE('Wholesale Customers Data'!E266,AVERAGE('Wholesale Customers Data'!E:E), STDEV('Wholesale Customers Data'!E:E))</f>
        <v>0.64987445653753639</v>
      </c>
      <c r="F266" s="35">
        <f>STANDARDIZE('Wholesale Customers Data'!F266,AVERAGE('Wholesale Customers Data'!F:F), STDEV('Wholesale Customers Data'!F:F))</f>
        <v>-9.2149181738847175E-2</v>
      </c>
      <c r="G266" s="34">
        <v>2</v>
      </c>
    </row>
    <row r="267" spans="1:7" x14ac:dyDescent="0.25">
      <c r="A267" s="35">
        <f>STANDARDIZE('Wholesale Customers Data'!A267,AVERAGE('Wholesale Customers Data'!A:A), STDEV('Wholesale Customers Data'!A:A))</f>
        <v>-0.48162721095144817</v>
      </c>
      <c r="B267" s="35">
        <f>STANDARDIZE('Wholesale Customers Data'!B267,AVERAGE('Wholesale Customers Data'!B:B), STDEV('Wholesale Customers Data'!B:B))</f>
        <v>2.4024157128446637</v>
      </c>
      <c r="C267" s="35">
        <f>STANDARDIZE('Wholesale Customers Data'!C267,AVERAGE('Wholesale Customers Data'!C:C), STDEV('Wholesale Customers Data'!C:C))</f>
        <v>0.60482208194268838</v>
      </c>
      <c r="D267" s="35">
        <f>STANDARDIZE('Wholesale Customers Data'!D267,AVERAGE('Wholesale Customers Data'!D:D), STDEV('Wholesale Customers Data'!D:D))</f>
        <v>1.4590205553616242</v>
      </c>
      <c r="E267" s="35">
        <f>STANDARDIZE('Wholesale Customers Data'!E267,AVERAGE('Wholesale Customers Data'!E:E), STDEV('Wholesale Customers Data'!E:E))</f>
        <v>-0.43027596673383217</v>
      </c>
      <c r="F267" s="35">
        <f>STANDARDIZE('Wholesale Customers Data'!F267,AVERAGE('Wholesale Customers Data'!F:F), STDEV('Wholesale Customers Data'!F:F))</f>
        <v>0.74859937617230543</v>
      </c>
      <c r="G267" s="34">
        <v>3</v>
      </c>
    </row>
    <row r="268" spans="1:7" x14ac:dyDescent="0.25">
      <c r="A268" s="35">
        <f>STANDARDIZE('Wholesale Customers Data'!A268,AVERAGE('Wholesale Customers Data'!A:A), STDEV('Wholesale Customers Data'!A:A))</f>
        <v>-0.90361354948472328</v>
      </c>
      <c r="B268" s="35">
        <f>STANDARDIZE('Wholesale Customers Data'!B268,AVERAGE('Wholesale Customers Data'!B:B), STDEV('Wholesale Customers Data'!B:B))</f>
        <v>0.53747037544050058</v>
      </c>
      <c r="C268" s="35">
        <f>STANDARDIZE('Wholesale Customers Data'!C268,AVERAGE('Wholesale Customers Data'!C:C), STDEV('Wholesale Customers Data'!C:C))</f>
        <v>1.4974722609039699</v>
      </c>
      <c r="D268" s="35">
        <f>STANDARDIZE('Wholesale Customers Data'!D268,AVERAGE('Wholesale Customers Data'!D:D), STDEV('Wholesale Customers Data'!D:D))</f>
        <v>-0.17528096328727136</v>
      </c>
      <c r="E268" s="35">
        <f>STANDARDIZE('Wholesale Customers Data'!E268,AVERAGE('Wholesale Customers Data'!E:E), STDEV('Wholesale Customers Data'!E:E))</f>
        <v>0.41958219153715526</v>
      </c>
      <c r="F268" s="35">
        <f>STANDARDIZE('Wholesale Customers Data'!F268,AVERAGE('Wholesale Customers Data'!F:F), STDEV('Wholesale Customers Data'!F:F))</f>
        <v>0.3681172156330112</v>
      </c>
      <c r="G268" s="34">
        <v>3</v>
      </c>
    </row>
    <row r="269" spans="1:7" x14ac:dyDescent="0.25">
      <c r="A269" s="35">
        <f>STANDARDIZE('Wholesale Customers Data'!A269,AVERAGE('Wholesale Customers Data'!A:A), STDEV('Wholesale Customers Data'!A:A))</f>
        <v>0.70312888734021284</v>
      </c>
      <c r="B269" s="35">
        <f>STANDARDIZE('Wholesale Customers Data'!B269,AVERAGE('Wholesale Customers Data'!B:B), STDEV('Wholesale Customers Data'!B:B))</f>
        <v>-0.61978755297921428</v>
      </c>
      <c r="C269" s="35">
        <f>STANDARDIZE('Wholesale Customers Data'!C269,AVERAGE('Wholesale Customers Data'!C:C), STDEV('Wholesale Customers Data'!C:C))</f>
        <v>-0.56563034533378642</v>
      </c>
      <c r="D269" s="35">
        <f>STANDARDIZE('Wholesale Customers Data'!D269,AVERAGE('Wholesale Customers Data'!D:D), STDEV('Wholesale Customers Data'!D:D))</f>
        <v>0.18602038076492963</v>
      </c>
      <c r="E269" s="35">
        <f>STANDARDIZE('Wholesale Customers Data'!E269,AVERAGE('Wholesale Customers Data'!E:E), STDEV('Wholesale Customers Data'!E:E))</f>
        <v>-0.44978159573659665</v>
      </c>
      <c r="F269" s="35">
        <f>STANDARDIZE('Wholesale Customers Data'!F269,AVERAGE('Wholesale Customers Data'!F:F), STDEV('Wholesale Customers Data'!F:F))</f>
        <v>0.74576260330714761</v>
      </c>
      <c r="G269" s="34">
        <v>3</v>
      </c>
    </row>
    <row r="270" spans="1:7" x14ac:dyDescent="0.25">
      <c r="A270" s="35">
        <f>STANDARDIZE('Wholesale Customers Data'!A270,AVERAGE('Wholesale Customers Data'!A:A), STDEV('Wholesale Customers Data'!A:A))</f>
        <v>-7.2978040072627171E-3</v>
      </c>
      <c r="B270" s="35">
        <f>STANDARDIZE('Wholesale Customers Data'!B270,AVERAGE('Wholesale Customers Data'!B:B), STDEV('Wholesale Customers Data'!B:B))</f>
        <v>0.30577489978218042</v>
      </c>
      <c r="C270" s="35">
        <f>STANDARDIZE('Wholesale Customers Data'!C270,AVERAGE('Wholesale Customers Data'!C:C), STDEV('Wholesale Customers Data'!C:C))</f>
        <v>1.2517645905191306</v>
      </c>
      <c r="D270" s="35">
        <f>STANDARDIZE('Wholesale Customers Data'!D270,AVERAGE('Wholesale Customers Data'!D:D), STDEV('Wholesale Customers Data'!D:D))</f>
        <v>-0.41257808321209211</v>
      </c>
      <c r="E270" s="35">
        <f>STANDARDIZE('Wholesale Customers Data'!E270,AVERAGE('Wholesale Customers Data'!E:E), STDEV('Wholesale Customers Data'!E:E))</f>
        <v>0.7325112073664527</v>
      </c>
      <c r="F270" s="35">
        <f>STANDARDIZE('Wholesale Customers Data'!F270,AVERAGE('Wholesale Customers Data'!F:F), STDEV('Wholesale Customers Data'!F:F))</f>
        <v>-0.2932054585569086</v>
      </c>
      <c r="G270" s="34">
        <v>1</v>
      </c>
    </row>
    <row r="271" spans="1:7" x14ac:dyDescent="0.25">
      <c r="A271" s="35">
        <f>STANDARDIZE('Wholesale Customers Data'!A271,AVERAGE('Wholesale Customers Data'!A:A), STDEV('Wholesale Customers Data'!A:A))</f>
        <v>0.25441753804728867</v>
      </c>
      <c r="B271" s="35">
        <f>STANDARDIZE('Wholesale Customers Data'!B271,AVERAGE('Wholesale Customers Data'!B:B), STDEV('Wholesale Customers Data'!B:B))</f>
        <v>-0.75040418370121464</v>
      </c>
      <c r="C271" s="35">
        <f>STANDARDIZE('Wholesale Customers Data'!C271,AVERAGE('Wholesale Customers Data'!C:C), STDEV('Wholesale Customers Data'!C:C))</f>
        <v>-0.7169483881660772</v>
      </c>
      <c r="D271" s="35">
        <f>STANDARDIZE('Wholesale Customers Data'!D271,AVERAGE('Wholesale Customers Data'!D:D), STDEV('Wholesale Customers Data'!D:D))</f>
        <v>-0.11451477372318968</v>
      </c>
      <c r="E271" s="35">
        <f>STANDARDIZE('Wholesale Customers Data'!E271,AVERAGE('Wholesale Customers Data'!E:E), STDEV('Wholesale Customers Data'!E:E))</f>
        <v>-0.53451572602817587</v>
      </c>
      <c r="F271" s="35">
        <f>STANDARDIZE('Wholesale Customers Data'!F271,AVERAGE('Wholesale Customers Data'!F:F), STDEV('Wholesale Customers Data'!F:F))</f>
        <v>-0.46837618298040473</v>
      </c>
      <c r="G271" s="34">
        <v>3</v>
      </c>
    </row>
    <row r="272" spans="1:7" x14ac:dyDescent="0.25">
      <c r="A272" s="35">
        <f>STANDARDIZE('Wholesale Customers Data'!A272,AVERAGE('Wholesale Customers Data'!A:A), STDEV('Wholesale Customers Data'!A:A))</f>
        <v>-0.57563915708524316</v>
      </c>
      <c r="B272" s="35">
        <f>STANDARDIZE('Wholesale Customers Data'!B272,AVERAGE('Wholesale Customers Data'!B:B), STDEV('Wholesale Customers Data'!B:B))</f>
        <v>-0.64553149471902771</v>
      </c>
      <c r="C272" s="35">
        <f>STANDARDIZE('Wholesale Customers Data'!C272,AVERAGE('Wholesale Customers Data'!C:C), STDEV('Wholesale Customers Data'!C:C))</f>
        <v>-0.73410057243705318</v>
      </c>
      <c r="D272" s="35">
        <f>STANDARDIZE('Wholesale Customers Data'!D272,AVERAGE('Wholesale Customers Data'!D:D), STDEV('Wholesale Customers Data'!D:D))</f>
        <v>0.50015068274874175</v>
      </c>
      <c r="E272" s="35">
        <f>STANDARDIZE('Wholesale Customers Data'!E272,AVERAGE('Wholesale Customers Data'!E:E), STDEV('Wholesale Customers Data'!E:E))</f>
        <v>-0.56304008672039063</v>
      </c>
      <c r="F272" s="35">
        <f>STANDARDIZE('Wholesale Customers Data'!F272,AVERAGE('Wholesale Customers Data'!F:F), STDEV('Wholesale Customers Data'!F:F))</f>
        <v>-0.52085648098582471</v>
      </c>
      <c r="G272" s="34">
        <v>2</v>
      </c>
    </row>
    <row r="273" spans="1:7" x14ac:dyDescent="0.25">
      <c r="A273" s="35">
        <f>STANDARDIZE('Wholesale Customers Data'!A273,AVERAGE('Wholesale Customers Data'!A:A), STDEV('Wholesale Customers Data'!A:A))</f>
        <v>-0.78414168185800814</v>
      </c>
      <c r="B273" s="35">
        <f>STANDARDIZE('Wholesale Customers Data'!B273,AVERAGE('Wholesale Customers Data'!B:B), STDEV('Wholesale Customers Data'!B:B))</f>
        <v>-0.10694113463609047</v>
      </c>
      <c r="C273" s="35">
        <f>STANDARDIZE('Wholesale Customers Data'!C273,AVERAGE('Wholesale Customers Data'!C:C), STDEV('Wholesale Customers Data'!C:C))</f>
        <v>-0.67222643531230564</v>
      </c>
      <c r="D273" s="35">
        <f>STANDARDIZE('Wholesale Customers Data'!D273,AVERAGE('Wholesale Customers Data'!D:D), STDEV('Wholesale Customers Data'!D:D))</f>
        <v>-0.40207274196542037</v>
      </c>
      <c r="E273" s="35">
        <f>STANDARDIZE('Wholesale Customers Data'!E273,AVERAGE('Wholesale Customers Data'!E:E), STDEV('Wholesale Customers Data'!E:E))</f>
        <v>-0.57352698403370495</v>
      </c>
      <c r="F273" s="35">
        <f>STANDARDIZE('Wholesale Customers Data'!F273,AVERAGE('Wholesale Customers Data'!F:F), STDEV('Wholesale Customers Data'!F:F))</f>
        <v>8.9108515824006113E-3</v>
      </c>
      <c r="G273" s="34">
        <v>2</v>
      </c>
    </row>
    <row r="274" spans="1:7" x14ac:dyDescent="0.25">
      <c r="A274" s="35">
        <f>STANDARDIZE('Wholesale Customers Data'!A274,AVERAGE('Wholesale Customers Data'!A:A), STDEV('Wholesale Customers Data'!A:A))</f>
        <v>-0.90819949807661571</v>
      </c>
      <c r="B274" s="35">
        <f>STANDARDIZE('Wholesale Customers Data'!B274,AVERAGE('Wholesale Customers Data'!B:B), STDEV('Wholesale Customers Data'!B:B))</f>
        <v>0.34235839593875728</v>
      </c>
      <c r="C274" s="35">
        <f>STANDARDIZE('Wholesale Customers Data'!C274,AVERAGE('Wholesale Customers Data'!C:C), STDEV('Wholesale Customers Data'!C:C))</f>
        <v>-0.1138860074485121</v>
      </c>
      <c r="D274" s="35">
        <f>STANDARDIZE('Wholesale Customers Data'!D274,AVERAGE('Wholesale Customers Data'!D:D), STDEV('Wholesale Customers Data'!D:D))</f>
        <v>-0.52381110817685184</v>
      </c>
      <c r="E274" s="35">
        <f>STANDARDIZE('Wholesale Customers Data'!E274,AVERAGE('Wholesale Customers Data'!E:E), STDEV('Wholesale Customers Data'!E:E))</f>
        <v>-0.58485283313208436</v>
      </c>
      <c r="F274" s="35">
        <f>STANDARDIZE('Wholesale Customers Data'!F274,AVERAGE('Wholesale Customers Data'!F:F), STDEV('Wholesale Customers Data'!F:F))</f>
        <v>-0.17193341857141123</v>
      </c>
      <c r="G274" s="34">
        <v>3</v>
      </c>
    </row>
    <row r="275" spans="1:7" x14ac:dyDescent="0.25">
      <c r="A275" s="35">
        <f>STANDARDIZE('Wholesale Customers Data'!A275,AVERAGE('Wholesale Customers Data'!A:A), STDEV('Wholesale Customers Data'!A:A))</f>
        <v>1.9622089800521996</v>
      </c>
      <c r="B275" s="35">
        <f>STANDARDIZE('Wholesale Customers Data'!B275,AVERAGE('Wholesale Customers Data'!B:B), STDEV('Wholesale Customers Data'!B:B))</f>
        <v>-0.37278120670721571</v>
      </c>
      <c r="C275" s="35">
        <f>STANDARDIZE('Wholesale Customers Data'!C275,AVERAGE('Wholesale Customers Data'!C:C), STDEV('Wholesale Customers Data'!C:C))</f>
        <v>-0.67959240401763266</v>
      </c>
      <c r="D275" s="35">
        <f>STANDARDIZE('Wholesale Customers Data'!D275,AVERAGE('Wholesale Customers Data'!D:D), STDEV('Wholesale Customers Data'!D:D))</f>
        <v>0.35637169862762647</v>
      </c>
      <c r="E275" s="35">
        <f>STANDARDIZE('Wholesale Customers Data'!E275,AVERAGE('Wholesale Customers Data'!E:E), STDEV('Wholesale Customers Data'!E:E))</f>
        <v>-0.560313493418929</v>
      </c>
      <c r="F275" s="35">
        <f>STANDARDIZE('Wholesale Customers Data'!F275,AVERAGE('Wholesale Customers Data'!F:F), STDEV('Wholesale Customers Data'!F:F))</f>
        <v>0.10607032221405638</v>
      </c>
      <c r="G275" s="34">
        <v>3</v>
      </c>
    </row>
    <row r="276" spans="1:7" x14ac:dyDescent="0.25">
      <c r="A276" s="35">
        <f>STANDARDIZE('Wholesale Customers Data'!A276,AVERAGE('Wholesale Customers Data'!A:A), STDEV('Wholesale Customers Data'!A:A))</f>
        <v>-0.87815362799180319</v>
      </c>
      <c r="B276" s="35">
        <f>STANDARDIZE('Wholesale Customers Data'!B276,AVERAGE('Wholesale Customers Data'!B:B), STDEV('Wholesale Customers Data'!B:B))</f>
        <v>-0.55461473204842371</v>
      </c>
      <c r="C276" s="35">
        <f>STANDARDIZE('Wholesale Customers Data'!C276,AVERAGE('Wholesale Customers Data'!C:C), STDEV('Wholesale Customers Data'!C:C))</f>
        <v>-0.64297301673972085</v>
      </c>
      <c r="D276" s="35">
        <f>STANDARDIZE('Wholesale Customers Data'!D276,AVERAGE('Wholesale Customers Data'!D:D), STDEV('Wholesale Customers Data'!D:D))</f>
        <v>-0.47952388527421602</v>
      </c>
      <c r="E276" s="35">
        <f>STANDARDIZE('Wholesale Customers Data'!E276,AVERAGE('Wholesale Customers Data'!E:E), STDEV('Wholesale Customers Data'!E:E))</f>
        <v>-0.44516736091873838</v>
      </c>
      <c r="F276" s="35">
        <f>STANDARDIZE('Wholesale Customers Data'!F276,AVERAGE('Wholesale Customers Data'!F:F), STDEV('Wholesale Customers Data'!F:F))</f>
        <v>-0.13186400185105684</v>
      </c>
      <c r="G276" s="34">
        <v>3</v>
      </c>
    </row>
    <row r="277" spans="1:7" x14ac:dyDescent="0.25">
      <c r="A277" s="35">
        <f>STANDARDIZE('Wholesale Customers Data'!A277,AVERAGE('Wholesale Customers Data'!A:A), STDEV('Wholesale Customers Data'!A:A))</f>
        <v>-0.8950741969343029</v>
      </c>
      <c r="B277" s="35">
        <f>STANDARDIZE('Wholesale Customers Data'!B277,AVERAGE('Wholesale Customers Data'!B:B), STDEV('Wholesale Customers Data'!B:B))</f>
        <v>-0.56721571405791127</v>
      </c>
      <c r="C277" s="35">
        <f>STANDARDIZE('Wholesale Customers Data'!C277,AVERAGE('Wholesale Customers Data'!C:C), STDEV('Wholesale Customers Data'!C:C))</f>
        <v>-0.81323212195713845</v>
      </c>
      <c r="D277" s="35">
        <f>STANDARDIZE('Wholesale Customers Data'!D277,AVERAGE('Wholesale Customers Data'!D:D), STDEV('Wholesale Customers Data'!D:D))</f>
        <v>-0.4552174094485833</v>
      </c>
      <c r="E277" s="35">
        <f>STANDARDIZE('Wholesale Customers Data'!E277,AVERAGE('Wholesale Customers Data'!E:E), STDEV('Wholesale Customers Data'!E:E))</f>
        <v>-0.58422361929328548</v>
      </c>
      <c r="F277" s="35">
        <f>STANDARDIZE('Wholesale Customers Data'!F277,AVERAGE('Wholesale Customers Data'!F:F), STDEV('Wholesale Customers Data'!F:F))</f>
        <v>-0.40632177655507717</v>
      </c>
      <c r="G277" s="34">
        <v>3</v>
      </c>
    </row>
    <row r="278" spans="1:7" x14ac:dyDescent="0.25">
      <c r="A278" s="35">
        <f>STANDARDIZE('Wholesale Customers Data'!A278,AVERAGE('Wholesale Customers Data'!A:A), STDEV('Wholesale Customers Data'!A:A))</f>
        <v>1.2572379861674927</v>
      </c>
      <c r="B278" s="35">
        <f>STANDARDIZE('Wholesale Customers Data'!B278,AVERAGE('Wholesale Customers Data'!B:B), STDEV('Wholesale Customers Data'!B:B))</f>
        <v>-0.27739312783969677</v>
      </c>
      <c r="C278" s="35">
        <f>STANDARDIZE('Wholesale Customers Data'!C278,AVERAGE('Wholesale Customers Data'!C:C), STDEV('Wholesale Customers Data'!C:C))</f>
        <v>-0.10388933563413962</v>
      </c>
      <c r="D278" s="35">
        <f>STANDARDIZE('Wholesale Customers Data'!D278,AVERAGE('Wholesale Customers Data'!D:D), STDEV('Wholesale Customers Data'!D:D))</f>
        <v>0.2898378707320387</v>
      </c>
      <c r="E278" s="35">
        <f>STANDARDIZE('Wholesale Customers Data'!E278,AVERAGE('Wholesale Customers Data'!E:E), STDEV('Wholesale Customers Data'!E:E))</f>
        <v>-0.47788648053627886</v>
      </c>
      <c r="F278" s="35">
        <f>STANDARDIZE('Wholesale Customers Data'!F278,AVERAGE('Wholesale Customers Data'!F:F), STDEV('Wholesale Customers Data'!F:F))</f>
        <v>0.34684141914432742</v>
      </c>
      <c r="G278" s="34">
        <v>1</v>
      </c>
    </row>
    <row r="279" spans="1:7" x14ac:dyDescent="0.25">
      <c r="A279" s="35">
        <f>STANDARDIZE('Wholesale Customers Data'!A279,AVERAGE('Wholesale Customers Data'!A:A), STDEV('Wholesale Customers Data'!A:A))</f>
        <v>-0.23240462540584514</v>
      </c>
      <c r="B279" s="35">
        <f>STANDARDIZE('Wholesale Customers Data'!B279,AVERAGE('Wholesale Customers Data'!B:B), STDEV('Wholesale Customers Data'!B:B))</f>
        <v>-0.67303686405156515</v>
      </c>
      <c r="C279" s="35">
        <f>STANDARDIZE('Wholesale Customers Data'!C279,AVERAGE('Wholesale Customers Data'!C:C), STDEV('Wholesale Customers Data'!C:C))</f>
        <v>-0.76482718475070333</v>
      </c>
      <c r="D279" s="35">
        <f>STANDARDIZE('Wholesale Customers Data'!D279,AVERAGE('Wholesale Customers Data'!D:D), STDEV('Wholesale Customers Data'!D:D))</f>
        <v>2.8523171865868737</v>
      </c>
      <c r="E279" s="35">
        <f>STANDARDIZE('Wholesale Customers Data'!E279,AVERAGE('Wholesale Customers Data'!E:E), STDEV('Wholesale Customers Data'!E:E))</f>
        <v>-0.47411119750348574</v>
      </c>
      <c r="F279" s="35">
        <f>STANDARDIZE('Wholesale Customers Data'!F279,AVERAGE('Wholesale Customers Data'!F:F), STDEV('Wholesale Customers Data'!F:F))</f>
        <v>-0.49142496250981216</v>
      </c>
      <c r="G279" s="34">
        <v>2</v>
      </c>
    </row>
    <row r="280" spans="1:7" x14ac:dyDescent="0.25">
      <c r="A280" s="35">
        <f>STANDARDIZE('Wholesale Customers Data'!A280,AVERAGE('Wholesale Customers Data'!A:A), STDEV('Wholesale Customers Data'!A:A))</f>
        <v>-2.4297441028932974E-2</v>
      </c>
      <c r="B280" s="35">
        <f>STANDARDIZE('Wholesale Customers Data'!B280,AVERAGE('Wholesale Customers Data'!B:B), STDEV('Wholesale Customers Data'!B:B))</f>
        <v>-0.47142115189976369</v>
      </c>
      <c r="C280" s="35">
        <f>STANDARDIZE('Wholesale Customers Data'!C280,AVERAGE('Wholesale Customers Data'!C:C), STDEV('Wholesale Customers Data'!C:C))</f>
        <v>-0.56910287343772636</v>
      </c>
      <c r="D280" s="35">
        <f>STANDARDIZE('Wholesale Customers Data'!D280,AVERAGE('Wholesale Customers Data'!D:D), STDEV('Wholesale Customers Data'!D:D))</f>
        <v>0.57121622647622716</v>
      </c>
      <c r="E280" s="35">
        <f>STANDARDIZE('Wholesale Customers Data'!E280,AVERAGE('Wholesale Customers Data'!E:E), STDEV('Wholesale Customers Data'!E:E))</f>
        <v>-0.54689026485788672</v>
      </c>
      <c r="F280" s="35">
        <f>STANDARDIZE('Wholesale Customers Data'!F280,AVERAGE('Wholesale Customers Data'!F:F), STDEV('Wholesale Customers Data'!F:F))</f>
        <v>-4.108727016600619E-2</v>
      </c>
      <c r="G280" s="34">
        <v>3</v>
      </c>
    </row>
    <row r="281" spans="1:7" x14ac:dyDescent="0.25">
      <c r="A281" s="35">
        <f>STANDARDIZE('Wholesale Customers Data'!A281,AVERAGE('Wholesale Customers Data'!A:A), STDEV('Wholesale Customers Data'!A:A))</f>
        <v>0.42378136363062674</v>
      </c>
      <c r="B281" s="35">
        <f>STANDARDIZE('Wholesale Customers Data'!B281,AVERAGE('Wholesale Customers Data'!B:B), STDEV('Wholesale Customers Data'!B:B))</f>
        <v>5.470372060389548E-2</v>
      </c>
      <c r="C281" s="35">
        <f>STANDARDIZE('Wholesale Customers Data'!C281,AVERAGE('Wholesale Customers Data'!C:C), STDEV('Wholesale Customers Data'!C:C))</f>
        <v>0.18338344387361694</v>
      </c>
      <c r="D281" s="35">
        <f>STANDARDIZE('Wholesale Customers Data'!D281,AVERAGE('Wholesale Customers Data'!D:D), STDEV('Wholesale Customers Data'!D:D))</f>
        <v>-0.36643697656004365</v>
      </c>
      <c r="E281" s="35">
        <f>STANDARDIZE('Wholesale Customers Data'!E281,AVERAGE('Wholesale Customers Data'!E:E), STDEV('Wholesale Customers Data'!E:E))</f>
        <v>0.15489290334910341</v>
      </c>
      <c r="F281" s="35">
        <f>STANDARDIZE('Wholesale Customers Data'!F281,AVERAGE('Wholesale Customers Data'!F:F), STDEV('Wholesale Customers Data'!F:F))</f>
        <v>6.9546871575149286E-2</v>
      </c>
      <c r="G281" s="34">
        <v>2</v>
      </c>
    </row>
    <row r="282" spans="1:7" x14ac:dyDescent="0.25">
      <c r="A282" s="35">
        <f>STANDARDIZE('Wholesale Customers Data'!A282,AVERAGE('Wholesale Customers Data'!A:A), STDEV('Wholesale Customers Data'!A:A))</f>
        <v>-0.68269733628218054</v>
      </c>
      <c r="B282" s="35">
        <f>STANDARDIZE('Wholesale Customers Data'!B282,AVERAGE('Wholesale Customers Data'!B:B), STDEV('Wholesale Customers Data'!B:B))</f>
        <v>-0.39459580997095228</v>
      </c>
      <c r="C282" s="35">
        <f>STANDARDIZE('Wholesale Customers Data'!C282,AVERAGE('Wholesale Customers Data'!C:C), STDEV('Wholesale Customers Data'!C:C))</f>
        <v>-0.58088842336624968</v>
      </c>
      <c r="D282" s="35">
        <f>STANDARDIZE('Wholesale Customers Data'!D282,AVERAGE('Wholesale Customers Data'!D:D), STDEV('Wholesale Customers Data'!D:D))</f>
        <v>-0.43152889487275486</v>
      </c>
      <c r="E282" s="35">
        <f>STANDARDIZE('Wholesale Customers Data'!E282,AVERAGE('Wholesale Customers Data'!E:E), STDEV('Wholesale Customers Data'!E:E))</f>
        <v>-0.56933222510837922</v>
      </c>
      <c r="F282" s="35">
        <f>STANDARDIZE('Wholesale Customers Data'!F282,AVERAGE('Wholesale Customers Data'!F:F), STDEV('Wholesale Customers Data'!F:F))</f>
        <v>-0.14923923565014857</v>
      </c>
      <c r="G282" s="34">
        <v>2</v>
      </c>
    </row>
    <row r="283" spans="1:7" x14ac:dyDescent="0.25">
      <c r="A283" s="35">
        <f>STANDARDIZE('Wholesale Customers Data'!A283,AVERAGE('Wholesale Customers Data'!A:A), STDEV('Wholesale Customers Data'!A:A))</f>
        <v>1.8794662119021862E-2</v>
      </c>
      <c r="B283" s="35">
        <f>STANDARDIZE('Wholesale Customers Data'!B283,AVERAGE('Wholesale Customers Data'!B:B), STDEV('Wholesale Customers Data'!B:B))</f>
        <v>0.1777326632341614</v>
      </c>
      <c r="C283" s="35">
        <f>STANDARDIZE('Wholesale Customers Data'!C283,AVERAGE('Wholesale Customers Data'!C:C), STDEV('Wholesale Customers Data'!C:C))</f>
        <v>-0.18060063829390319</v>
      </c>
      <c r="D283" s="35">
        <f>STANDARDIZE('Wholesale Customers Data'!D283,AVERAGE('Wholesale Customers Data'!D:D), STDEV('Wholesale Customers Data'!D:D))</f>
        <v>-0.40763439321365835</v>
      </c>
      <c r="E283" s="35">
        <f>STANDARDIZE('Wholesale Customers Data'!E283,AVERAGE('Wholesale Customers Data'!E:E), STDEV('Wholesale Customers Data'!E:E))</f>
        <v>-0.116088523226937</v>
      </c>
      <c r="F283" s="35">
        <f>STANDARDIZE('Wholesale Customers Data'!F283,AVERAGE('Wholesale Customers Data'!F:F), STDEV('Wholesale Customers Data'!F:F))</f>
        <v>0.19649245729096229</v>
      </c>
      <c r="G283" s="34">
        <v>1</v>
      </c>
    </row>
    <row r="284" spans="1:7" x14ac:dyDescent="0.25">
      <c r="A284" s="35">
        <f>STANDARDIZE('Wholesale Customers Data'!A284,AVERAGE('Wholesale Customers Data'!A:A), STDEV('Wholesale Customers Data'!A:A))</f>
        <v>2.9304766775748692</v>
      </c>
      <c r="B284" s="35">
        <f>STANDARDIZE('Wholesale Customers Data'!B284,AVERAGE('Wholesale Customers Data'!B:B), STDEV('Wholesale Customers Data'!B:B))</f>
        <v>-0.24812633091443526</v>
      </c>
      <c r="C284" s="35">
        <f>STANDARDIZE('Wholesale Customers Data'!C284,AVERAGE('Wholesale Customers Data'!C:C), STDEV('Wholesale Customers Data'!C:C))</f>
        <v>-0.38926800890338348</v>
      </c>
      <c r="D284" s="35">
        <f>STANDARDIZE('Wholesale Customers Data'!D284,AVERAGE('Wholesale Customers Data'!D:D), STDEV('Wholesale Customers Data'!D:D))</f>
        <v>0.59696461188473637</v>
      </c>
      <c r="E284" s="35">
        <f>STANDARDIZE('Wholesale Customers Data'!E284,AVERAGE('Wholesale Customers Data'!E:E), STDEV('Wholesale Customers Data'!E:E))</f>
        <v>-0.386021260071646</v>
      </c>
      <c r="F284" s="35">
        <f>STANDARDIZE('Wholesale Customers Data'!F284,AVERAGE('Wholesale Customers Data'!F:F), STDEV('Wholesale Customers Data'!F:F))</f>
        <v>-4.2860253206729836E-2</v>
      </c>
      <c r="G284" s="34">
        <v>1</v>
      </c>
    </row>
    <row r="285" spans="1:7" x14ac:dyDescent="0.25">
      <c r="A285" s="35">
        <f>STANDARDIZE('Wholesale Customers Data'!A285,AVERAGE('Wholesale Customers Data'!A:A), STDEV('Wholesale Customers Data'!A:A))</f>
        <v>1.088506705217519</v>
      </c>
      <c r="B285" s="35">
        <f>STANDARDIZE('Wholesale Customers Data'!B285,AVERAGE('Wholesale Customers Data'!B:B), STDEV('Wholesale Customers Data'!B:B))</f>
        <v>-0.29582037034819475</v>
      </c>
      <c r="C285" s="35">
        <f>STANDARDIZE('Wholesale Customers Data'!C285,AVERAGE('Wholesale Customers Data'!C:C), STDEV('Wholesale Customers Data'!C:C))</f>
        <v>-0.62487377934948862</v>
      </c>
      <c r="D285" s="35">
        <f>STANDARDIZE('Wholesale Customers Data'!D285,AVERAGE('Wholesale Customers Data'!D:D), STDEV('Wholesale Customers Data'!D:D))</f>
        <v>1.4895066436852991</v>
      </c>
      <c r="E285" s="35">
        <f>STANDARDIZE('Wholesale Customers Data'!E285,AVERAGE('Wholesale Customers Data'!E:E), STDEV('Wholesale Customers Data'!E:E))</f>
        <v>-0.53850074700723527</v>
      </c>
      <c r="F285" s="35">
        <f>STANDARDIZE('Wholesale Customers Data'!F285,AVERAGE('Wholesale Customers Data'!F:F), STDEV('Wholesale Customers Data'!F:F))</f>
        <v>-4.9952185369624418E-2</v>
      </c>
      <c r="G285" s="34">
        <v>1</v>
      </c>
    </row>
    <row r="286" spans="1:7" x14ac:dyDescent="0.25">
      <c r="A286" s="35">
        <f>STANDARDIZE('Wholesale Customers Data'!A286,AVERAGE('Wholesale Customers Data'!A:A), STDEV('Wholesale Customers Data'!A:A))</f>
        <v>4.5029826361189533</v>
      </c>
      <c r="B286" s="35">
        <f>STANDARDIZE('Wholesale Customers Data'!B286,AVERAGE('Wholesale Customers Data'!B:B), STDEV('Wholesale Customers Data'!B:B))</f>
        <v>-0.18769581504097865</v>
      </c>
      <c r="C286" s="35">
        <f>STANDARDIZE('Wholesale Customers Data'!C286,AVERAGE('Wholesale Customers Data'!C:C), STDEV('Wholesale Customers Data'!C:C))</f>
        <v>0.49012342638830936</v>
      </c>
      <c r="D286" s="35">
        <f>STANDARDIZE('Wholesale Customers Data'!D286,AVERAGE('Wholesale Customers Data'!D:D), STDEV('Wholesale Customers Data'!D:D))</f>
        <v>1.1576614525404325</v>
      </c>
      <c r="E286" s="35">
        <f>STANDARDIZE('Wholesale Customers Data'!E286,AVERAGE('Wholesale Customers Data'!E:E), STDEV('Wholesale Customers Data'!E:E))</f>
        <v>-0.44684526448886869</v>
      </c>
      <c r="F286" s="35">
        <f>STANDARDIZE('Wholesale Customers Data'!F286,AVERAGE('Wholesale Customers Data'!F:F), STDEV('Wholesale Customers Data'!F:F))</f>
        <v>0.31244554815428871</v>
      </c>
      <c r="G286" s="34">
        <v>3</v>
      </c>
    </row>
    <row r="287" spans="1:7" x14ac:dyDescent="0.25">
      <c r="A287" s="35">
        <f>STANDARDIZE('Wholesale Customers Data'!A287,AVERAGE('Wholesale Customers Data'!A:A), STDEV('Wholesale Customers Data'!A:A))</f>
        <v>2.2339659681614119</v>
      </c>
      <c r="B287" s="35">
        <f>STANDARDIZE('Wholesale Customers Data'!B287,AVERAGE('Wholesale Customers Data'!B:B), STDEV('Wholesale Customers Data'!B:B))</f>
        <v>-0.69864531136116892</v>
      </c>
      <c r="C287" s="35">
        <f>STANDARDIZE('Wholesale Customers Data'!C287,AVERAGE('Wholesale Customers Data'!C:C), STDEV('Wholesale Customers Data'!C:C))</f>
        <v>-0.45787674598728723</v>
      </c>
      <c r="D287" s="35">
        <f>STANDARDIZE('Wholesale Customers Data'!D287,AVERAGE('Wholesale Customers Data'!D:D), STDEV('Wholesale Customers Data'!D:D))</f>
        <v>-0.41813973446033009</v>
      </c>
      <c r="E287" s="35">
        <f>STANDARDIZE('Wholesale Customers Data'!E287,AVERAGE('Wholesale Customers Data'!E:E), STDEV('Wholesale Customers Data'!E:E))</f>
        <v>-0.51291271756274848</v>
      </c>
      <c r="F287" s="35">
        <f>STANDARDIZE('Wholesale Customers Data'!F287,AVERAGE('Wholesale Customers Data'!F:F), STDEV('Wholesale Customers Data'!F:F))</f>
        <v>-0.53433115209532434</v>
      </c>
      <c r="G287" s="34">
        <v>1</v>
      </c>
    </row>
    <row r="288" spans="1:7" x14ac:dyDescent="0.25">
      <c r="A288" s="35">
        <f>STANDARDIZE('Wholesale Customers Data'!A288,AVERAGE('Wholesale Customers Data'!A:A), STDEV('Wholesale Customers Data'!A:A))</f>
        <v>-0.38358279277995461</v>
      </c>
      <c r="B288" s="35">
        <f>STANDARDIZE('Wholesale Customers Data'!B288,AVERAGE('Wholesale Customers Data'!B:B), STDEV('Wholesale Customers Data'!B:B))</f>
        <v>-0.48090576201443175</v>
      </c>
      <c r="C288" s="35">
        <f>STANDARDIZE('Wholesale Customers Data'!C288,AVERAGE('Wholesale Customers Data'!C:C), STDEV('Wholesale Customers Data'!C:C))</f>
        <v>-0.70600466323244837</v>
      </c>
      <c r="D288" s="35">
        <f>STANDARDIZE('Wholesale Customers Data'!D288,AVERAGE('Wholesale Customers Data'!D:D), STDEV('Wholesale Customers Data'!D:D))</f>
        <v>-0.29928518741465165</v>
      </c>
      <c r="E288" s="35">
        <f>STANDARDIZE('Wholesale Customers Data'!E288,AVERAGE('Wholesale Customers Data'!E:E), STDEV('Wholesale Customers Data'!E:E))</f>
        <v>-0.3472197400123832</v>
      </c>
      <c r="F288" s="35">
        <f>STANDARDIZE('Wholesale Customers Data'!F288,AVERAGE('Wholesale Customers Data'!F:F), STDEV('Wholesale Customers Data'!F:F))</f>
        <v>-0.49532552519940415</v>
      </c>
      <c r="G288" s="34">
        <v>2</v>
      </c>
    </row>
    <row r="289" spans="1:7" x14ac:dyDescent="0.25">
      <c r="A289" s="35">
        <f>STANDARDIZE('Wholesale Customers Data'!A289,AVERAGE('Wholesale Customers Data'!A:A), STDEV('Wholesale Customers Data'!A:A))</f>
        <v>0.26517079681448474</v>
      </c>
      <c r="B289" s="35">
        <f>STANDARDIZE('Wholesale Customers Data'!B289,AVERAGE('Wholesale Customers Data'!B:B), STDEV('Wholesale Customers Data'!B:B))</f>
        <v>-0.50055245439481566</v>
      </c>
      <c r="C289" s="35">
        <f>STANDARDIZE('Wholesale Customers Data'!C289,AVERAGE('Wholesale Customers Data'!C:C), STDEV('Wholesale Customers Data'!C:C))</f>
        <v>-0.53911285799460884</v>
      </c>
      <c r="D289" s="35">
        <f>STANDARDIZE('Wholesale Customers Data'!D289,AVERAGE('Wholesale Customers Data'!D:D), STDEV('Wholesale Customers Data'!D:D))</f>
        <v>1.0905096633950406</v>
      </c>
      <c r="E289" s="35">
        <f>STANDARDIZE('Wholesale Customers Data'!E289,AVERAGE('Wholesale Customers Data'!E:E), STDEV('Wholesale Customers Data'!E:E))</f>
        <v>-0.52339961487606279</v>
      </c>
      <c r="F289" s="35">
        <f>STANDARDIZE('Wholesale Customers Data'!F289,AVERAGE('Wholesale Customers Data'!F:F), STDEV('Wholesale Customers Data'!F:F))</f>
        <v>-0.1765431744772927</v>
      </c>
      <c r="G289" s="34">
        <v>3</v>
      </c>
    </row>
    <row r="290" spans="1:7" x14ac:dyDescent="0.25">
      <c r="A290" s="35">
        <f>STANDARDIZE('Wholesale Customers Data'!A290,AVERAGE('Wholesale Customers Data'!A:A), STDEV('Wholesale Customers Data'!A:A))</f>
        <v>0.33680647654301149</v>
      </c>
      <c r="B290" s="35">
        <f>STANDARDIZE('Wholesale Customers Data'!B290,AVERAGE('Wholesale Customers Data'!B:B), STDEV('Wholesale Customers Data'!B:B))</f>
        <v>-0.70487805515080793</v>
      </c>
      <c r="C290" s="35">
        <f>STANDARDIZE('Wholesale Customers Data'!C290,AVERAGE('Wholesale Customers Data'!C:C), STDEV('Wholesale Customers Data'!C:C))</f>
        <v>-0.70032234451691033</v>
      </c>
      <c r="D290" s="35">
        <f>STANDARDIZE('Wholesale Customers Data'!D290,AVERAGE('Wholesale Customers Data'!D:D), STDEV('Wholesale Customers Data'!D:D))</f>
        <v>-0.45810122861433633</v>
      </c>
      <c r="E290" s="35">
        <f>STANDARDIZE('Wholesale Customers Data'!E290,AVERAGE('Wholesale Customers Data'!E:E), STDEV('Wholesale Customers Data'!E:E))</f>
        <v>-0.51102507604635194</v>
      </c>
      <c r="F290" s="35">
        <f>STANDARDIZE('Wholesale Customers Data'!F290,AVERAGE('Wholesale Customers Data'!F:F), STDEV('Wholesale Customers Data'!F:F))</f>
        <v>-0.44922796614058941</v>
      </c>
      <c r="G290" s="34">
        <v>1</v>
      </c>
    </row>
    <row r="291" spans="1:7" x14ac:dyDescent="0.25">
      <c r="A291" s="35">
        <f>STANDARDIZE('Wholesale Customers Data'!A291,AVERAGE('Wholesale Customers Data'!A:A), STDEV('Wholesale Customers Data'!A:A))</f>
        <v>2.4341663446212682</v>
      </c>
      <c r="B291" s="35">
        <f>STANDARDIZE('Wholesale Customers Data'!B291,AVERAGE('Wholesale Customers Data'!B:B), STDEV('Wholesale Customers Data'!B:B))</f>
        <v>-0.74661033965534751</v>
      </c>
      <c r="C291" s="35">
        <f>STANDARDIZE('Wholesale Customers Data'!C291,AVERAGE('Wholesale Customers Data'!C:C), STDEV('Wholesale Customers Data'!C:C))</f>
        <v>-0.78713554711540823</v>
      </c>
      <c r="D291" s="35">
        <f>STANDARDIZE('Wholesale Customers Data'!D291,AVERAGE('Wholesale Customers Data'!D:D), STDEV('Wholesale Customers Data'!D:D))</f>
        <v>-0.34686820364957666</v>
      </c>
      <c r="E291" s="35">
        <f>STANDARDIZE('Wholesale Customers Data'!E291,AVERAGE('Wholesale Customers Data'!E:E), STDEV('Wholesale Customers Data'!E:E))</f>
        <v>-0.59764684785432776</v>
      </c>
      <c r="F291" s="35">
        <f>STANDARDIZE('Wholesale Customers Data'!F291,AVERAGE('Wholesale Customers Data'!F:F), STDEV('Wholesale Customers Data'!F:F))</f>
        <v>-0.53291276566274548</v>
      </c>
      <c r="G291" s="34">
        <v>2</v>
      </c>
    </row>
    <row r="292" spans="1:7" x14ac:dyDescent="0.25">
      <c r="A292" s="35">
        <f>STANDARDIZE('Wholesale Customers Data'!A292,AVERAGE('Wholesale Customers Data'!A:A), STDEV('Wholesale Customers Data'!A:A))</f>
        <v>-0.73472413237640855</v>
      </c>
      <c r="B292" s="35">
        <f>STANDARDIZE('Wholesale Customers Data'!B292,AVERAGE('Wholesale Customers Data'!B:B), STDEV('Wholesale Customers Data'!B:B))</f>
        <v>-0.49269377744266207</v>
      </c>
      <c r="C292" s="35">
        <f>STANDARDIZE('Wholesale Customers Data'!C292,AVERAGE('Wholesale Customers Data'!C:C), STDEV('Wholesale Customers Data'!C:C))</f>
        <v>-0.55868528912590654</v>
      </c>
      <c r="D292" s="35">
        <f>STANDARDIZE('Wholesale Customers Data'!D292,AVERAGE('Wholesale Customers Data'!D:D), STDEV('Wholesale Customers Data'!D:D))</f>
        <v>-0.52937275942508977</v>
      </c>
      <c r="E292" s="35">
        <f>STANDARDIZE('Wholesale Customers Data'!E292,AVERAGE('Wholesale Customers Data'!E:E), STDEV('Wholesale Customers Data'!E:E))</f>
        <v>-0.40196134398788363</v>
      </c>
      <c r="F292" s="35">
        <f>STANDARDIZE('Wholesale Customers Data'!F292,AVERAGE('Wholesale Customers Data'!F:F), STDEV('Wholesale Customers Data'!F:F))</f>
        <v>-1.0178534456518034E-3</v>
      </c>
      <c r="G292" s="34">
        <v>2</v>
      </c>
    </row>
    <row r="293" spans="1:7" x14ac:dyDescent="0.25">
      <c r="A293" s="35">
        <f>STANDARDIZE('Wholesale Customers Data'!A293,AVERAGE('Wholesale Customers Data'!A:A), STDEV('Wholesale Customers Data'!A:A))</f>
        <v>-0.47269251800517498</v>
      </c>
      <c r="B293" s="35">
        <f>STANDARDIZE('Wholesale Customers Data'!B293,AVERAGE('Wholesale Customers Data'!B:B), STDEV('Wholesale Customers Data'!B:B))</f>
        <v>-0.33091342777246663</v>
      </c>
      <c r="C293" s="35">
        <f>STANDARDIZE('Wholesale Customers Data'!C293,AVERAGE('Wholesale Customers Data'!C:C), STDEV('Wholesale Customers Data'!C:C))</f>
        <v>-0.49354908014594273</v>
      </c>
      <c r="D293" s="35">
        <f>STANDARDIZE('Wholesale Customers Data'!D293,AVERAGE('Wholesale Customers Data'!D:D), STDEV('Wholesale Customers Data'!D:D))</f>
        <v>-0.11636865747260233</v>
      </c>
      <c r="E293" s="35">
        <f>STANDARDIZE('Wholesale Customers Data'!E293,AVERAGE('Wholesale Customers Data'!E:E), STDEV('Wholesale Customers Data'!E:E))</f>
        <v>-0.55989401752639634</v>
      </c>
      <c r="F293" s="35">
        <f>STANDARDIZE('Wholesale Customers Data'!F293,AVERAGE('Wholesale Customers Data'!F:F), STDEV('Wholesale Customers Data'!F:F))</f>
        <v>-0.29746061785464534</v>
      </c>
      <c r="G293" s="34">
        <v>3</v>
      </c>
    </row>
    <row r="294" spans="1:7" x14ac:dyDescent="0.25">
      <c r="A294" s="35">
        <f>STANDARDIZE('Wholesale Customers Data'!A294,AVERAGE('Wholesale Customers Data'!A:A), STDEV('Wholesale Customers Data'!A:A))</f>
        <v>-0.72444528208423586</v>
      </c>
      <c r="B294" s="35">
        <f>STANDARDIZE('Wholesale Customers Data'!B294,AVERAGE('Wholesale Customers Data'!B:B), STDEV('Wholesale Customers Data'!B:B))</f>
        <v>-0.36722593506862439</v>
      </c>
      <c r="C294" s="35">
        <f>STANDARDIZE('Wholesale Customers Data'!C294,AVERAGE('Wholesale Customers Data'!C:C), STDEV('Wholesale Customers Data'!C:C))</f>
        <v>-0.38116544332752367</v>
      </c>
      <c r="D294" s="35">
        <f>STANDARDIZE('Wholesale Customers Data'!D294,AVERAGE('Wholesale Customers Data'!D:D), STDEV('Wholesale Customers Data'!D:D))</f>
        <v>0.15780015035720357</v>
      </c>
      <c r="E294" s="35">
        <f>STANDARDIZE('Wholesale Customers Data'!E294,AVERAGE('Wholesale Customers Data'!E:E), STDEV('Wholesale Customers Data'!E:E))</f>
        <v>-0.4313246564651636</v>
      </c>
      <c r="F294" s="35">
        <f>STANDARDIZE('Wholesale Customers Data'!F294,AVERAGE('Wholesale Customers Data'!F:F), STDEV('Wholesale Customers Data'!F:F))</f>
        <v>-0.16484148640851665</v>
      </c>
      <c r="G294" s="34">
        <v>2</v>
      </c>
    </row>
    <row r="295" spans="1:7" x14ac:dyDescent="0.25">
      <c r="A295" s="35">
        <f>STANDARDIZE('Wholesale Customers Data'!A295,AVERAGE('Wholesale Customers Data'!A:A), STDEV('Wholesale Customers Data'!A:A))</f>
        <v>-0.63288444640472818</v>
      </c>
      <c r="B295" s="35">
        <f>STANDARDIZE('Wholesale Customers Data'!B295,AVERAGE('Wholesale Customers Data'!B:B), STDEV('Wholesale Customers Data'!B:B))</f>
        <v>0.71903291192128949</v>
      </c>
      <c r="C295" s="35">
        <f>STANDARDIZE('Wholesale Customers Data'!C295,AVERAGE('Wholesale Customers Data'!C:C), STDEV('Wholesale Customers Data'!C:C))</f>
        <v>0.47539148897765515</v>
      </c>
      <c r="D295" s="35">
        <f>STANDARDIZE('Wholesale Customers Data'!D295,AVERAGE('Wholesale Customers Data'!D:D), STDEV('Wholesale Customers Data'!D:D))</f>
        <v>-0.44697792611786036</v>
      </c>
      <c r="E295" s="35">
        <f>STANDARDIZE('Wholesale Customers Data'!E295,AVERAGE('Wholesale Customers Data'!E:E), STDEV('Wholesale Customers Data'!E:E))</f>
        <v>0.64400179404208036</v>
      </c>
      <c r="F295" s="35">
        <f>STANDARDIZE('Wholesale Customers Data'!F295,AVERAGE('Wholesale Customers Data'!F:F), STDEV('Wholesale Customers Data'!F:F))</f>
        <v>-0.27795780440668522</v>
      </c>
      <c r="G295" s="34">
        <v>1</v>
      </c>
    </row>
    <row r="296" spans="1:7" x14ac:dyDescent="0.25">
      <c r="A296" s="35">
        <f>STANDARDIZE('Wholesale Customers Data'!A296,AVERAGE('Wholesale Customers Data'!A:A), STDEV('Wholesale Customers Data'!A:A))</f>
        <v>0.73317475742502547</v>
      </c>
      <c r="B296" s="35">
        <f>STANDARDIZE('Wholesale Customers Data'!B296,AVERAGE('Wholesale Customers Data'!B:B), STDEV('Wholesale Customers Data'!B:B))</f>
        <v>-0.51261145868346503</v>
      </c>
      <c r="C296" s="35">
        <f>STANDARDIZE('Wholesale Customers Data'!C296,AVERAGE('Wholesale Customers Data'!C:C), STDEV('Wholesale Customers Data'!C:C))</f>
        <v>-0.14745377911993127</v>
      </c>
      <c r="D296" s="35">
        <f>STANDARDIZE('Wholesale Customers Data'!D296,AVERAGE('Wholesale Customers Data'!D:D), STDEV('Wholesale Customers Data'!D:D))</f>
        <v>-0.44553601653498387</v>
      </c>
      <c r="E296" s="35">
        <f>STANDARDIZE('Wholesale Customers Data'!E296,AVERAGE('Wholesale Customers Data'!E:E), STDEV('Wholesale Customers Data'!E:E))</f>
        <v>-0.43426098771289157</v>
      </c>
      <c r="F296" s="35">
        <f>STANDARDIZE('Wholesale Customers Data'!F296,AVERAGE('Wholesale Customers Data'!F:F), STDEV('Wholesale Customers Data'!F:F))</f>
        <v>0.11670822045839825</v>
      </c>
      <c r="G296" s="34">
        <v>1</v>
      </c>
    </row>
    <row r="297" spans="1:7" x14ac:dyDescent="0.25">
      <c r="A297" s="35">
        <f>STANDARDIZE('Wholesale Customers Data'!A297,AVERAGE('Wholesale Customers Data'!A:A), STDEV('Wholesale Customers Data'!A:A))</f>
        <v>-0.34887190602407903</v>
      </c>
      <c r="B297" s="35">
        <f>STANDARDIZE('Wholesale Customers Data'!B297,AVERAGE('Wholesale Customers Data'!B:B), STDEV('Wholesale Customers Data'!B:B))</f>
        <v>-0.5283288125877722</v>
      </c>
      <c r="C297" s="35">
        <f>STANDARDIZE('Wholesale Customers Data'!C297,AVERAGE('Wholesale Customers Data'!C:C), STDEV('Wholesale Customers Data'!C:C))</f>
        <v>-0.28593399078008058</v>
      </c>
      <c r="D297" s="35">
        <f>STANDARDIZE('Wholesale Customers Data'!D297,AVERAGE('Wholesale Customers Data'!D:D), STDEV('Wholesale Customers Data'!D:D))</f>
        <v>-0.54688166150287609</v>
      </c>
      <c r="E297" s="35">
        <f>STANDARDIZE('Wholesale Customers Data'!E297,AVERAGE('Wholesale Customers Data'!E:E), STDEV('Wholesale Customers Data'!E:E))</f>
        <v>-0.14125707677889121</v>
      </c>
      <c r="F297" s="35">
        <f>STANDARDIZE('Wholesale Customers Data'!F297,AVERAGE('Wholesale Customers Data'!F:F), STDEV('Wholesale Customers Data'!F:F))</f>
        <v>-0.45064635257316832</v>
      </c>
      <c r="G297" s="34">
        <v>3</v>
      </c>
    </row>
    <row r="298" spans="1:7" x14ac:dyDescent="0.25">
      <c r="A298" s="35">
        <f>STANDARDIZE('Wholesale Customers Data'!A298,AVERAGE('Wholesale Customers Data'!A:A), STDEV('Wholesale Customers Data'!A:A))</f>
        <v>0.56033193635818268</v>
      </c>
      <c r="B298" s="35">
        <f>STANDARDIZE('Wholesale Customers Data'!B298,AVERAGE('Wholesale Customers Data'!B:B), STDEV('Wholesale Customers Data'!B:B))</f>
        <v>-0.60867700970203176</v>
      </c>
      <c r="C298" s="35">
        <f>STANDARDIZE('Wholesale Customers Data'!C298,AVERAGE('Wholesale Customers Data'!C:C), STDEV('Wholesale Customers Data'!C:C))</f>
        <v>-0.45335193663972917</v>
      </c>
      <c r="D298" s="35">
        <f>STANDARDIZE('Wholesale Customers Data'!D298,AVERAGE('Wholesale Customers Data'!D:D), STDEV('Wholesale Customers Data'!D:D))</f>
        <v>-5.5476066743787647E-3</v>
      </c>
      <c r="E298" s="35">
        <f>STANDARDIZE('Wholesale Customers Data'!E298,AVERAGE('Wholesale Customers Data'!E:E), STDEV('Wholesale Customers Data'!E:E))</f>
        <v>-0.45544452028578636</v>
      </c>
      <c r="F298" s="35">
        <f>STANDARDIZE('Wholesale Customers Data'!F298,AVERAGE('Wholesale Customers Data'!F:F), STDEV('Wholesale Customers Data'!F:F))</f>
        <v>-0.22228613692796276</v>
      </c>
      <c r="G298" s="34">
        <v>3</v>
      </c>
    </row>
    <row r="299" spans="1:7" x14ac:dyDescent="0.25">
      <c r="A299" s="35">
        <f>STANDARDIZE('Wholesale Customers Data'!A299,AVERAGE('Wholesale Customers Data'!A:A), STDEV('Wholesale Customers Data'!A:A))</f>
        <v>-0.30917973028045825</v>
      </c>
      <c r="B299" s="35">
        <f>STANDARDIZE('Wholesale Customers Data'!B299,AVERAGE('Wholesale Customers Data'!B:B), STDEV('Wholesale Customers Data'!B:B))</f>
        <v>-0.35191506445494591</v>
      </c>
      <c r="C299" s="35">
        <f>STANDARDIZE('Wholesale Customers Data'!C299,AVERAGE('Wholesale Customers Data'!C:C), STDEV('Wholesale Customers Data'!C:C))</f>
        <v>-0.10157431689817968</v>
      </c>
      <c r="D299" s="35">
        <f>STANDARDIZE('Wholesale Customers Data'!D299,AVERAGE('Wholesale Customers Data'!D:D), STDEV('Wholesale Customers Data'!D:D))</f>
        <v>-0.33306706907061573</v>
      </c>
      <c r="E299" s="35">
        <f>STANDARDIZE('Wholesale Customers Data'!E299,AVERAGE('Wholesale Customers Data'!E:E), STDEV('Wholesale Customers Data'!E:E))</f>
        <v>0.17418879440560164</v>
      </c>
      <c r="F299" s="35">
        <f>STANDARDIZE('Wholesale Customers Data'!F299,AVERAGE('Wholesale Customers Data'!F:F), STDEV('Wholesale Customers Data'!F:F))</f>
        <v>-0.35242309211707834</v>
      </c>
      <c r="G299" s="34">
        <v>2</v>
      </c>
    </row>
    <row r="300" spans="1:7" x14ac:dyDescent="0.25">
      <c r="A300" s="35">
        <f>STANDARDIZE('Wholesale Customers Data'!A300,AVERAGE('Wholesale Customers Data'!A:A), STDEV('Wholesale Customers Data'!A:A))</f>
        <v>-0.41449841173564328</v>
      </c>
      <c r="B300" s="35">
        <f>STANDARDIZE('Wholesale Customers Data'!B300,AVERAGE('Wholesale Customers Data'!B:B), STDEV('Wholesale Customers Data'!B:B))</f>
        <v>-0.1675071449397566</v>
      </c>
      <c r="C300" s="35">
        <f>STANDARDIZE('Wholesale Customers Data'!C300,AVERAGE('Wholesale Customers Data'!C:C), STDEV('Wholesale Customers Data'!C:C))</f>
        <v>0.21190026557566893</v>
      </c>
      <c r="D300" s="35">
        <f>STANDARDIZE('Wholesale Customers Data'!D300,AVERAGE('Wholesale Customers Data'!D:D), STDEV('Wholesale Customers Data'!D:D))</f>
        <v>-0.44038633945328204</v>
      </c>
      <c r="E300" s="35">
        <f>STANDARDIZE('Wholesale Customers Data'!E300,AVERAGE('Wholesale Customers Data'!E:E), STDEV('Wholesale Customers Data'!E:E))</f>
        <v>0.34743233802155321</v>
      </c>
      <c r="F300" s="35">
        <f>STANDARDIZE('Wholesale Customers Data'!F300,AVERAGE('Wholesale Customers Data'!F:F), STDEV('Wholesale Customers Data'!F:F))</f>
        <v>-0.17299720839584543</v>
      </c>
      <c r="G300" s="34">
        <v>1</v>
      </c>
    </row>
    <row r="301" spans="1:7" x14ac:dyDescent="0.25">
      <c r="A301" s="35">
        <f>STANDARDIZE('Wholesale Customers Data'!A301,AVERAGE('Wholesale Customers Data'!A:A), STDEV('Wholesale Customers Data'!A:A))</f>
        <v>-0.91373426361855492</v>
      </c>
      <c r="B301" s="35">
        <f>STANDARDIZE('Wholesale Customers Data'!B301,AVERAGE('Wholesale Customers Data'!B:B), STDEV('Wholesale Customers Data'!B:B))</f>
        <v>-0.66626214254108795</v>
      </c>
      <c r="C301" s="35">
        <f>STANDARDIZE('Wholesale Customers Data'!C301,AVERAGE('Wholesale Customers Data'!C:C), STDEV('Wholesale Customers Data'!C:C))</f>
        <v>-0.61992805750448321</v>
      </c>
      <c r="D301" s="35">
        <f>STANDARDIZE('Wholesale Customers Data'!D301,AVERAGE('Wholesale Customers Data'!D:D), STDEV('Wholesale Customers Data'!D:D))</f>
        <v>-0.57839768524289126</v>
      </c>
      <c r="E301" s="35">
        <f>STANDARDIZE('Wholesale Customers Data'!E301,AVERAGE('Wholesale Customers Data'!E:E), STDEV('Wholesale Customers Data'!E:E))</f>
        <v>-0.5435344577176261</v>
      </c>
      <c r="F301" s="35">
        <f>STANDARDIZE('Wholesale Customers Data'!F301,AVERAGE('Wholesale Customers Data'!F:F), STDEV('Wholesale Customers Data'!F:F))</f>
        <v>-0.44887336953244467</v>
      </c>
      <c r="G301" s="34">
        <v>3</v>
      </c>
    </row>
    <row r="302" spans="1:7" x14ac:dyDescent="0.25">
      <c r="A302" s="35">
        <f>STANDARDIZE('Wholesale Customers Data'!A302,AVERAGE('Wholesale Customers Data'!A:A), STDEV('Wholesale Customers Data'!A:A))</f>
        <v>0.35167127542707666</v>
      </c>
      <c r="B302" s="35">
        <f>STANDARDIZE('Wholesale Customers Data'!B302,AVERAGE('Wholesale Customers Data'!B:B), STDEV('Wholesale Customers Data'!B:B))</f>
        <v>6.0529981102905868E-2</v>
      </c>
      <c r="C302" s="35">
        <f>STANDARDIZE('Wholesale Customers Data'!C302,AVERAGE('Wholesale Customers Data'!C:C), STDEV('Wholesale Customers Data'!C:C))</f>
        <v>-0.16744712274867624</v>
      </c>
      <c r="D302" s="35">
        <f>STANDARDIZE('Wholesale Customers Data'!D302,AVERAGE('Wholesale Customers Data'!D:D), STDEV('Wholesale Customers Data'!D:D))</f>
        <v>-0.46304491861277014</v>
      </c>
      <c r="E302" s="35">
        <f>STANDARDIZE('Wholesale Customers Data'!E302,AVERAGE('Wholesale Customers Data'!E:E), STDEV('Wholesale Customers Data'!E:E))</f>
        <v>-4.6036049173997749E-2</v>
      </c>
      <c r="F302" s="35">
        <f>STANDARDIZE('Wholesale Customers Data'!F302,AVERAGE('Wholesale Customers Data'!F:F), STDEV('Wholesale Customers Data'!F:F))</f>
        <v>0.17025230828825236</v>
      </c>
      <c r="G302" s="34">
        <v>2</v>
      </c>
    </row>
    <row r="303" spans="1:7" x14ac:dyDescent="0.25">
      <c r="A303" s="35">
        <f>STANDARDIZE('Wholesale Customers Data'!A303,AVERAGE('Wholesale Customers Data'!A:A), STDEV('Wholesale Customers Data'!A:A))</f>
        <v>-0.53112382851221829</v>
      </c>
      <c r="B303" s="35">
        <f>STANDARDIZE('Wholesale Customers Data'!B303,AVERAGE('Wholesale Customers Data'!B:B), STDEV('Wholesale Customers Data'!B:B))</f>
        <v>1.0188820859750103</v>
      </c>
      <c r="C303" s="35">
        <f>STANDARDIZE('Wholesale Customers Data'!C303,AVERAGE('Wholesale Customers Data'!C:C), STDEV('Wholesale Customers Data'!C:C))</f>
        <v>1.3098505151668527</v>
      </c>
      <c r="D303" s="35">
        <f>STANDARDIZE('Wholesale Customers Data'!D303,AVERAGE('Wholesale Customers Data'!D:D), STDEV('Wholesale Customers Data'!D:D))</f>
        <v>-0.26014764159371767</v>
      </c>
      <c r="E303" s="35">
        <f>STANDARDIZE('Wholesale Customers Data'!E303,AVERAGE('Wholesale Customers Data'!E:E), STDEV('Wholesale Customers Data'!E:E))</f>
        <v>1.2312680435876788</v>
      </c>
      <c r="F303" s="35">
        <f>STANDARDIZE('Wholesale Customers Data'!F303,AVERAGE('Wholesale Customers Data'!F:F), STDEV('Wholesale Customers Data'!F:F))</f>
        <v>-0.47972327444103607</v>
      </c>
      <c r="G303" s="34">
        <v>1</v>
      </c>
    </row>
    <row r="304" spans="1:7" x14ac:dyDescent="0.25">
      <c r="A304" s="35">
        <f>STANDARDIZE('Wholesale Customers Data'!A304,AVERAGE('Wholesale Customers Data'!A:A), STDEV('Wholesale Customers Data'!A:A))</f>
        <v>-0.72065001428404907</v>
      </c>
      <c r="B304" s="35">
        <f>STANDARDIZE('Wholesale Customers Data'!B304,AVERAGE('Wholesale Customers Data'!B:B), STDEV('Wholesale Customers Data'!B:B))</f>
        <v>-6.6970277724274996E-2</v>
      </c>
      <c r="C304" s="35">
        <f>STANDARDIZE('Wholesale Customers Data'!C304,AVERAGE('Wholesale Customers Data'!C:C), STDEV('Wholesale Customers Data'!C:C))</f>
        <v>0.19295920319054213</v>
      </c>
      <c r="D304" s="35">
        <f>STANDARDIZE('Wholesale Customers Data'!D304,AVERAGE('Wholesale Customers Data'!D:D), STDEV('Wholesale Customers Data'!D:D))</f>
        <v>-0.55779897691608393</v>
      </c>
      <c r="E304" s="35">
        <f>STANDARDIZE('Wholesale Customers Data'!E304,AVERAGE('Wholesale Customers Data'!E:E), STDEV('Wholesale Customers Data'!E:E))</f>
        <v>0.70356737078170539</v>
      </c>
      <c r="F304" s="35">
        <f>STANDARDIZE('Wholesale Customers Data'!F304,AVERAGE('Wholesale Customers Data'!F:F), STDEV('Wholesale Customers Data'!F:F))</f>
        <v>-0.34391277352160482</v>
      </c>
      <c r="G304" s="34">
        <v>3</v>
      </c>
    </row>
    <row r="305" spans="1:7" x14ac:dyDescent="0.25">
      <c r="A305" s="35">
        <f>STANDARDIZE('Wholesale Customers Data'!A305,AVERAGE('Wholesale Customers Data'!A:A), STDEV('Wholesale Customers Data'!A:A))</f>
        <v>-0.7433425530059995</v>
      </c>
      <c r="B305" s="35">
        <f>STANDARDIZE('Wholesale Customers Data'!B305,AVERAGE('Wholesale Customers Data'!B:B), STDEV('Wholesale Customers Data'!B:B))</f>
        <v>-0.28565828808247895</v>
      </c>
      <c r="C305" s="35">
        <f>STANDARDIZE('Wholesale Customers Data'!C305,AVERAGE('Wholesale Customers Data'!C:C), STDEV('Wholesale Customers Data'!C:C))</f>
        <v>0.61850173810972431</v>
      </c>
      <c r="D305" s="35">
        <f>STANDARDIZE('Wholesale Customers Data'!D305,AVERAGE('Wholesale Customers Data'!D:D), STDEV('Wholesale Customers Data'!D:D))</f>
        <v>-0.53143263025777054</v>
      </c>
      <c r="E305" s="35">
        <f>STANDARDIZE('Wholesale Customers Data'!E305,AVERAGE('Wholesale Customers Data'!E:E), STDEV('Wholesale Customers Data'!E:E))</f>
        <v>1.5074929188203765</v>
      </c>
      <c r="F305" s="35">
        <f>STANDARDIZE('Wholesale Customers Data'!F305,AVERAGE('Wholesale Customers Data'!F:F), STDEV('Wholesale Customers Data'!F:F))</f>
        <v>-0.51979269116139049</v>
      </c>
      <c r="G305" s="34">
        <v>1</v>
      </c>
    </row>
    <row r="306" spans="1:7" x14ac:dyDescent="0.25">
      <c r="A306" s="35">
        <f>STANDARDIZE('Wholesale Customers Data'!A306,AVERAGE('Wholesale Customers Data'!A:A), STDEV('Wholesale Customers Data'!A:A))</f>
        <v>-0.93611053002382316</v>
      </c>
      <c r="B306" s="35">
        <f>STANDARDIZE('Wholesale Customers Data'!B306,AVERAGE('Wholesale Customers Data'!B:B), STDEV('Wholesale Customers Data'!B:B))</f>
        <v>0.22542670266792086</v>
      </c>
      <c r="C306" s="35">
        <f>STANDARDIZE('Wholesale Customers Data'!C306,AVERAGE('Wholesale Customers Data'!C:C), STDEV('Wholesale Customers Data'!C:C))</f>
        <v>1.7701183311254338</v>
      </c>
      <c r="D306" s="35">
        <f>STANDARDIZE('Wholesale Customers Data'!D306,AVERAGE('Wholesale Customers Data'!D:D), STDEV('Wholesale Customers Data'!D:D))</f>
        <v>-0.50568424484926133</v>
      </c>
      <c r="E306" s="35">
        <f>STANDARDIZE('Wholesale Customers Data'!E306,AVERAGE('Wholesale Customers Data'!E:E), STDEV('Wholesale Customers Data'!E:E))</f>
        <v>1.8669837587207891</v>
      </c>
      <c r="F306" s="35">
        <f>STANDARDIZE('Wholesale Customers Data'!F306,AVERAGE('Wholesale Customers Data'!F:F), STDEV('Wholesale Customers Data'!F:F))</f>
        <v>0.31386393458686762</v>
      </c>
      <c r="G306" s="34">
        <v>1</v>
      </c>
    </row>
    <row r="307" spans="1:7" x14ac:dyDescent="0.25">
      <c r="A307" s="35">
        <f>STANDARDIZE('Wholesale Customers Data'!A307,AVERAGE('Wholesale Customers Data'!A:A), STDEV('Wholesale Customers Data'!A:A))</f>
        <v>-0.92962694753183739</v>
      </c>
      <c r="B307" s="35">
        <f>STANDARDIZE('Wholesale Customers Data'!B307,AVERAGE('Wholesale Customers Data'!B:B), STDEV('Wholesale Customers Data'!B:B))</f>
        <v>0.96780068578601219</v>
      </c>
      <c r="C307" s="35">
        <f>STANDARDIZE('Wholesale Customers Data'!C307,AVERAGE('Wholesale Customers Data'!C:C), STDEV('Wholesale Customers Data'!C:C))</f>
        <v>9.4781363160968204E-2</v>
      </c>
      <c r="D307" s="35">
        <f>STANDARDIZE('Wholesale Customers Data'!D307,AVERAGE('Wholesale Customers Data'!D:D), STDEV('Wholesale Customers Data'!D:D))</f>
        <v>-0.46819459569447197</v>
      </c>
      <c r="E307" s="35">
        <f>STANDARDIZE('Wholesale Customers Data'!E307,AVERAGE('Wholesale Customers Data'!E:E), STDEV('Wholesale Customers Data'!E:E))</f>
        <v>0.21550716982005982</v>
      </c>
      <c r="F307" s="35">
        <f>STANDARDIZE('Wholesale Customers Data'!F307,AVERAGE('Wholesale Customers Data'!F:F), STDEV('Wholesale Customers Data'!F:F))</f>
        <v>-0.46589400672339165</v>
      </c>
      <c r="G307" s="34">
        <v>1</v>
      </c>
    </row>
    <row r="308" spans="1:7" x14ac:dyDescent="0.25">
      <c r="A308" s="35">
        <f>STANDARDIZE('Wholesale Customers Data'!A308,AVERAGE('Wholesale Customers Data'!A:A), STDEV('Wholesale Customers Data'!A:A))</f>
        <v>-0.43742815469510549</v>
      </c>
      <c r="B308" s="35">
        <f>STANDARDIZE('Wholesale Customers Data'!B308,AVERAGE('Wholesale Customers Data'!B:B), STDEV('Wholesale Customers Data'!B:B))</f>
        <v>0.95804508681092504</v>
      </c>
      <c r="C308" s="35">
        <f>STANDARDIZE('Wholesale Customers Data'!C308,AVERAGE('Wholesale Customers Data'!C:C), STDEV('Wholesale Customers Data'!C:C))</f>
        <v>1.4330726487945389</v>
      </c>
      <c r="D308" s="35">
        <f>STANDARDIZE('Wholesale Customers Data'!D308,AVERAGE('Wholesale Customers Data'!D:D), STDEV('Wholesale Customers Data'!D:D))</f>
        <v>-0.25376204201240737</v>
      </c>
      <c r="E308" s="35">
        <f>STANDARDIZE('Wholesale Customers Data'!E308,AVERAGE('Wholesale Customers Data'!E:E), STDEV('Wholesale Customers Data'!E:E))</f>
        <v>0.9808409357457345</v>
      </c>
      <c r="F308" s="35">
        <f>STANDARDIZE('Wholesale Customers Data'!F308,AVERAGE('Wholesale Customers Data'!F:F), STDEV('Wholesale Customers Data'!F:F))</f>
        <v>6.4286753253875078E-3</v>
      </c>
      <c r="G308" s="34">
        <v>3</v>
      </c>
    </row>
    <row r="309" spans="1:7" x14ac:dyDescent="0.25">
      <c r="A309" s="35">
        <f>STANDARDIZE('Wholesale Customers Data'!A309,AVERAGE('Wholesale Customers Data'!A:A), STDEV('Wholesale Customers Data'!A:A))</f>
        <v>0.42117211701799828</v>
      </c>
      <c r="B309" s="35">
        <f>STANDARDIZE('Wholesale Customers Data'!B309,AVERAGE('Wholesale Customers Data'!B:B), STDEV('Wholesale Customers Data'!B:B))</f>
        <v>-0.46369796937781971</v>
      </c>
      <c r="C309" s="35">
        <f>STANDARDIZE('Wholesale Customers Data'!C309,AVERAGE('Wholesale Customers Data'!C:C), STDEV('Wholesale Customers Data'!C:C))</f>
        <v>-0.53763966425354348</v>
      </c>
      <c r="D309" s="35">
        <f>STANDARDIZE('Wholesale Customers Data'!D309,AVERAGE('Wholesale Customers Data'!D:D), STDEV('Wholesale Customers Data'!D:D))</f>
        <v>-0.39609911655064622</v>
      </c>
      <c r="E309" s="35">
        <f>STANDARDIZE('Wholesale Customers Data'!E309,AVERAGE('Wholesale Customers Data'!E:E), STDEV('Wholesale Customers Data'!E:E))</f>
        <v>-0.5307404429953827</v>
      </c>
      <c r="F309" s="35">
        <f>STANDARDIZE('Wholesale Customers Data'!F309,AVERAGE('Wholesale Customers Data'!F:F), STDEV('Wholesale Customers Data'!F:F))</f>
        <v>-0.21271202850805507</v>
      </c>
      <c r="G309" s="34">
        <v>1</v>
      </c>
    </row>
    <row r="310" spans="1:7" x14ac:dyDescent="0.25">
      <c r="A310" s="35">
        <f>STANDARDIZE('Wholesale Customers Data'!A310,AVERAGE('Wholesale Customers Data'!A:A), STDEV('Wholesale Customers Data'!A:A))</f>
        <v>-0.39639182160558517</v>
      </c>
      <c r="B310" s="35">
        <f>STANDARDIZE('Wholesale Customers Data'!B310,AVERAGE('Wholesale Customers Data'!B:B), STDEV('Wholesale Customers Data'!B:B))</f>
        <v>-0.64715742788154218</v>
      </c>
      <c r="C310" s="35">
        <f>STANDARDIZE('Wholesale Customers Data'!C310,AVERAGE('Wholesale Customers Data'!C:C), STDEV('Wholesale Customers Data'!C:C))</f>
        <v>-0.52027702373384388</v>
      </c>
      <c r="D310" s="35">
        <f>STANDARDIZE('Wholesale Customers Data'!D310,AVERAGE('Wholesale Customers Data'!D:D), STDEV('Wholesale Customers Data'!D:D))</f>
        <v>-0.54708764858614412</v>
      </c>
      <c r="E310" s="35">
        <f>STANDARDIZE('Wholesale Customers Data'!E310,AVERAGE('Wholesale Customers Data'!E:E), STDEV('Wholesale Customers Data'!E:E))</f>
        <v>-0.55045580994441357</v>
      </c>
      <c r="F310" s="35">
        <f>STANDARDIZE('Wholesale Customers Data'!F310,AVERAGE('Wholesale Customers Data'!F:F), STDEV('Wholesale Customers Data'!F:F))</f>
        <v>-0.3080985160989872</v>
      </c>
      <c r="G310" s="34">
        <v>2</v>
      </c>
    </row>
    <row r="311" spans="1:7" x14ac:dyDescent="0.25">
      <c r="A311" s="35">
        <f>STANDARDIZE('Wholesale Customers Data'!A311,AVERAGE('Wholesale Customers Data'!A:A), STDEV('Wholesale Customers Data'!A:A))</f>
        <v>-0.87625599409170973</v>
      </c>
      <c r="B311" s="35">
        <f>STANDARDIZE('Wholesale Customers Data'!B311,AVERAGE('Wholesale Customers Data'!B:B), STDEV('Wholesale Customers Data'!B:B))</f>
        <v>2.0132757092828535</v>
      </c>
      <c r="C311" s="35">
        <f>STANDARDIZE('Wholesale Customers Data'!C311,AVERAGE('Wholesale Customers Data'!C:C), STDEV('Wholesale Customers Data'!C:C))</f>
        <v>0.59093196952692872</v>
      </c>
      <c r="D311" s="35">
        <f>STANDARDIZE('Wholesale Customers Data'!D311,AVERAGE('Wholesale Customers Data'!D:D), STDEV('Wholesale Customers Data'!D:D))</f>
        <v>-0.33100719823793495</v>
      </c>
      <c r="E311" s="35">
        <f>STANDARDIZE('Wholesale Customers Data'!E311,AVERAGE('Wholesale Customers Data'!E:E), STDEV('Wholesale Customers Data'!E:E))</f>
        <v>0.83150751800413936</v>
      </c>
      <c r="F311" s="35">
        <f>STANDARDIZE('Wholesale Customers Data'!F311,AVERAGE('Wholesale Customers Data'!F:F), STDEV('Wholesale Customers Data'!F:F))</f>
        <v>-0.25490902487727785</v>
      </c>
      <c r="G311" s="34">
        <v>2</v>
      </c>
    </row>
    <row r="312" spans="1:7" x14ac:dyDescent="0.25">
      <c r="A312" s="35">
        <f>STANDARDIZE('Wholesale Customers Data'!A312,AVERAGE('Wholesale Customers Data'!A:A), STDEV('Wholesale Customers Data'!A:A))</f>
        <v>-0.39267562188456889</v>
      </c>
      <c r="B312" s="35">
        <f>STANDARDIZE('Wholesale Customers Data'!B312,AVERAGE('Wholesale Customers Data'!B:B), STDEV('Wholesale Customers Data'!B:B))</f>
        <v>-0.58320405682263743</v>
      </c>
      <c r="C312" s="35">
        <f>STANDARDIZE('Wholesale Customers Data'!C312,AVERAGE('Wholesale Customers Data'!C:C), STDEV('Wholesale Customers Data'!C:C))</f>
        <v>-0.58362435459965689</v>
      </c>
      <c r="D312" s="35">
        <f>STANDARDIZE('Wholesale Customers Data'!D312,AVERAGE('Wholesale Customers Data'!D:D), STDEV('Wholesale Customers Data'!D:D))</f>
        <v>1.9562733743707537</v>
      </c>
      <c r="E312" s="35">
        <f>STANDARDIZE('Wholesale Customers Data'!E312,AVERAGE('Wholesale Customers Data'!E:E), STDEV('Wholesale Customers Data'!E:E))</f>
        <v>-0.54164681620122956</v>
      </c>
      <c r="F312" s="35">
        <f>STANDARDIZE('Wholesale Customers Data'!F312,AVERAGE('Wholesale Customers Data'!F:F), STDEV('Wholesale Customers Data'!F:F))</f>
        <v>-0.1446294797442671</v>
      </c>
      <c r="G312" s="34">
        <v>3</v>
      </c>
    </row>
    <row r="313" spans="1:7" x14ac:dyDescent="0.25">
      <c r="A313" s="35">
        <f>STANDARDIZE('Wholesale Customers Data'!A313,AVERAGE('Wholesale Customers Data'!A:A), STDEV('Wholesale Customers Data'!A:A))</f>
        <v>1.3943420354492424</v>
      </c>
      <c r="B313" s="35">
        <f>STANDARDIZE('Wholesale Customers Data'!B313,AVERAGE('Wholesale Customers Data'!B:B), STDEV('Wholesale Customers Data'!B:B))</f>
        <v>-0.46898225215599193</v>
      </c>
      <c r="C313" s="35">
        <f>STANDARDIZE('Wholesale Customers Data'!C313,AVERAGE('Wholesale Customers Data'!C:C), STDEV('Wholesale Customers Data'!C:C))</f>
        <v>3.4590876026009687E-2</v>
      </c>
      <c r="D313" s="35">
        <f>STANDARDIZE('Wholesale Customers Data'!D313,AVERAGE('Wholesale Customers Data'!D:D), STDEV('Wholesale Customers Data'!D:D))</f>
        <v>-5.3416195911106914E-3</v>
      </c>
      <c r="E313" s="35">
        <f>STANDARDIZE('Wholesale Customers Data'!E313,AVERAGE('Wholesale Customers Data'!E:E), STDEV('Wholesale Customers Data'!E:E))</f>
        <v>-0.52654568407005709</v>
      </c>
      <c r="F313" s="35">
        <f>STANDARDIZE('Wholesale Customers Data'!F313,AVERAGE('Wholesale Customers Data'!F:F), STDEV('Wholesale Customers Data'!F:F))</f>
        <v>-0.4992260878889962</v>
      </c>
      <c r="G313" s="34">
        <v>2</v>
      </c>
    </row>
    <row r="314" spans="1:7" x14ac:dyDescent="0.25">
      <c r="A314" s="35">
        <f>STANDARDIZE('Wholesale Customers Data'!A314,AVERAGE('Wholesale Customers Data'!A:A), STDEV('Wholesale Customers Data'!A:A))</f>
        <v>-0.77987200558279801</v>
      </c>
      <c r="B314" s="35">
        <f>STANDARDIZE('Wholesale Customers Data'!B314,AVERAGE('Wholesale Customers Data'!B:B), STDEV('Wholesale Customers Data'!B:B))</f>
        <v>-0.2790190610022113</v>
      </c>
      <c r="C314" s="35">
        <f>STANDARDIZE('Wholesale Customers Data'!C314,AVERAGE('Wholesale Customers Data'!C:C), STDEV('Wholesale Customers Data'!C:C))</f>
        <v>1.1807356065749051</v>
      </c>
      <c r="D314" s="35">
        <f>STANDARDIZE('Wholesale Customers Data'!D314,AVERAGE('Wholesale Customers Data'!D:D), STDEV('Wholesale Customers Data'!D:D))</f>
        <v>-0.37035073114213701</v>
      </c>
      <c r="E314" s="35">
        <f>STANDARDIZE('Wholesale Customers Data'!E314,AVERAGE('Wholesale Customers Data'!E:E), STDEV('Wholesale Customers Data'!E:E))</f>
        <v>2.986355177943953</v>
      </c>
      <c r="F314" s="35">
        <f>STANDARDIZE('Wholesale Customers Data'!F314,AVERAGE('Wholesale Customers Data'!F:F), STDEV('Wholesale Customers Data'!F:F))</f>
        <v>-0.49036117268537793</v>
      </c>
      <c r="G314" s="34">
        <v>2</v>
      </c>
    </row>
    <row r="315" spans="1:7" x14ac:dyDescent="0.25">
      <c r="A315" s="35">
        <f>STANDARDIZE('Wholesale Customers Data'!A315,AVERAGE('Wholesale Customers Data'!A:A), STDEV('Wholesale Customers Data'!A:A))</f>
        <v>-0.17523840416553074</v>
      </c>
      <c r="B315" s="35">
        <f>STANDARDIZE('Wholesale Customers Data'!B315,AVERAGE('Wholesale Customers Data'!B:B), STDEV('Wholesale Customers Data'!B:B))</f>
        <v>-0.66002939875144884</v>
      </c>
      <c r="C315" s="35">
        <f>STANDARDIZE('Wholesale Customers Data'!C315,AVERAGE('Wholesale Customers Data'!C:C), STDEV('Wholesale Customers Data'!C:C))</f>
        <v>-0.58362435459965689</v>
      </c>
      <c r="D315" s="35">
        <f>STANDARDIZE('Wholesale Customers Data'!D315,AVERAGE('Wholesale Customers Data'!D:D), STDEV('Wholesale Customers Data'!D:D))</f>
        <v>0.28324628406746033</v>
      </c>
      <c r="E315" s="35">
        <f>STANDARDIZE('Wholesale Customers Data'!E315,AVERAGE('Wholesale Customers Data'!E:E), STDEV('Wholesale Customers Data'!E:E))</f>
        <v>-0.56597641796811859</v>
      </c>
      <c r="F315" s="35">
        <f>STANDARDIZE('Wholesale Customers Data'!F315,AVERAGE('Wholesale Customers Data'!F:F), STDEV('Wholesale Customers Data'!F:F))</f>
        <v>-0.43539869842294493</v>
      </c>
      <c r="G315" s="34">
        <v>3</v>
      </c>
    </row>
    <row r="316" spans="1:7" x14ac:dyDescent="0.25">
      <c r="A316" s="35">
        <f>STANDARDIZE('Wholesale Customers Data'!A316,AVERAGE('Wholesale Customers Data'!A:A), STDEV('Wholesale Customers Data'!A:A))</f>
        <v>-0.10937469421645482</v>
      </c>
      <c r="B316" s="35">
        <f>STANDARDIZE('Wholesale Customers Data'!B316,AVERAGE('Wholesale Customers Data'!B:B), STDEV('Wholesale Customers Data'!B:B))</f>
        <v>-0.54214924446914559</v>
      </c>
      <c r="C316" s="35">
        <f>STANDARDIZE('Wholesale Customers Data'!C316,AVERAGE('Wholesale Customers Data'!C:C), STDEV('Wholesale Customers Data'!C:C))</f>
        <v>-3.2018526695019575E-2</v>
      </c>
      <c r="D316" s="35">
        <f>STANDARDIZE('Wholesale Customers Data'!D316,AVERAGE('Wholesale Customers Data'!D:D), STDEV('Wholesale Customers Data'!D:D))</f>
        <v>-0.32729943073910966</v>
      </c>
      <c r="E316" s="35">
        <f>STANDARDIZE('Wholesale Customers Data'!E316,AVERAGE('Wholesale Customers Data'!E:E), STDEV('Wholesale Customers Data'!E:E))</f>
        <v>-0.42461304218464246</v>
      </c>
      <c r="F316" s="35">
        <f>STANDARDIZE('Wholesale Customers Data'!F316,AVERAGE('Wholesale Customers Data'!F:F), STDEV('Wholesale Customers Data'!F:F))</f>
        <v>-0.10349627319947852</v>
      </c>
      <c r="G316" s="34">
        <v>3</v>
      </c>
    </row>
    <row r="317" spans="1:7" x14ac:dyDescent="0.25">
      <c r="A317" s="35">
        <f>STANDARDIZE('Wholesale Customers Data'!A317,AVERAGE('Wholesale Customers Data'!A:A), STDEV('Wholesale Customers Data'!A:A))</f>
        <v>-0.83189880167702601</v>
      </c>
      <c r="B317" s="35">
        <f>STANDARDIZE('Wholesale Customers Data'!B317,AVERAGE('Wholesale Customers Data'!B:B), STDEV('Wholesale Customers Data'!B:B))</f>
        <v>1.2446158067041104</v>
      </c>
      <c r="C317" s="35">
        <f>STANDARDIZE('Wholesale Customers Data'!C317,AVERAGE('Wholesale Customers Data'!C:C), STDEV('Wholesale Customers Data'!C:C))</f>
        <v>0.41804216120046567</v>
      </c>
      <c r="D317" s="35">
        <f>STANDARDIZE('Wholesale Customers Data'!D317,AVERAGE('Wholesale Customers Data'!D:D), STDEV('Wholesale Customers Data'!D:D))</f>
        <v>-0.496414826102198</v>
      </c>
      <c r="E317" s="35">
        <f>STANDARDIZE('Wholesale Customers Data'!E317,AVERAGE('Wholesale Customers Data'!E:E), STDEV('Wholesale Customers Data'!E:E))</f>
        <v>0.2117318867872667</v>
      </c>
      <c r="F317" s="35">
        <f>STANDARDIZE('Wholesale Customers Data'!F317,AVERAGE('Wholesale Customers Data'!F:F), STDEV('Wholesale Customers Data'!F:F))</f>
        <v>0.70321101032978017</v>
      </c>
      <c r="G317" s="34">
        <v>1</v>
      </c>
    </row>
    <row r="318" spans="1:7" x14ac:dyDescent="0.25">
      <c r="A318" s="35">
        <f>STANDARDIZE('Wholesale Customers Data'!A318,AVERAGE('Wholesale Customers Data'!A:A), STDEV('Wholesale Customers Data'!A:A))</f>
        <v>-0.38532229052170691</v>
      </c>
      <c r="B318" s="35">
        <f>STANDARDIZE('Wholesale Customers Data'!B318,AVERAGE('Wholesale Customers Data'!B:B), STDEV('Wholesale Customers Data'!B:B))</f>
        <v>-0.59905690515715415</v>
      </c>
      <c r="C318" s="35">
        <f>STANDARDIZE('Wholesale Customers Data'!C318,AVERAGE('Wholesale Customers Data'!C:C), STDEV('Wholesale Customers Data'!C:C))</f>
        <v>-0.60509089196946719</v>
      </c>
      <c r="D318" s="35">
        <f>STANDARDIZE('Wholesale Customers Data'!D318,AVERAGE('Wholesale Customers Data'!D:D), STDEV('Wholesale Customers Data'!D:D))</f>
        <v>-8.0938879150493678E-2</v>
      </c>
      <c r="E318" s="35">
        <f>STANDARDIZE('Wholesale Customers Data'!E318,AVERAGE('Wholesale Customers Data'!E:E), STDEV('Wholesale Customers Data'!E:E))</f>
        <v>-0.58695021259474711</v>
      </c>
      <c r="F318" s="35">
        <f>STANDARDIZE('Wholesale Customers Data'!F318,AVERAGE('Wholesale Customers Data'!F:F), STDEV('Wholesale Customers Data'!F:F))</f>
        <v>-0.16519608301666139</v>
      </c>
      <c r="G318" s="34">
        <v>1</v>
      </c>
    </row>
    <row r="319" spans="1:7" x14ac:dyDescent="0.25">
      <c r="A319" s="35">
        <f>STANDARDIZE('Wholesale Customers Data'!A319,AVERAGE('Wholesale Customers Data'!A:A), STDEV('Wholesale Customers Data'!A:A))</f>
        <v>-0.85538202119068207</v>
      </c>
      <c r="B319" s="35">
        <f>STANDARDIZE('Wholesale Customers Data'!B319,AVERAGE('Wholesale Customers Data'!B:B), STDEV('Wholesale Customers Data'!B:B))</f>
        <v>-0.36695494620820529</v>
      </c>
      <c r="C319" s="35">
        <f>STANDARDIZE('Wholesale Customers Data'!C319,AVERAGE('Wholesale Customers Data'!C:C), STDEV('Wholesale Customers Data'!C:C))</f>
        <v>-0.19333324134168287</v>
      </c>
      <c r="D319" s="35">
        <f>STANDARDIZE('Wholesale Customers Data'!D319,AVERAGE('Wholesale Customers Data'!D:D), STDEV('Wholesale Customers Data'!D:D))</f>
        <v>-0.43132290778948679</v>
      </c>
      <c r="E319" s="35">
        <f>STANDARDIZE('Wholesale Customers Data'!E319,AVERAGE('Wholesale Customers Data'!E:E), STDEV('Wholesale Customers Data'!E:E))</f>
        <v>-0.4321636082502287</v>
      </c>
      <c r="F319" s="35">
        <f>STANDARDIZE('Wholesale Customers Data'!F319,AVERAGE('Wholesale Customers Data'!F:F), STDEV('Wholesale Customers Data'!F:F))</f>
        <v>3.976075649099204E-2</v>
      </c>
      <c r="G319" s="34">
        <v>3</v>
      </c>
    </row>
    <row r="320" spans="1:7" x14ac:dyDescent="0.25">
      <c r="A320" s="35">
        <f>STANDARDIZE('Wholesale Customers Data'!A320,AVERAGE('Wholesale Customers Data'!A:A), STDEV('Wholesale Customers Data'!A:A))</f>
        <v>-1.5837156557683123E-2</v>
      </c>
      <c r="B320" s="35">
        <f>STANDARDIZE('Wholesale Customers Data'!B320,AVERAGE('Wholesale Customers Data'!B:B), STDEV('Wholesale Customers Data'!B:B))</f>
        <v>-0.41776535753678429</v>
      </c>
      <c r="C320" s="35">
        <f>STANDARDIZE('Wholesale Customers Data'!C320,AVERAGE('Wholesale Customers Data'!C:C), STDEV('Wholesale Customers Data'!C:C))</f>
        <v>-0.46229632721048347</v>
      </c>
      <c r="D320" s="35">
        <f>STANDARDIZE('Wholesale Customers Data'!D320,AVERAGE('Wholesale Customers Data'!D:D), STDEV('Wholesale Customers Data'!D:D))</f>
        <v>-0.19587967161407874</v>
      </c>
      <c r="E320" s="35">
        <f>STANDARDIZE('Wholesale Customers Data'!E320,AVERAGE('Wholesale Customers Data'!E:E), STDEV('Wholesale Customers Data'!E:E))</f>
        <v>-0.45628347207085151</v>
      </c>
      <c r="F320" s="35">
        <f>STANDARDIZE('Wholesale Customers Data'!F320,AVERAGE('Wholesale Customers Data'!F:F), STDEV('Wholesale Customers Data'!F:F))</f>
        <v>-0.52262946402654831</v>
      </c>
      <c r="G320" s="34">
        <v>2</v>
      </c>
    </row>
    <row r="321" spans="1:7" x14ac:dyDescent="0.25">
      <c r="A321" s="35">
        <f>STANDARDIZE('Wholesale Customers Data'!A321,AVERAGE('Wholesale Customers Data'!A:A), STDEV('Wholesale Customers Data'!A:A))</f>
        <v>-0.17721510614479472</v>
      </c>
      <c r="B321" s="35">
        <f>STANDARDIZE('Wholesale Customers Data'!B321,AVERAGE('Wholesale Customers Data'!B:B), STDEV('Wholesale Customers Data'!B:B))</f>
        <v>2.6116191130881998</v>
      </c>
      <c r="C321" s="35">
        <f>STANDARDIZE('Wholesale Customers Data'!C321,AVERAGE('Wholesale Customers Data'!C:C), STDEV('Wholesale Customers Data'!C:C))</f>
        <v>1.0200522606744127</v>
      </c>
      <c r="D321" s="35">
        <f>STANDARDIZE('Wholesale Customers Data'!D321,AVERAGE('Wholesale Customers Data'!D:D), STDEV('Wholesale Customers Data'!D:D))</f>
        <v>-0.40042484529927574</v>
      </c>
      <c r="E321" s="35">
        <f>STANDARDIZE('Wholesale Customers Data'!E321,AVERAGE('Wholesale Customers Data'!E:E), STDEV('Wholesale Customers Data'!E:E))</f>
        <v>1.9980699751372175</v>
      </c>
      <c r="F321" s="35">
        <f>STANDARDIZE('Wholesale Customers Data'!F321,AVERAGE('Wholesale Customers Data'!F:F), STDEV('Wholesale Customers Data'!F:F))</f>
        <v>3.5505597193255294E-2</v>
      </c>
      <c r="G321" s="34">
        <v>2</v>
      </c>
    </row>
    <row r="322" spans="1:7" x14ac:dyDescent="0.25">
      <c r="A322" s="35">
        <f>STANDARDIZE('Wholesale Customers Data'!A322,AVERAGE('Wholesale Customers Data'!A:A), STDEV('Wholesale Customers Data'!A:A))</f>
        <v>-0.80857371832171099</v>
      </c>
      <c r="B322" s="35">
        <f>STANDARDIZE('Wholesale Customers Data'!B322,AVERAGE('Wholesale Customers Data'!B:B), STDEV('Wholesale Customers Data'!B:B))</f>
        <v>-0.28457433264080256</v>
      </c>
      <c r="C322" s="35">
        <f>STANDARDIZE('Wholesale Customers Data'!C322,AVERAGE('Wholesale Customers Data'!C:C), STDEV('Wholesale Customers Data'!C:C))</f>
        <v>-0.59677787014488382</v>
      </c>
      <c r="D322" s="35">
        <f>STANDARDIZE('Wholesale Customers Data'!D322,AVERAGE('Wholesale Customers Data'!D:D), STDEV('Wholesale Customers Data'!D:D))</f>
        <v>-0.52690091442587295</v>
      </c>
      <c r="E322" s="35">
        <f>STANDARDIZE('Wholesale Customers Data'!E322,AVERAGE('Wholesale Customers Data'!E:E), STDEV('Wholesale Customers Data'!E:E))</f>
        <v>-0.54668052691162039</v>
      </c>
      <c r="F322" s="35">
        <f>STANDARDIZE('Wholesale Customers Data'!F322,AVERAGE('Wholesale Customers Data'!F:F), STDEV('Wholesale Customers Data'!F:F))</f>
        <v>-0.24498031984922541</v>
      </c>
      <c r="G322" s="34">
        <v>2</v>
      </c>
    </row>
    <row r="323" spans="1:7" x14ac:dyDescent="0.25">
      <c r="A323" s="35">
        <f>STANDARDIZE('Wholesale Customers Data'!A323,AVERAGE('Wholesale Customers Data'!A:A), STDEV('Wholesale Customers Data'!A:A))</f>
        <v>-0.22497222596381256</v>
      </c>
      <c r="B323" s="35">
        <f>STANDARDIZE('Wholesale Customers Data'!B323,AVERAGE('Wholesale Customers Data'!B:B), STDEV('Wholesale Customers Data'!B:B))</f>
        <v>-0.5283288125877722</v>
      </c>
      <c r="C323" s="35">
        <f>STANDARDIZE('Wholesale Customers Data'!C323,AVERAGE('Wholesale Customers Data'!C:C), STDEV('Wholesale Customers Data'!C:C))</f>
        <v>-0.29298427511232222</v>
      </c>
      <c r="D323" s="35">
        <f>STANDARDIZE('Wholesale Customers Data'!D323,AVERAGE('Wholesale Customers Data'!D:D), STDEV('Wholesale Customers Data'!D:D))</f>
        <v>-7.3729331236111112E-2</v>
      </c>
      <c r="E323" s="35">
        <f>STANDARDIZE('Wholesale Customers Data'!E323,AVERAGE('Wholesale Customers Data'!E:E), STDEV('Wholesale Customers Data'!E:E))</f>
        <v>-0.55653821038613582</v>
      </c>
      <c r="F323" s="35">
        <f>STANDARDIZE('Wholesale Customers Data'!F323,AVERAGE('Wholesale Customers Data'!F:F), STDEV('Wholesale Customers Data'!F:F))</f>
        <v>-0.14604786617684601</v>
      </c>
      <c r="G323" s="34">
        <v>2</v>
      </c>
    </row>
    <row r="324" spans="1:7" x14ac:dyDescent="0.25">
      <c r="A324" s="35">
        <f>STANDARDIZE('Wholesale Customers Data'!A324,AVERAGE('Wholesale Customers Data'!A:A), STDEV('Wholesale Customers Data'!A:A))</f>
        <v>0.30683967453736949</v>
      </c>
      <c r="B324" s="35">
        <f>STANDARDIZE('Wholesale Customers Data'!B324,AVERAGE('Wholesale Customers Data'!B:B), STDEV('Wholesale Customers Data'!B:B))</f>
        <v>-0.68875421795587222</v>
      </c>
      <c r="C324" s="35">
        <f>STANDARDIZE('Wholesale Customers Data'!C324,AVERAGE('Wholesale Customers Data'!C:C), STDEV('Wholesale Customers Data'!C:C))</f>
        <v>-0.48786676143040469</v>
      </c>
      <c r="D324" s="35">
        <f>STANDARDIZE('Wholesale Customers Data'!D324,AVERAGE('Wholesale Customers Data'!D:D), STDEV('Wholesale Customers Data'!D:D))</f>
        <v>0.12999189411601364</v>
      </c>
      <c r="E324" s="35">
        <f>STANDARDIZE('Wholesale Customers Data'!E324,AVERAGE('Wholesale Customers Data'!E:E), STDEV('Wholesale Customers Data'!E:E))</f>
        <v>-0.29604368112340967</v>
      </c>
      <c r="F324" s="35">
        <f>STANDARDIZE('Wholesale Customers Data'!F324,AVERAGE('Wholesale Customers Data'!F:F), STDEV('Wholesale Customers Data'!F:F))</f>
        <v>-0.45951126777678653</v>
      </c>
      <c r="G324" s="34">
        <v>3</v>
      </c>
    </row>
    <row r="325" spans="1:7" x14ac:dyDescent="0.25">
      <c r="A325" s="35">
        <f>STANDARDIZE('Wholesale Customers Data'!A325,AVERAGE('Wholesale Customers Data'!A:A), STDEV('Wholesale Customers Data'!A:A))</f>
        <v>0.10750904694838943</v>
      </c>
      <c r="B325" s="35">
        <f>STANDARDIZE('Wholesale Customers Data'!B325,AVERAGE('Wholesale Customers Data'!B:B), STDEV('Wholesale Customers Data'!B:B))</f>
        <v>-0.65745500457746753</v>
      </c>
      <c r="C325" s="35">
        <f>STANDARDIZE('Wholesale Customers Data'!C325,AVERAGE('Wholesale Customers Data'!C:C), STDEV('Wholesale Customers Data'!C:C))</f>
        <v>0.38321165203670471</v>
      </c>
      <c r="D325" s="35">
        <f>STANDARDIZE('Wholesale Customers Data'!D325,AVERAGE('Wholesale Customers Data'!D:D), STDEV('Wholesale Customers Data'!D:D))</f>
        <v>-0.4443000940353754</v>
      </c>
      <c r="E325" s="35">
        <f>STANDARDIZE('Wholesale Customers Data'!E325,AVERAGE('Wholesale Customers Data'!E:E), STDEV('Wholesale Customers Data'!E:E))</f>
        <v>-0.25220845035375605</v>
      </c>
      <c r="F325" s="35">
        <f>STANDARDIZE('Wholesale Customers Data'!F325,AVERAGE('Wholesale Customers Data'!F:F), STDEV('Wholesale Customers Data'!F:F))</f>
        <v>-0.33753003457499969</v>
      </c>
      <c r="G325" s="34">
        <v>3</v>
      </c>
    </row>
    <row r="326" spans="1:7" x14ac:dyDescent="0.25">
      <c r="A326" s="35">
        <f>STANDARDIZE('Wholesale Customers Data'!A326,AVERAGE('Wholesale Customers Data'!A:A), STDEV('Wholesale Customers Data'!A:A))</f>
        <v>1.1051110018433365</v>
      </c>
      <c r="B326" s="35">
        <f>STANDARDIZE('Wholesale Customers Data'!B326,AVERAGE('Wholesale Customers Data'!B:B), STDEV('Wholesale Customers Data'!B:B))</f>
        <v>-0.2993432255336429</v>
      </c>
      <c r="C326" s="35">
        <f>STANDARDIZE('Wholesale Customers Data'!C326,AVERAGE('Wholesale Customers Data'!C:C), STDEV('Wholesale Customers Data'!C:C))</f>
        <v>-0.57741589526230974</v>
      </c>
      <c r="D326" s="35">
        <f>STANDARDIZE('Wholesale Customers Data'!D326,AVERAGE('Wholesale Customers Data'!D:D), STDEV('Wholesale Customers Data'!D:D))</f>
        <v>-0.14479487496359647</v>
      </c>
      <c r="E326" s="35">
        <f>STANDARDIZE('Wholesale Customers Data'!E326,AVERAGE('Wholesale Customers Data'!E:E), STDEV('Wholesale Customers Data'!E:E))</f>
        <v>-0.57499514965756893</v>
      </c>
      <c r="F326" s="35">
        <f>STANDARDIZE('Wholesale Customers Data'!F326,AVERAGE('Wholesale Customers Data'!F:F), STDEV('Wholesale Customers Data'!F:F))</f>
        <v>-0.1534943949478853</v>
      </c>
      <c r="G326" s="34">
        <v>2</v>
      </c>
    </row>
    <row r="327" spans="1:7" x14ac:dyDescent="0.25">
      <c r="A327" s="35">
        <f>STANDARDIZE('Wholesale Customers Data'!A327,AVERAGE('Wholesale Customers Data'!A:A), STDEV('Wholesale Customers Data'!A:A))</f>
        <v>1.6380298554529062</v>
      </c>
      <c r="B327" s="35">
        <f>STANDARDIZE('Wholesale Customers Data'!B327,AVERAGE('Wholesale Customers Data'!B:B), STDEV('Wholesale Customers Data'!B:B))</f>
        <v>1.4887767699417087</v>
      </c>
      <c r="C327" s="35">
        <f>STANDARDIZE('Wholesale Customers Data'!C327,AVERAGE('Wholesale Customers Data'!C:C), STDEV('Wholesale Customers Data'!C:C))</f>
        <v>0.59714042886427576</v>
      </c>
      <c r="D327" s="35">
        <f>STANDARDIZE('Wholesale Customers Data'!D327,AVERAGE('Wholesale Customers Data'!D:D), STDEV('Wholesale Customers Data'!D:D))</f>
        <v>11.905449496218706</v>
      </c>
      <c r="E327" s="35">
        <f>STANDARDIZE('Wholesale Customers Data'!E327,AVERAGE('Wholesale Customers Data'!E:E), STDEV('Wholesale Customers Data'!E:E))</f>
        <v>-0.3375717944841341</v>
      </c>
      <c r="F327" s="35">
        <f>STANDARDIZE('Wholesale Customers Data'!F327,AVERAGE('Wholesale Customers Data'!F:F), STDEV('Wholesale Customers Data'!F:F))</f>
        <v>1.4482184840418559</v>
      </c>
      <c r="G327" s="34">
        <v>3</v>
      </c>
    </row>
    <row r="328" spans="1:7" x14ac:dyDescent="0.25">
      <c r="A328" s="35">
        <f>STANDARDIZE('Wholesale Customers Data'!A328,AVERAGE('Wholesale Customers Data'!A:A), STDEV('Wholesale Customers Data'!A:A))</f>
        <v>-0.59983398931143439</v>
      </c>
      <c r="B328" s="35">
        <f>STANDARDIZE('Wholesale Customers Data'!B328,AVERAGE('Wholesale Customers Data'!B:B), STDEV('Wholesale Customers Data'!B:B))</f>
        <v>-0.56721571405791127</v>
      </c>
      <c r="C328" s="35">
        <f>STANDARDIZE('Wholesale Customers Data'!C328,AVERAGE('Wholesale Customers Data'!C:C), STDEV('Wholesale Customers Data'!C:C))</f>
        <v>-0.6861165477280653</v>
      </c>
      <c r="D328" s="35">
        <f>STANDARDIZE('Wholesale Customers Data'!D328,AVERAGE('Wholesale Customers Data'!D:D), STDEV('Wholesale Customers Data'!D:D))</f>
        <v>8.7764542046058547E-2</v>
      </c>
      <c r="E328" s="35">
        <f>STANDARDIZE('Wholesale Customers Data'!E328,AVERAGE('Wholesale Customers Data'!E:E), STDEV('Wholesale Customers Data'!E:E))</f>
        <v>-0.52318987692979646</v>
      </c>
      <c r="F328" s="35">
        <f>STANDARDIZE('Wholesale Customers Data'!F328,AVERAGE('Wholesale Customers Data'!F:F), STDEV('Wholesale Customers Data'!F:F))</f>
        <v>-0.24498031984922541</v>
      </c>
      <c r="G328" s="34">
        <v>1</v>
      </c>
    </row>
    <row r="329" spans="1:7" x14ac:dyDescent="0.25">
      <c r="A329" s="35">
        <f>STANDARDIZE('Wholesale Customers Data'!A329,AVERAGE('Wholesale Customers Data'!A:A), STDEV('Wholesale Customers Data'!A:A))</f>
        <v>-0.90598559185984007</v>
      </c>
      <c r="B329" s="35">
        <f>STANDARDIZE('Wholesale Customers Data'!B329,AVERAGE('Wholesale Customers Data'!B:B), STDEV('Wholesale Customers Data'!B:B))</f>
        <v>-0.66355225393689699</v>
      </c>
      <c r="C329" s="35">
        <f>STANDARDIZE('Wholesale Customers Data'!C329,AVERAGE('Wholesale Customers Data'!C:C), STDEV('Wholesale Customers Data'!C:C))</f>
        <v>-0.66159839475176219</v>
      </c>
      <c r="D329" s="35">
        <f>STANDARDIZE('Wholesale Customers Data'!D329,AVERAGE('Wholesale Customers Data'!D:D), STDEV('Wholesale Customers Data'!D:D))</f>
        <v>-0.54749962275268027</v>
      </c>
      <c r="E329" s="35">
        <f>STANDARDIZE('Wholesale Customers Data'!E329,AVERAGE('Wholesale Customers Data'!E:E), STDEV('Wholesale Customers Data'!E:E))</f>
        <v>-0.58590152286341568</v>
      </c>
      <c r="F329" s="35">
        <f>STANDARDIZE('Wholesale Customers Data'!F329,AVERAGE('Wholesale Customers Data'!F:F), STDEV('Wholesale Customers Data'!F:F))</f>
        <v>-0.3556144615903809</v>
      </c>
      <c r="G329" s="34">
        <v>3</v>
      </c>
    </row>
    <row r="330" spans="1:7" x14ac:dyDescent="0.25">
      <c r="A330" s="35">
        <f>STANDARDIZE('Wholesale Customers Data'!A330,AVERAGE('Wholesale Customers Data'!A:A), STDEV('Wholesale Customers Data'!A:A))</f>
        <v>0.39001929382479794</v>
      </c>
      <c r="B330" s="35">
        <f>STANDARDIZE('Wholesale Customers Data'!B330,AVERAGE('Wholesale Customers Data'!B:B), STDEV('Wholesale Customers Data'!B:B))</f>
        <v>-0.48605455036239442</v>
      </c>
      <c r="C330" s="35">
        <f>STANDARDIZE('Wholesale Customers Data'!C330,AVERAGE('Wholesale Customers Data'!C:C), STDEV('Wholesale Customers Data'!C:C))</f>
        <v>-0.48007988022763032</v>
      </c>
      <c r="D330" s="35">
        <f>STANDARDIZE('Wholesale Customers Data'!D330,AVERAGE('Wholesale Customers Data'!D:D), STDEV('Wholesale Customers Data'!D:D))</f>
        <v>0.98401434134544652</v>
      </c>
      <c r="E330" s="35">
        <f>STANDARDIZE('Wholesale Customers Data'!E330,AVERAGE('Wholesale Customers Data'!E:E), STDEV('Wholesale Customers Data'!E:E))</f>
        <v>-0.560313493418929</v>
      </c>
      <c r="F330" s="35">
        <f>STANDARDIZE('Wholesale Customers Data'!F330,AVERAGE('Wholesale Customers Data'!F:F), STDEV('Wholesale Customers Data'!F:F))</f>
        <v>3.2373058520849458E-3</v>
      </c>
      <c r="G330" s="34">
        <v>3</v>
      </c>
    </row>
    <row r="331" spans="1:7" x14ac:dyDescent="0.25">
      <c r="A331" s="35">
        <f>STANDARDIZE('Wholesale Customers Data'!A331,AVERAGE('Wholesale Customers Data'!A:A), STDEV('Wholesale Customers Data'!A:A))</f>
        <v>-0.54456540197121339</v>
      </c>
      <c r="B331" s="35">
        <f>STANDARDIZE('Wholesale Customers Data'!B331,AVERAGE('Wholesale Customers Data'!B:B), STDEV('Wholesale Customers Data'!B:B))</f>
        <v>-0.58401702340389472</v>
      </c>
      <c r="C331" s="35">
        <f>STANDARDIZE('Wholesale Customers Data'!C331,AVERAGE('Wholesale Customers Data'!C:C), STDEV('Wholesale Customers Data'!C:C))</f>
        <v>-0.35443749973962252</v>
      </c>
      <c r="D331" s="35">
        <f>STANDARDIZE('Wholesale Customers Data'!D331,AVERAGE('Wholesale Customers Data'!D:D), STDEV('Wholesale Customers Data'!D:D))</f>
        <v>0.42331750068975038</v>
      </c>
      <c r="E331" s="35">
        <f>STANDARDIZE('Wholesale Customers Data'!E331,AVERAGE('Wholesale Customers Data'!E:E), STDEV('Wholesale Customers Data'!E:E))</f>
        <v>-0.50116739257183651</v>
      </c>
      <c r="F331" s="35">
        <f>STANDARDIZE('Wholesale Customers Data'!F331,AVERAGE('Wholesale Customers Data'!F:F), STDEV('Wholesale Customers Data'!F:F))</f>
        <v>-0.2786669976229747</v>
      </c>
      <c r="G331" s="34">
        <v>3</v>
      </c>
    </row>
    <row r="332" spans="1:7" x14ac:dyDescent="0.25">
      <c r="A332" s="35">
        <f>STANDARDIZE('Wholesale Customers Data'!A332,AVERAGE('Wholesale Customers Data'!A:A), STDEV('Wholesale Customers Data'!A:A))</f>
        <v>-0.17476399569050738</v>
      </c>
      <c r="B332" s="35">
        <f>STANDARDIZE('Wholesale Customers Data'!B332,AVERAGE('Wholesale Customers Data'!B:B), STDEV('Wholesale Customers Data'!B:B))</f>
        <v>-0.54336869434103152</v>
      </c>
      <c r="C332" s="35">
        <f>STANDARDIZE('Wholesale Customers Data'!C332,AVERAGE('Wholesale Customers Data'!C:C), STDEV('Wholesale Customers Data'!C:C))</f>
        <v>-0.29908750632530751</v>
      </c>
      <c r="D332" s="35">
        <f>STANDARDIZE('Wholesale Customers Data'!D332,AVERAGE('Wholesale Customers Data'!D:D), STDEV('Wholesale Customers Data'!D:D))</f>
        <v>0.10259561204135985</v>
      </c>
      <c r="E332" s="35">
        <f>STANDARDIZE('Wholesale Customers Data'!E332,AVERAGE('Wholesale Customers Data'!E:E), STDEV('Wholesale Customers Data'!E:E))</f>
        <v>-0.56618615591438493</v>
      </c>
      <c r="F332" s="35">
        <f>STANDARDIZE('Wholesale Customers Data'!F332,AVERAGE('Wholesale Customers Data'!F:F), STDEV('Wholesale Customers Data'!F:F))</f>
        <v>-0.17086962874697703</v>
      </c>
      <c r="G332" s="34">
        <v>2</v>
      </c>
    </row>
    <row r="333" spans="1:7" x14ac:dyDescent="0.25">
      <c r="A333" s="35">
        <f>STANDARDIZE('Wholesale Customers Data'!A333,AVERAGE('Wholesale Customers Data'!A:A), STDEV('Wholesale Customers Data'!A:A))</f>
        <v>-6.1459438239095859E-2</v>
      </c>
      <c r="B333" s="35">
        <f>STANDARDIZE('Wholesale Customers Data'!B333,AVERAGE('Wholesale Customers Data'!B:B), STDEV('Wholesale Customers Data'!B:B))</f>
        <v>1.2309308692529466</v>
      </c>
      <c r="C333" s="35">
        <f>STANDARDIZE('Wholesale Customers Data'!C333,AVERAGE('Wholesale Customers Data'!C:C), STDEV('Wholesale Customers Data'!C:C))</f>
        <v>1.9875196360569449</v>
      </c>
      <c r="D333" s="35">
        <f>STANDARDIZE('Wholesale Customers Data'!D333,AVERAGE('Wholesale Customers Data'!D:D), STDEV('Wholesale Customers Data'!D:D))</f>
        <v>-0.37859021447285995</v>
      </c>
      <c r="E333" s="35">
        <f>STANDARDIZE('Wholesale Customers Data'!E333,AVERAGE('Wholesale Customers Data'!E:E), STDEV('Wholesale Customers Data'!E:E))</f>
        <v>1.4103842496990864</v>
      </c>
      <c r="F333" s="35">
        <f>STANDARDIZE('Wholesale Customers Data'!F333,AVERAGE('Wholesale Customers Data'!F:F), STDEV('Wholesale Customers Data'!F:F))</f>
        <v>-0.14994842886643803</v>
      </c>
      <c r="G333" s="34">
        <v>3</v>
      </c>
    </row>
    <row r="334" spans="1:7" x14ac:dyDescent="0.25">
      <c r="A334" s="35">
        <f>STANDARDIZE('Wholesale Customers Data'!A334,AVERAGE('Wholesale Customers Data'!A:A), STDEV('Wholesale Customers Data'!A:A))</f>
        <v>0.81603810439577162</v>
      </c>
      <c r="B334" s="35">
        <f>STANDARDIZE('Wholesale Customers Data'!B334,AVERAGE('Wholesale Customers Data'!B:B), STDEV('Wholesale Customers Data'!B:B))</f>
        <v>-0.3496116591413837</v>
      </c>
      <c r="C334" s="35">
        <f>STANDARDIZE('Wholesale Customers Data'!C334,AVERAGE('Wholesale Customers Data'!C:C), STDEV('Wholesale Customers Data'!C:C))</f>
        <v>-0.6844328977382762</v>
      </c>
      <c r="D334" s="35">
        <f>STANDARDIZE('Wholesale Customers Data'!D334,AVERAGE('Wholesale Customers Data'!D:D), STDEV('Wholesale Customers Data'!D:D))</f>
        <v>-0.17795879536975631</v>
      </c>
      <c r="E334" s="35">
        <f>STANDARDIZE('Wholesale Customers Data'!E334,AVERAGE('Wholesale Customers Data'!E:E), STDEV('Wholesale Customers Data'!E:E))</f>
        <v>-0.56702510769945003</v>
      </c>
      <c r="F334" s="35">
        <f>STANDARDIZE('Wholesale Customers Data'!F334,AVERAGE('Wholesale Customers Data'!F:F), STDEV('Wholesale Customers Data'!F:F))</f>
        <v>0.38194648335065562</v>
      </c>
      <c r="G334" s="34">
        <v>2</v>
      </c>
    </row>
    <row r="335" spans="1:7" x14ac:dyDescent="0.25">
      <c r="A335" s="35">
        <f>STANDARDIZE('Wholesale Customers Data'!A335,AVERAGE('Wholesale Customers Data'!A:A), STDEV('Wholesale Customers Data'!A:A))</f>
        <v>-0.27162239267444255</v>
      </c>
      <c r="B335" s="35">
        <f>STANDARDIZE('Wholesale Customers Data'!B335,AVERAGE('Wholesale Customers Data'!B:B), STDEV('Wholesale Customers Data'!B:B))</f>
        <v>-0.11059948425174815</v>
      </c>
      <c r="C335" s="35">
        <f>STANDARDIZE('Wholesale Customers Data'!C335,AVERAGE('Wholesale Customers Data'!C:C), STDEV('Wholesale Customers Data'!C:C))</f>
        <v>6.2449443196116414</v>
      </c>
      <c r="D335" s="35">
        <f>STANDARDIZE('Wholesale Customers Data'!D335,AVERAGE('Wholesale Customers Data'!D:D), STDEV('Wholesale Customers Data'!D:D))</f>
        <v>-0.60579396731754509</v>
      </c>
      <c r="E335" s="35">
        <f>STANDARDIZE('Wholesale Customers Data'!E335,AVERAGE('Wholesale Customers Data'!E:E), STDEV('Wholesale Customers Data'!E:E))</f>
        <v>7.3870767665031485</v>
      </c>
      <c r="F335" s="35">
        <f>STANDARDIZE('Wholesale Customers Data'!F335,AVERAGE('Wholesale Customers Data'!F:F), STDEV('Wholesale Customers Data'!F:F))</f>
        <v>-0.10987901214608363</v>
      </c>
      <c r="G335" s="34">
        <v>1</v>
      </c>
    </row>
    <row r="336" spans="1:7" x14ac:dyDescent="0.25">
      <c r="A336" s="35">
        <f>STANDARDIZE('Wholesale Customers Data'!A336,AVERAGE('Wholesale Customers Data'!A:A), STDEV('Wholesale Customers Data'!A:A))</f>
        <v>0.38132180511603642</v>
      </c>
      <c r="B336" s="35">
        <f>STANDARDIZE('Wholesale Customers Data'!B336,AVERAGE('Wholesale Customers Data'!B:B), STDEV('Wholesale Customers Data'!B:B))</f>
        <v>-0.6596229154608203</v>
      </c>
      <c r="C336" s="35">
        <f>STANDARDIZE('Wholesale Customers Data'!C336,AVERAGE('Wholesale Customers Data'!C:C), STDEV('Wholesale Customers Data'!C:C))</f>
        <v>-0.5480572485653632</v>
      </c>
      <c r="D336" s="35">
        <f>STANDARDIZE('Wholesale Customers Data'!D336,AVERAGE('Wholesale Customers Data'!D:D), STDEV('Wholesale Customers Data'!D:D))</f>
        <v>1.7482264202699995</v>
      </c>
      <c r="E336" s="35">
        <f>STANDARDIZE('Wholesale Customers Data'!E336,AVERAGE('Wholesale Customers Data'!E:E), STDEV('Wholesale Customers Data'!E:E))</f>
        <v>-0.53472546397444221</v>
      </c>
      <c r="F336" s="35">
        <f>STANDARDIZE('Wholesale Customers Data'!F336,AVERAGE('Wholesale Customers Data'!F:F), STDEV('Wholesale Customers Data'!F:F))</f>
        <v>0.69540988495059619</v>
      </c>
      <c r="G336" s="34">
        <v>3</v>
      </c>
    </row>
    <row r="337" spans="1:7" x14ac:dyDescent="0.25">
      <c r="A337" s="35">
        <f>STANDARDIZE('Wholesale Customers Data'!A337,AVERAGE('Wholesale Customers Data'!A:A), STDEV('Wholesale Customers Data'!A:A))</f>
        <v>1.1924812293268046</v>
      </c>
      <c r="B337" s="35">
        <f>STANDARDIZE('Wholesale Customers Data'!B337,AVERAGE('Wholesale Customers Data'!B:B), STDEV('Wholesale Customers Data'!B:B))</f>
        <v>0.13830378404318411</v>
      </c>
      <c r="C337" s="35">
        <f>STANDARDIZE('Wholesale Customers Data'!C337,AVERAGE('Wholesale Customers Data'!C:C), STDEV('Wholesale Customers Data'!C:C))</f>
        <v>0.29871346817416677</v>
      </c>
      <c r="D337" s="35">
        <f>STANDARDIZE('Wholesale Customers Data'!D337,AVERAGE('Wholesale Customers Data'!D:D), STDEV('Wholesale Customers Data'!D:D))</f>
        <v>-0.35160590656474233</v>
      </c>
      <c r="E337" s="35">
        <f>STANDARDIZE('Wholesale Customers Data'!E337,AVERAGE('Wholesale Customers Data'!E:E), STDEV('Wholesale Customers Data'!E:E))</f>
        <v>0.25787423496584944</v>
      </c>
      <c r="F337" s="35">
        <f>STANDARDIZE('Wholesale Customers Data'!F337,AVERAGE('Wholesale Customers Data'!F:F), STDEV('Wholesale Customers Data'!F:F))</f>
        <v>0.21776825377964604</v>
      </c>
      <c r="G337" s="34">
        <v>1</v>
      </c>
    </row>
    <row r="338" spans="1:7" x14ac:dyDescent="0.25">
      <c r="A338" s="35">
        <f>STANDARDIZE('Wholesale Customers Data'!A338,AVERAGE('Wholesale Customers Data'!A:A), STDEV('Wholesale Customers Data'!A:A))</f>
        <v>0.15574057524243062</v>
      </c>
      <c r="B338" s="35">
        <f>STANDARDIZE('Wholesale Customers Data'!B338,AVERAGE('Wholesale Customers Data'!B:B), STDEV('Wholesale Customers Data'!B:B))</f>
        <v>-0.58062966264865612</v>
      </c>
      <c r="C338" s="35">
        <f>STANDARDIZE('Wholesale Customers Data'!C338,AVERAGE('Wholesale Customers Data'!C:C), STDEV('Wholesale Customers Data'!C:C))</f>
        <v>-0.69674458828860864</v>
      </c>
      <c r="D338" s="35">
        <f>STANDARDIZE('Wholesale Customers Data'!D338,AVERAGE('Wholesale Customers Data'!D:D), STDEV('Wholesale Customers Data'!D:D))</f>
        <v>-0.49888667110141494</v>
      </c>
      <c r="E338" s="35">
        <f>STANDARDIZE('Wholesale Customers Data'!E338,AVERAGE('Wholesale Customers Data'!E:E), STDEV('Wholesale Customers Data'!E:E))</f>
        <v>-0.57373672197997116</v>
      </c>
      <c r="F338" s="35">
        <f>STANDARDIZE('Wholesale Customers Data'!F338,AVERAGE('Wholesale Customers Data'!F:F), STDEV('Wholesale Customers Data'!F:F))</f>
        <v>-0.26483772990533028</v>
      </c>
      <c r="G338" s="34">
        <v>2</v>
      </c>
    </row>
    <row r="339" spans="1:7" x14ac:dyDescent="0.25">
      <c r="A339" s="35">
        <f>STANDARDIZE('Wholesale Customers Data'!A339,AVERAGE('Wholesale Customers Data'!A:A), STDEV('Wholesale Customers Data'!A:A))</f>
        <v>-0.20947488244638293</v>
      </c>
      <c r="B339" s="35">
        <f>STANDARDIZE('Wholesale Customers Data'!B339,AVERAGE('Wholesale Customers Data'!B:B), STDEV('Wholesale Customers Data'!B:B))</f>
        <v>-0.60285074920302129</v>
      </c>
      <c r="C339" s="35">
        <f>STANDARDIZE('Wholesale Customers Data'!C339,AVERAGE('Wholesale Customers Data'!C:C), STDEV('Wholesale Customers Data'!C:C))</f>
        <v>-0.56194736098112286</v>
      </c>
      <c r="D339" s="35">
        <f>STANDARDIZE('Wholesale Customers Data'!D339,AVERAGE('Wholesale Customers Data'!D:D), STDEV('Wholesale Customers Data'!D:D))</f>
        <v>1.0501361950744981</v>
      </c>
      <c r="E339" s="35">
        <f>STANDARDIZE('Wholesale Customers Data'!E339,AVERAGE('Wholesale Customers Data'!E:E), STDEV('Wholesale Customers Data'!E:E))</f>
        <v>-0.51165428988515083</v>
      </c>
      <c r="F339" s="35">
        <f>STANDARDIZE('Wholesale Customers Data'!F339,AVERAGE('Wholesale Customers Data'!F:F), STDEV('Wholesale Customers Data'!F:F))</f>
        <v>-0.23292403517230464</v>
      </c>
      <c r="G339" s="34">
        <v>1</v>
      </c>
    </row>
    <row r="340" spans="1:7" x14ac:dyDescent="0.25">
      <c r="A340" s="35">
        <f>STANDARDIZE('Wholesale Customers Data'!A340,AVERAGE('Wholesale Customers Data'!A:A), STDEV('Wholesale Customers Data'!A:A))</f>
        <v>-0.94860328653277159</v>
      </c>
      <c r="B340" s="35">
        <f>STANDARDIZE('Wholesale Customers Data'!B340,AVERAGE('Wholesale Customers Data'!B:B), STDEV('Wholesale Customers Data'!B:B))</f>
        <v>-0.74024210143549884</v>
      </c>
      <c r="C340" s="35">
        <f>STANDARDIZE('Wholesale Customers Data'!C340,AVERAGE('Wholesale Customers Data'!C:C), STDEV('Wholesale Customers Data'!C:C))</f>
        <v>-9.789133254551613E-2</v>
      </c>
      <c r="D340" s="35">
        <f>STANDARDIZE('Wholesale Customers Data'!D340,AVERAGE('Wholesale Customers Data'!D:D), STDEV('Wholesale Customers Data'!D:D))</f>
        <v>2.5808262108395525</v>
      </c>
      <c r="E340" s="35">
        <f>STANDARDIZE('Wholesale Customers Data'!E340,AVERAGE('Wholesale Customers Data'!E:E), STDEV('Wholesale Customers Data'!E:E))</f>
        <v>-0.6012123929408546</v>
      </c>
      <c r="F340" s="35">
        <f>STANDARDIZE('Wholesale Customers Data'!F340,AVERAGE('Wholesale Customers Data'!F:F), STDEV('Wholesale Customers Data'!F:F))</f>
        <v>-0.34568575656232847</v>
      </c>
      <c r="G340" s="34">
        <v>2</v>
      </c>
    </row>
    <row r="341" spans="1:7" x14ac:dyDescent="0.25">
      <c r="A341" s="35">
        <f>STANDARDIZE('Wholesale Customers Data'!A341,AVERAGE('Wholesale Customers Data'!A:A), STDEV('Wholesale Customers Data'!A:A))</f>
        <v>-0.74191932758092949</v>
      </c>
      <c r="B341" s="35">
        <f>STANDARDIZE('Wholesale Customers Data'!B341,AVERAGE('Wholesale Customers Data'!B:B), STDEV('Wholesale Customers Data'!B:B))</f>
        <v>-0.62439436360633882</v>
      </c>
      <c r="C341" s="35">
        <f>STANDARDIZE('Wholesale Customers Data'!C341,AVERAGE('Wholesale Customers Data'!C:C), STDEV('Wholesale Customers Data'!C:C))</f>
        <v>-0.27562163459262268</v>
      </c>
      <c r="D341" s="35">
        <f>STANDARDIZE('Wholesale Customers Data'!D341,AVERAGE('Wholesale Customers Data'!D:D), STDEV('Wholesale Customers Data'!D:D))</f>
        <v>1.3414019308155543</v>
      </c>
      <c r="E341" s="35">
        <f>STANDARDIZE('Wholesale Customers Data'!E341,AVERAGE('Wholesale Customers Data'!E:E), STDEV('Wholesale Customers Data'!E:E))</f>
        <v>-0.48417861892426745</v>
      </c>
      <c r="F341" s="35">
        <f>STANDARDIZE('Wholesale Customers Data'!F341,AVERAGE('Wholesale Customers Data'!F:F), STDEV('Wholesale Customers Data'!F:F))</f>
        <v>0.14791272197513441</v>
      </c>
      <c r="G341" s="34">
        <v>2</v>
      </c>
    </row>
    <row r="342" spans="1:7" x14ac:dyDescent="0.25">
      <c r="A342" s="35">
        <f>STANDARDIZE('Wholesale Customers Data'!A342,AVERAGE('Wholesale Customers Data'!A:A), STDEV('Wholesale Customers Data'!A:A))</f>
        <v>-0.91871555260630011</v>
      </c>
      <c r="B342" s="35">
        <f>STANDARDIZE('Wholesale Customers Data'!B342,AVERAGE('Wholesale Customers Data'!B:B), STDEV('Wholesale Customers Data'!B:B))</f>
        <v>-0.23999666510186263</v>
      </c>
      <c r="C342" s="35">
        <f>STANDARDIZE('Wholesale Customers Data'!C342,AVERAGE('Wholesale Customers Data'!C:C), STDEV('Wholesale Customers Data'!C:C))</f>
        <v>0.18085796888893335</v>
      </c>
      <c r="D342" s="35">
        <f>STANDARDIZE('Wholesale Customers Data'!D342,AVERAGE('Wholesale Customers Data'!D:D), STDEV('Wholesale Customers Data'!D:D))</f>
        <v>-0.55285528691765018</v>
      </c>
      <c r="E342" s="35">
        <f>STANDARDIZE('Wholesale Customers Data'!E342,AVERAGE('Wholesale Customers Data'!E:E), STDEV('Wholesale Customers Data'!E:E))</f>
        <v>0.92064614516731058</v>
      </c>
      <c r="F342" s="35">
        <f>STANDARDIZE('Wholesale Customers Data'!F342,AVERAGE('Wholesale Customers Data'!F:F), STDEV('Wholesale Customers Data'!F:F))</f>
        <v>-5.4561941275505899E-2</v>
      </c>
      <c r="G342" s="34">
        <v>2</v>
      </c>
    </row>
    <row r="343" spans="1:7" x14ac:dyDescent="0.25">
      <c r="A343" s="35">
        <f>STANDARDIZE('Wholesale Customers Data'!A343,AVERAGE('Wholesale Customers Data'!A:A), STDEV('Wholesale Customers Data'!A:A))</f>
        <v>-0.76540254709458555</v>
      </c>
      <c r="B343" s="35">
        <f>STANDARDIZE('Wholesale Customers Data'!B343,AVERAGE('Wholesale Customers Data'!B:B), STDEV('Wholesale Customers Data'!B:B))</f>
        <v>-4.507345397675229E-3</v>
      </c>
      <c r="C343" s="35">
        <f>STANDARDIZE('Wholesale Customers Data'!C343,AVERAGE('Wholesale Customers Data'!C:C), STDEV('Wholesale Customers Data'!C:C))</f>
        <v>0.34585566788826017</v>
      </c>
      <c r="D343" s="35">
        <f>STANDARDIZE('Wholesale Customers Data'!D343,AVERAGE('Wholesale Customers Data'!D:D), STDEV('Wholesale Customers Data'!D:D))</f>
        <v>-0.47478618235905029</v>
      </c>
      <c r="E343" s="35">
        <f>STANDARDIZE('Wholesale Customers Data'!E343,AVERAGE('Wholesale Customers Data'!E:E), STDEV('Wholesale Customers Data'!E:E))</f>
        <v>0.47830881649171514</v>
      </c>
      <c r="F343" s="35">
        <f>STANDARDIZE('Wholesale Customers Data'!F343,AVERAGE('Wholesale Customers Data'!F:F), STDEV('Wholesale Customers Data'!F:F))</f>
        <v>0.22450558933439591</v>
      </c>
      <c r="G343" s="34">
        <v>1</v>
      </c>
    </row>
    <row r="344" spans="1:7" x14ac:dyDescent="0.25">
      <c r="A344" s="35">
        <f>STANDARDIZE('Wholesale Customers Data'!A344,AVERAGE('Wholesale Customers Data'!A:A), STDEV('Wholesale Customers Data'!A:A))</f>
        <v>-0.92867813058179061</v>
      </c>
      <c r="B344" s="35">
        <f>STANDARDIZE('Wholesale Customers Data'!B344,AVERAGE('Wholesale Customers Data'!B:B), STDEV('Wholesale Customers Data'!B:B))</f>
        <v>-5.1848175487229486E-3</v>
      </c>
      <c r="C344" s="35">
        <f>STANDARDIZE('Wholesale Customers Data'!C344,AVERAGE('Wholesale Customers Data'!C:C), STDEV('Wholesale Customers Data'!C:C))</f>
        <v>-0.21343181309478965</v>
      </c>
      <c r="D344" s="35">
        <f>STANDARDIZE('Wholesale Customers Data'!D344,AVERAGE('Wholesale Customers Data'!D:D), STDEV('Wholesale Customers Data'!D:D))</f>
        <v>-0.56088878316510504</v>
      </c>
      <c r="E344" s="35">
        <f>STANDARDIZE('Wholesale Customers Data'!E344,AVERAGE('Wholesale Customers Data'!E:E), STDEV('Wholesale Customers Data'!E:E))</f>
        <v>0.35938740095873145</v>
      </c>
      <c r="F344" s="35">
        <f>STANDARDIZE('Wholesale Customers Data'!F344,AVERAGE('Wholesale Customers Data'!F:F), STDEV('Wholesale Customers Data'!F:F))</f>
        <v>-6.9809595425729246E-2</v>
      </c>
      <c r="G344" s="34">
        <v>3</v>
      </c>
    </row>
    <row r="345" spans="1:7" x14ac:dyDescent="0.25">
      <c r="A345" s="35">
        <f>STANDARDIZE('Wholesale Customers Data'!A345,AVERAGE('Wholesale Customers Data'!A:A), STDEV('Wholesale Customers Data'!A:A))</f>
        <v>-0.8152945050512086</v>
      </c>
      <c r="B345" s="35">
        <f>STANDARDIZE('Wholesale Customers Data'!B345,AVERAGE('Wholesale Customers Data'!B:B), STDEV('Wholesale Customers Data'!B:B))</f>
        <v>0.15822146528398706</v>
      </c>
      <c r="C345" s="35">
        <f>STANDARDIZE('Wholesale Customers Data'!C345,AVERAGE('Wholesale Customers Data'!C:C), STDEV('Wholesale Customers Data'!C:C))</f>
        <v>1.9324853270157154</v>
      </c>
      <c r="D345" s="35">
        <f>STANDARDIZE('Wholesale Customers Data'!D345,AVERAGE('Wholesale Customers Data'!D:D), STDEV('Wholesale Customers Data'!D:D))</f>
        <v>-0.33286108198734765</v>
      </c>
      <c r="E345" s="35">
        <f>STANDARDIZE('Wholesale Customers Data'!E345,AVERAGE('Wholesale Customers Data'!E:E), STDEV('Wholesale Customers Data'!E:E))</f>
        <v>2.6400778286583164</v>
      </c>
      <c r="F345" s="35">
        <f>STANDARDIZE('Wholesale Customers Data'!F345,AVERAGE('Wholesale Customers Data'!F:F), STDEV('Wholesale Customers Data'!F:F))</f>
        <v>-0.52759381654057447</v>
      </c>
      <c r="G345" s="34">
        <v>2</v>
      </c>
    </row>
    <row r="346" spans="1:7" x14ac:dyDescent="0.25">
      <c r="A346" s="35">
        <f>STANDARDIZE('Wholesale Customers Data'!A346,AVERAGE('Wholesale Customers Data'!A:A), STDEV('Wholesale Customers Data'!A:A))</f>
        <v>-0.70823632585427121</v>
      </c>
      <c r="B346" s="35">
        <f>STANDARDIZE('Wholesale Customers Data'!B346,AVERAGE('Wholesale Customers Data'!B:B), STDEV('Wholesale Customers Data'!B:B))</f>
        <v>-0.62656227448969148</v>
      </c>
      <c r="C346" s="35">
        <f>STANDARDIZE('Wholesale Customers Data'!C346,AVERAGE('Wholesale Customers Data'!C:C), STDEV('Wholesale Customers Data'!C:C))</f>
        <v>-0.65118081043994247</v>
      </c>
      <c r="D346" s="35">
        <f>STANDARDIZE('Wholesale Customers Data'!D346,AVERAGE('Wholesale Customers Data'!D:D), STDEV('Wholesale Customers Data'!D:D))</f>
        <v>-0.1726031312047864</v>
      </c>
      <c r="E346" s="35">
        <f>STANDARDIZE('Wholesale Customers Data'!E346,AVERAGE('Wholesale Customers Data'!E:E), STDEV('Wholesale Customers Data'!E:E))</f>
        <v>-0.55884532779506491</v>
      </c>
      <c r="F346" s="35">
        <f>STANDARDIZE('Wholesale Customers Data'!F346,AVERAGE('Wholesale Customers Data'!F:F), STDEV('Wholesale Customers Data'!F:F))</f>
        <v>-0.40632177655507717</v>
      </c>
      <c r="G346" s="34">
        <v>2</v>
      </c>
    </row>
    <row r="347" spans="1:7" x14ac:dyDescent="0.25">
      <c r="A347" s="35">
        <f>STANDARDIZE('Wholesale Customers Data'!A347,AVERAGE('Wholesale Customers Data'!A:A), STDEV('Wholesale Customers Data'!A:A))</f>
        <v>-0.85411693192395322</v>
      </c>
      <c r="B347" s="35">
        <f>STANDARDIZE('Wholesale Customers Data'!B347,AVERAGE('Wholesale Customers Data'!B:B), STDEV('Wholesale Customers Data'!B:B))</f>
        <v>-0.43280523929004366</v>
      </c>
      <c r="C347" s="35">
        <f>STANDARDIZE('Wholesale Customers Data'!C347,AVERAGE('Wholesale Customers Data'!C:C), STDEV('Wholesale Customers Data'!C:C))</f>
        <v>4.0378422865909543E-2</v>
      </c>
      <c r="D347" s="35">
        <f>STANDARDIZE('Wholesale Customers Data'!D347,AVERAGE('Wholesale Customers Data'!D:D), STDEV('Wholesale Customers Data'!D:D))</f>
        <v>-0.5499714677518972</v>
      </c>
      <c r="E347" s="35">
        <f>STANDARDIZE('Wholesale Customers Data'!E347,AVERAGE('Wholesale Customers Data'!E:E), STDEV('Wholesale Customers Data'!E:E))</f>
        <v>0.20166446536648502</v>
      </c>
      <c r="F347" s="35">
        <f>STANDARDIZE('Wholesale Customers Data'!F347,AVERAGE('Wholesale Customers Data'!F:F), STDEV('Wholesale Customers Data'!F:F))</f>
        <v>-0.43327111877407659</v>
      </c>
      <c r="G347" s="34">
        <v>3</v>
      </c>
    </row>
    <row r="348" spans="1:7" x14ac:dyDescent="0.25">
      <c r="A348" s="35">
        <f>STANDARDIZE('Wholesale Customers Data'!A348,AVERAGE('Wholesale Customers Data'!A:A), STDEV('Wholesale Customers Data'!A:A))</f>
        <v>-0.72974284338866335</v>
      </c>
      <c r="B348" s="35">
        <f>STANDARDIZE('Wholesale Customers Data'!B348,AVERAGE('Wholesale Customers Data'!B:B), STDEV('Wholesale Customers Data'!B:B))</f>
        <v>0.15483410452874846</v>
      </c>
      <c r="C348" s="35">
        <f>STANDARDIZE('Wholesale Customers Data'!C348,AVERAGE('Wholesale Customers Data'!C:C), STDEV('Wholesale Customers Data'!C:C))</f>
        <v>0.79865228701715263</v>
      </c>
      <c r="D348" s="35">
        <f>STANDARDIZE('Wholesale Customers Data'!D348,AVERAGE('Wholesale Customers Data'!D:D), STDEV('Wholesale Customers Data'!D:D))</f>
        <v>-7.805505998474066E-2</v>
      </c>
      <c r="E348" s="35">
        <f>STANDARDIZE('Wholesale Customers Data'!E348,AVERAGE('Wholesale Customers Data'!E:E), STDEV('Wholesale Customers Data'!E:E))</f>
        <v>0.77991198322263322</v>
      </c>
      <c r="F348" s="35">
        <f>STANDARDIZE('Wholesale Customers Data'!F348,AVERAGE('Wholesale Customers Data'!F:F), STDEV('Wholesale Customers Data'!F:F))</f>
        <v>-0.14533867296055655</v>
      </c>
      <c r="G348" s="34">
        <v>3</v>
      </c>
    </row>
    <row r="349" spans="1:7" x14ac:dyDescent="0.25">
      <c r="A349" s="35">
        <f>STANDARDIZE('Wholesale Customers Data'!A349,AVERAGE('Wholesale Customers Data'!A:A), STDEV('Wholesale Customers Data'!A:A))</f>
        <v>1.2160435169196313</v>
      </c>
      <c r="B349" s="35">
        <f>STANDARDIZE('Wholesale Customers Data'!B349,AVERAGE('Wholesale Customers Data'!B:B), STDEV('Wholesale Customers Data'!B:B))</f>
        <v>0.18803023993008672</v>
      </c>
      <c r="C349" s="35">
        <f>STANDARDIZE('Wholesale Customers Data'!C349,AVERAGE('Wholesale Customers Data'!C:C), STDEV('Wholesale Customers Data'!C:C))</f>
        <v>0.45876544532848829</v>
      </c>
      <c r="D349" s="35">
        <f>STANDARDIZE('Wholesale Customers Data'!D349,AVERAGE('Wholesale Customers Data'!D:D), STDEV('Wholesale Customers Data'!D:D))</f>
        <v>-5.416055832564412E-2</v>
      </c>
      <c r="E349" s="35">
        <f>STANDARDIZE('Wholesale Customers Data'!E349,AVERAGE('Wholesale Customers Data'!E:E), STDEV('Wholesale Customers Data'!E:E))</f>
        <v>0.36484058756165488</v>
      </c>
      <c r="F349" s="35">
        <f>STANDARDIZE('Wholesale Customers Data'!F349,AVERAGE('Wholesale Customers Data'!F:F), STDEV('Wholesale Customers Data'!F:F))</f>
        <v>-0.17831615751801635</v>
      </c>
      <c r="G349" s="34">
        <v>3</v>
      </c>
    </row>
    <row r="350" spans="1:7" x14ac:dyDescent="0.25">
      <c r="A350" s="35">
        <f>STANDARDIZE('Wholesale Customers Data'!A350,AVERAGE('Wholesale Customers Data'!A:A), STDEV('Wholesale Customers Data'!A:A))</f>
        <v>-0.67779511537360582</v>
      </c>
      <c r="B350" s="35">
        <f>STANDARDIZE('Wholesale Customers Data'!B350,AVERAGE('Wholesale Customers Data'!B:B), STDEV('Wholesale Customers Data'!B:B))</f>
        <v>-0.46288500279656242</v>
      </c>
      <c r="C350" s="35">
        <f>STANDARDIZE('Wholesale Customers Data'!C350,AVERAGE('Wholesale Customers Data'!C:C), STDEV('Wholesale Customers Data'!C:C))</f>
        <v>-0.62329535748406129</v>
      </c>
      <c r="D350" s="35">
        <f>STANDARDIZE('Wholesale Customers Data'!D350,AVERAGE('Wholesale Customers Data'!D:D), STDEV('Wholesale Customers Data'!D:D))</f>
        <v>-0.35654959656317609</v>
      </c>
      <c r="E350" s="35">
        <f>STANDARDIZE('Wholesale Customers Data'!E350,AVERAGE('Wholesale Customers Data'!E:E), STDEV('Wholesale Customers Data'!E:E))</f>
        <v>-0.35602873375556721</v>
      </c>
      <c r="F350" s="35">
        <f>STANDARDIZE('Wholesale Customers Data'!F350,AVERAGE('Wholesale Customers Data'!F:F), STDEV('Wholesale Customers Data'!F:F))</f>
        <v>-0.30490714662568463</v>
      </c>
      <c r="G350" s="34">
        <v>3</v>
      </c>
    </row>
    <row r="351" spans="1:7" x14ac:dyDescent="0.25">
      <c r="A351" s="35">
        <f>STANDARDIZE('Wholesale Customers Data'!A351,AVERAGE('Wholesale Customers Data'!A:A), STDEV('Wholesale Customers Data'!A:A))</f>
        <v>-0.47593430925116786</v>
      </c>
      <c r="B351" s="35">
        <f>STANDARDIZE('Wholesale Customers Data'!B351,AVERAGE('Wholesale Customers Data'!B:B), STDEV('Wholesale Customers Data'!B:B))</f>
        <v>1.1984122060026561</v>
      </c>
      <c r="C351" s="35">
        <f>STANDARDIZE('Wholesale Customers Data'!C351,AVERAGE('Wholesale Customers Data'!C:C), STDEV('Wholesale Customers Data'!C:C))</f>
        <v>1.3226883463389942</v>
      </c>
      <c r="D351" s="35">
        <f>STANDARDIZE('Wholesale Customers Data'!D351,AVERAGE('Wholesale Customers Data'!D:D), STDEV('Wholesale Customers Data'!D:D))</f>
        <v>-0.21977417327317525</v>
      </c>
      <c r="E351" s="35">
        <f>STANDARDIZE('Wholesale Customers Data'!E351,AVERAGE('Wholesale Customers Data'!E:E), STDEV('Wholesale Customers Data'!E:E))</f>
        <v>1.9582197653466233</v>
      </c>
      <c r="F351" s="35">
        <f>STANDARDIZE('Wholesale Customers Data'!F351,AVERAGE('Wholesale Customers Data'!F:F), STDEV('Wholesale Customers Data'!F:F))</f>
        <v>-0.38291840041752506</v>
      </c>
      <c r="G351" s="34">
        <v>1</v>
      </c>
    </row>
    <row r="352" spans="1:7" x14ac:dyDescent="0.25">
      <c r="A352" s="35">
        <f>STANDARDIZE('Wholesale Customers Data'!A352,AVERAGE('Wholesale Customers Data'!A:A), STDEV('Wholesale Customers Data'!A:A))</f>
        <v>-0.67044178401074384</v>
      </c>
      <c r="B352" s="35">
        <f>STANDARDIZE('Wholesale Customers Data'!B352,AVERAGE('Wholesale Customers Data'!B:B), STDEV('Wholesale Customers Data'!B:B))</f>
        <v>-0.63645336789498819</v>
      </c>
      <c r="C352" s="35">
        <f>STANDARDIZE('Wholesale Customers Data'!C352,AVERAGE('Wholesale Customers Data'!C:C), STDEV('Wholesale Customers Data'!C:C))</f>
        <v>-0.62655742933927761</v>
      </c>
      <c r="D352" s="35">
        <f>STANDARDIZE('Wholesale Customers Data'!D352,AVERAGE('Wholesale Customers Data'!D:D), STDEV('Wholesale Customers Data'!D:D))</f>
        <v>-0.26282547367620263</v>
      </c>
      <c r="E352" s="35">
        <f>STANDARDIZE('Wholesale Customers Data'!E352,AVERAGE('Wholesale Customers Data'!E:E), STDEV('Wholesale Customers Data'!E:E))</f>
        <v>-0.56807379743078146</v>
      </c>
      <c r="F352" s="35">
        <f>STANDARDIZE('Wholesale Customers Data'!F352,AVERAGE('Wholesale Customers Data'!F:F), STDEV('Wholesale Customers Data'!F:F))</f>
        <v>-0.18789026593792404</v>
      </c>
      <c r="G352" s="34">
        <v>3</v>
      </c>
    </row>
    <row r="353" spans="1:7" x14ac:dyDescent="0.25">
      <c r="A353" s="35">
        <f>STANDARDIZE('Wholesale Customers Data'!A353,AVERAGE('Wholesale Customers Data'!A:A), STDEV('Wholesale Customers Data'!A:A))</f>
        <v>-0.85316811497390643</v>
      </c>
      <c r="B353" s="35">
        <f>STANDARDIZE('Wholesale Customers Data'!B353,AVERAGE('Wholesale Customers Data'!B:B), STDEV('Wholesale Customers Data'!B:B))</f>
        <v>0.57554431032938247</v>
      </c>
      <c r="C353" s="35">
        <f>STANDARDIZE('Wholesale Customers Data'!C353,AVERAGE('Wholesale Customers Data'!C:C), STDEV('Wholesale Customers Data'!C:C))</f>
        <v>1.5092578108324932</v>
      </c>
      <c r="D353" s="35">
        <f>STANDARDIZE('Wholesale Customers Data'!D353,AVERAGE('Wholesale Customers Data'!D:D), STDEV('Wholesale Customers Data'!D:D))</f>
        <v>-0.27415476325594668</v>
      </c>
      <c r="E353" s="35">
        <f>STANDARDIZE('Wholesale Customers Data'!E353,AVERAGE('Wholesale Customers Data'!E:E), STDEV('Wholesale Customers Data'!E:E))</f>
        <v>2.0463097027784629</v>
      </c>
      <c r="F353" s="35">
        <f>STANDARDIZE('Wholesale Customers Data'!F353,AVERAGE('Wholesale Customers Data'!F:F), STDEV('Wholesale Customers Data'!F:F))</f>
        <v>0.57165566870808571</v>
      </c>
      <c r="G353" s="34">
        <v>1</v>
      </c>
    </row>
    <row r="354" spans="1:7" x14ac:dyDescent="0.25">
      <c r="A354" s="35">
        <f>STANDARDIZE('Wholesale Customers Data'!A354,AVERAGE('Wholesale Customers Data'!A:A), STDEV('Wholesale Customers Data'!A:A))</f>
        <v>-0.90076709863458315</v>
      </c>
      <c r="B354" s="35">
        <f>STANDARDIZE('Wholesale Customers Data'!B354,AVERAGE('Wholesale Customers Data'!B:B), STDEV('Wholesale Customers Data'!B:B))</f>
        <v>-0.63550490688352146</v>
      </c>
      <c r="C354" s="35">
        <f>STANDARDIZE('Wholesale Customers Data'!C354,AVERAGE('Wholesale Customers Data'!C:C), STDEV('Wholesale Customers Data'!C:C))</f>
        <v>-0.67538327904316009</v>
      </c>
      <c r="D354" s="35">
        <f>STANDARDIZE('Wholesale Customers Data'!D354,AVERAGE('Wholesale Customers Data'!D:D), STDEV('Wholesale Customers Data'!D:D))</f>
        <v>-0.46180899611316167</v>
      </c>
      <c r="E354" s="35">
        <f>STANDARDIZE('Wholesale Customers Data'!E354,AVERAGE('Wholesale Customers Data'!E:E), STDEV('Wholesale Customers Data'!E:E))</f>
        <v>-0.58548204697088313</v>
      </c>
      <c r="F354" s="35">
        <f>STANDARDIZE('Wholesale Customers Data'!F354,AVERAGE('Wholesale Customers Data'!F:F), STDEV('Wholesale Customers Data'!F:F))</f>
        <v>-0.47156755245370729</v>
      </c>
      <c r="G354" s="34">
        <v>1</v>
      </c>
    </row>
    <row r="355" spans="1:7" x14ac:dyDescent="0.25">
      <c r="A355" s="35">
        <f>STANDARDIZE('Wholesale Customers Data'!A355,AVERAGE('Wholesale Customers Data'!A:A), STDEV('Wholesale Customers Data'!A:A))</f>
        <v>-0.93958952550732777</v>
      </c>
      <c r="B355" s="35">
        <f>STANDARDIZE('Wholesale Customers Data'!B355,AVERAGE('Wholesale Customers Data'!B:B), STDEV('Wholesale Customers Data'!B:B))</f>
        <v>6.3375364137306295E-2</v>
      </c>
      <c r="C355" s="35">
        <f>STANDARDIZE('Wholesale Customers Data'!C355,AVERAGE('Wholesale Customers Data'!C:C), STDEV('Wholesale Customers Data'!C:C))</f>
        <v>1.3944539271537524</v>
      </c>
      <c r="D355" s="35">
        <f>STANDARDIZE('Wholesale Customers Data'!D355,AVERAGE('Wholesale Customers Data'!D:D), STDEV('Wholesale Customers Data'!D:D))</f>
        <v>-0.58581322024054194</v>
      </c>
      <c r="E355" s="35">
        <f>STANDARDIZE('Wholesale Customers Data'!E355,AVERAGE('Wholesale Customers Data'!E:E), STDEV('Wholesale Customers Data'!E:E))</f>
        <v>1.216586387349039</v>
      </c>
      <c r="F355" s="35">
        <f>STANDARDIZE('Wholesale Customers Data'!F355,AVERAGE('Wholesale Customers Data'!F:F), STDEV('Wholesale Customers Data'!F:F))</f>
        <v>-0.14675705939313546</v>
      </c>
      <c r="G355" s="34">
        <v>1</v>
      </c>
    </row>
    <row r="356" spans="1:7" x14ac:dyDescent="0.25">
      <c r="A356" s="35">
        <f>STANDARDIZE('Wholesale Customers Data'!A356,AVERAGE('Wholesale Customers Data'!A:A), STDEV('Wholesale Customers Data'!A:A))</f>
        <v>0.16119627270519923</v>
      </c>
      <c r="B356" s="35">
        <f>STANDARDIZE('Wholesale Customers Data'!B356,AVERAGE('Wholesale Customers Data'!B:B), STDEV('Wholesale Customers Data'!B:B))</f>
        <v>0.21634857584388142</v>
      </c>
      <c r="C356" s="35">
        <f>STANDARDIZE('Wholesale Customers Data'!C356,AVERAGE('Wholesale Customers Data'!C:C), STDEV('Wholesale Customers Data'!C:C))</f>
        <v>-0.56857673281591725</v>
      </c>
      <c r="D356" s="35">
        <f>STANDARDIZE('Wholesale Customers Data'!D356,AVERAGE('Wholesale Customers Data'!D:D), STDEV('Wholesale Customers Data'!D:D))</f>
        <v>0.68265523852425491</v>
      </c>
      <c r="E356" s="35">
        <f>STANDARDIZE('Wholesale Customers Data'!E356,AVERAGE('Wholesale Customers Data'!E:E), STDEV('Wholesale Customers Data'!E:E))</f>
        <v>-0.32477777976189071</v>
      </c>
      <c r="F356" s="35">
        <f>STANDARDIZE('Wholesale Customers Data'!F356,AVERAGE('Wholesale Customers Data'!F:F), STDEV('Wholesale Customers Data'!F:F))</f>
        <v>0.28939676862488134</v>
      </c>
      <c r="G356" s="34">
        <v>2</v>
      </c>
    </row>
    <row r="357" spans="1:7" x14ac:dyDescent="0.25">
      <c r="A357" s="35">
        <f>STANDARDIZE('Wholesale Customers Data'!A357,AVERAGE('Wholesale Customers Data'!A:A), STDEV('Wholesale Customers Data'!A:A))</f>
        <v>-0.93381755572787695</v>
      </c>
      <c r="B357" s="35">
        <f>STANDARDIZE('Wholesale Customers Data'!B357,AVERAGE('Wholesale Customers Data'!B:B), STDEV('Wholesale Customers Data'!B:B))</f>
        <v>-0.68685729593293854</v>
      </c>
      <c r="C357" s="35">
        <f>STANDARDIZE('Wholesale Customers Data'!C357,AVERAGE('Wholesale Customers Data'!C:C), STDEV('Wholesale Customers Data'!C:C))</f>
        <v>-0.62497900747385038</v>
      </c>
      <c r="D357" s="35">
        <f>STANDARDIZE('Wholesale Customers Data'!D357,AVERAGE('Wholesale Customers Data'!D:D), STDEV('Wholesale Customers Data'!D:D))</f>
        <v>-0.58231143982498468</v>
      </c>
      <c r="E357" s="35">
        <f>STANDARDIZE('Wholesale Customers Data'!E357,AVERAGE('Wholesale Customers Data'!E:E), STDEV('Wholesale Customers Data'!E:E))</f>
        <v>-0.56576668002185238</v>
      </c>
      <c r="F357" s="35">
        <f>STANDARDIZE('Wholesale Customers Data'!F357,AVERAGE('Wholesale Customers Data'!F:F), STDEV('Wholesale Customers Data'!F:F))</f>
        <v>-0.49568012180754889</v>
      </c>
      <c r="G357" s="34">
        <v>1</v>
      </c>
    </row>
    <row r="358" spans="1:7" x14ac:dyDescent="0.25">
      <c r="A358" s="35">
        <f>STANDARDIZE('Wholesale Customers Data'!A358,AVERAGE('Wholesale Customers Data'!A:A), STDEV('Wholesale Customers Data'!A:A))</f>
        <v>0.84489795329302575</v>
      </c>
      <c r="B358" s="35">
        <f>STANDARDIZE('Wholesale Customers Data'!B358,AVERAGE('Wholesale Customers Data'!B:B), STDEV('Wholesale Customers Data'!B:B))</f>
        <v>-0.76720549304719809</v>
      </c>
      <c r="C358" s="35">
        <f>STANDARDIZE('Wholesale Customers Data'!C358,AVERAGE('Wholesale Customers Data'!C:C), STDEV('Wholesale Customers Data'!C:C))</f>
        <v>-0.81375826257894757</v>
      </c>
      <c r="D358" s="35">
        <f>STANDARDIZE('Wholesale Customers Data'!D358,AVERAGE('Wholesale Customers Data'!D:D), STDEV('Wholesale Customers Data'!D:D))</f>
        <v>1.7522946651645471E-2</v>
      </c>
      <c r="E358" s="35">
        <f>STANDARDIZE('Wholesale Customers Data'!E358,AVERAGE('Wholesale Customers Data'!E:E), STDEV('Wholesale Customers Data'!E:E))</f>
        <v>-0.60247082061845225</v>
      </c>
      <c r="F358" s="35">
        <f>STANDARDIZE('Wholesale Customers Data'!F358,AVERAGE('Wholesale Customers Data'!F:F), STDEV('Wholesale Customers Data'!F:F))</f>
        <v>-0.34639494977861796</v>
      </c>
      <c r="G358" s="34">
        <v>2</v>
      </c>
    </row>
    <row r="359" spans="1:7" x14ac:dyDescent="0.25">
      <c r="A359" s="35">
        <f>STANDARDIZE('Wholesale Customers Data'!A359,AVERAGE('Wholesale Customers Data'!A:A), STDEV('Wholesale Customers Data'!A:A))</f>
        <v>-0.94591497184097251</v>
      </c>
      <c r="B359" s="35">
        <f>STANDARDIZE('Wholesale Customers Data'!B359,AVERAGE('Wholesale Customers Data'!B:B), STDEV('Wholesale Customers Data'!B:B))</f>
        <v>-0.61260634817810855</v>
      </c>
      <c r="C359" s="35">
        <f>STANDARDIZE('Wholesale Customers Data'!C359,AVERAGE('Wholesale Customers Data'!C:C), STDEV('Wholesale Customers Data'!C:C))</f>
        <v>1.5069427920965333</v>
      </c>
      <c r="D359" s="35">
        <f>STANDARDIZE('Wholesale Customers Data'!D359,AVERAGE('Wholesale Customers Data'!D:D), STDEV('Wholesale Customers Data'!D:D))</f>
        <v>-0.60455804481793662</v>
      </c>
      <c r="E359" s="35">
        <f>STANDARDIZE('Wholesale Customers Data'!E359,AVERAGE('Wholesale Customers Data'!E:E), STDEV('Wholesale Customers Data'!E:E))</f>
        <v>0.81074346132377706</v>
      </c>
      <c r="F359" s="35">
        <f>STANDARDIZE('Wholesale Customers Data'!F359,AVERAGE('Wholesale Customers Data'!F:F), STDEV('Wholesale Customers Data'!F:F))</f>
        <v>-0.50170826414600933</v>
      </c>
      <c r="G359" s="34">
        <v>2</v>
      </c>
    </row>
    <row r="360" spans="1:7" x14ac:dyDescent="0.25">
      <c r="A360" s="35">
        <f>STANDARDIZE('Wholesale Customers Data'!A360,AVERAGE('Wholesale Customers Data'!A:A), STDEV('Wholesale Customers Data'!A:A))</f>
        <v>-0.88882781867982874</v>
      </c>
      <c r="B360" s="35">
        <f>STANDARDIZE('Wholesale Customers Data'!B360,AVERAGE('Wholesale Customers Data'!B:B), STDEV('Wholesale Customers Data'!B:B))</f>
        <v>1.7435062987356513</v>
      </c>
      <c r="C360" s="35">
        <f>STANDARDIZE('Wholesale Customers Data'!C360,AVERAGE('Wholesale Customers Data'!C:C), STDEV('Wholesale Customers Data'!C:C))</f>
        <v>-0.66201930724920943</v>
      </c>
      <c r="D360" s="35">
        <f>STANDARDIZE('Wholesale Customers Data'!D360,AVERAGE('Wholesale Customers Data'!D:D), STDEV('Wholesale Customers Data'!D:D))</f>
        <v>0.62662675187533901</v>
      </c>
      <c r="E360" s="35">
        <f>STANDARDIZE('Wholesale Customers Data'!E360,AVERAGE('Wholesale Customers Data'!E:E), STDEV('Wholesale Customers Data'!E:E))</f>
        <v>-0.49193892293611996</v>
      </c>
      <c r="F360" s="35">
        <f>STANDARDIZE('Wholesale Customers Data'!F360,AVERAGE('Wholesale Customers Data'!F:F), STDEV('Wholesale Customers Data'!F:F))</f>
        <v>0.91313220235145975</v>
      </c>
      <c r="G360" s="34">
        <v>2</v>
      </c>
    </row>
    <row r="361" spans="1:7" x14ac:dyDescent="0.25">
      <c r="A361" s="35">
        <f>STANDARDIZE('Wholesale Customers Data'!A361,AVERAGE('Wholesale Customers Data'!A:A), STDEV('Wholesale Customers Data'!A:A))</f>
        <v>-0.88590229975051804</v>
      </c>
      <c r="B361" s="35">
        <f>STANDARDIZE('Wholesale Customers Data'!B361,AVERAGE('Wholesale Customers Data'!B:B), STDEV('Wholesale Customers Data'!B:B))</f>
        <v>1.1074514076422326E-2</v>
      </c>
      <c r="C361" s="35">
        <f>STANDARDIZE('Wholesale Customers Data'!C361,AVERAGE('Wholesale Customers Data'!C:C), STDEV('Wholesale Customers Data'!C:C))</f>
        <v>-0.61477187941075429</v>
      </c>
      <c r="D361" s="35">
        <f>STANDARDIZE('Wholesale Customers Data'!D361,AVERAGE('Wholesale Customers Data'!D:D), STDEV('Wholesale Customers Data'!D:D))</f>
        <v>-0.56274266691451769</v>
      </c>
      <c r="E361" s="35">
        <f>STANDARDIZE('Wholesale Customers Data'!E361,AVERAGE('Wholesale Customers Data'!E:E), STDEV('Wholesale Customers Data'!E:E))</f>
        <v>-0.55569925860107072</v>
      </c>
      <c r="F361" s="35">
        <f>STANDARDIZE('Wholesale Customers Data'!F361,AVERAGE('Wholesale Customers Data'!F:F), STDEV('Wholesale Customers Data'!F:F))</f>
        <v>-0.2655469231216197</v>
      </c>
      <c r="G361" s="34">
        <v>1</v>
      </c>
    </row>
    <row r="362" spans="1:7" x14ac:dyDescent="0.25">
      <c r="A362" s="35">
        <f>STANDARDIZE('Wholesale Customers Data'!A362,AVERAGE('Wholesale Customers Data'!A:A), STDEV('Wholesale Customers Data'!A:A))</f>
        <v>0.61243780053158137</v>
      </c>
      <c r="B362" s="35">
        <f>STANDARDIZE('Wholesale Customers Data'!B362,AVERAGE('Wholesale Customers Data'!B:B), STDEV('Wholesale Customers Data'!B:B))</f>
        <v>-0.39622174313346681</v>
      </c>
      <c r="C362" s="35">
        <f>STANDARDIZE('Wholesale Customers Data'!C362,AVERAGE('Wholesale Customers Data'!C:C), STDEV('Wholesale Customers Data'!C:C))</f>
        <v>-0.62561037622002125</v>
      </c>
      <c r="D362" s="35">
        <f>STANDARDIZE('Wholesale Customers Data'!D362,AVERAGE('Wholesale Customers Data'!D:D), STDEV('Wholesale Customers Data'!D:D))</f>
        <v>-9.7005871645403419E-2</v>
      </c>
      <c r="E362" s="35">
        <f>STANDARDIZE('Wholesale Customers Data'!E362,AVERAGE('Wholesale Customers Data'!E:E), STDEV('Wholesale Customers Data'!E:E))</f>
        <v>-0.50620110328222734</v>
      </c>
      <c r="F362" s="35">
        <f>STANDARDIZE('Wholesale Customers Data'!F362,AVERAGE('Wholesale Customers Data'!F:F), STDEV('Wholesale Customers Data'!F:F))</f>
        <v>-0.36235179714513077</v>
      </c>
      <c r="G362" s="34">
        <v>1</v>
      </c>
    </row>
    <row r="363" spans="1:7" x14ac:dyDescent="0.25">
      <c r="A363" s="35">
        <f>STANDARDIZE('Wholesale Customers Data'!A363,AVERAGE('Wholesale Customers Data'!A:A), STDEV('Wholesale Customers Data'!A:A))</f>
        <v>-0.57453220397685534</v>
      </c>
      <c r="B363" s="35">
        <f>STANDARDIZE('Wholesale Customers Data'!B363,AVERAGE('Wholesale Customers Data'!B:B), STDEV('Wholesale Customers Data'!B:B))</f>
        <v>-0.70311662755808391</v>
      </c>
      <c r="C363" s="35">
        <f>STANDARDIZE('Wholesale Customers Data'!C363,AVERAGE('Wholesale Customers Data'!C:C), STDEV('Wholesale Customers Data'!C:C))</f>
        <v>-0.74578089424121463</v>
      </c>
      <c r="D363" s="35">
        <f>STANDARDIZE('Wholesale Customers Data'!D363,AVERAGE('Wholesale Customers Data'!D:D), STDEV('Wholesale Customers Data'!D:D))</f>
        <v>-0.38435785280436602</v>
      </c>
      <c r="E363" s="35">
        <f>STANDARDIZE('Wholesale Customers Data'!E363,AVERAGE('Wholesale Customers Data'!E:E), STDEV('Wholesale Customers Data'!E:E))</f>
        <v>-0.57101012867850953</v>
      </c>
      <c r="F363" s="35">
        <f>STANDARDIZE('Wholesale Customers Data'!F363,AVERAGE('Wholesale Customers Data'!F:F), STDEV('Wholesale Customers Data'!F:F))</f>
        <v>-0.39710226474331423</v>
      </c>
      <c r="G363" s="34">
        <v>3</v>
      </c>
    </row>
    <row r="364" spans="1:7" x14ac:dyDescent="0.25">
      <c r="A364" s="35">
        <f>STANDARDIZE('Wholesale Customers Data'!A364,AVERAGE('Wholesale Customers Data'!A:A), STDEV('Wholesale Customers Data'!A:A))</f>
        <v>-0.78113709484952687</v>
      </c>
      <c r="B364" s="35">
        <f>STANDARDIZE('Wholesale Customers Data'!B364,AVERAGE('Wholesale Customers Data'!B:B), STDEV('Wholesale Customers Data'!B:B))</f>
        <v>-0.5684351639297972</v>
      </c>
      <c r="C364" s="35">
        <f>STANDARDIZE('Wholesale Customers Data'!C364,AVERAGE('Wholesale Customers Data'!C:C), STDEV('Wholesale Customers Data'!C:C))</f>
        <v>-0.57857340463028972</v>
      </c>
      <c r="D364" s="35">
        <f>STANDARDIZE('Wholesale Customers Data'!D364,AVERAGE('Wholesale Customers Data'!D:D), STDEV('Wholesale Customers Data'!D:D))</f>
        <v>-0.51742550859554148</v>
      </c>
      <c r="E364" s="35">
        <f>STANDARDIZE('Wholesale Customers Data'!E364,AVERAGE('Wholesale Customers Data'!E:E), STDEV('Wholesale Customers Data'!E:E))</f>
        <v>-0.56681536975318381</v>
      </c>
      <c r="F364" s="35">
        <f>STANDARDIZE('Wholesale Customers Data'!F364,AVERAGE('Wholesale Customers Data'!F:F), STDEV('Wholesale Customers Data'!F:F))</f>
        <v>-0.28824110604288239</v>
      </c>
      <c r="G364" s="34">
        <v>1</v>
      </c>
    </row>
    <row r="365" spans="1:7" x14ac:dyDescent="0.25">
      <c r="A365" s="35">
        <f>STANDARDIZE('Wholesale Customers Data'!A365,AVERAGE('Wholesale Customers Data'!A:A), STDEV('Wholesale Customers Data'!A:A))</f>
        <v>-0.58299248844810525</v>
      </c>
      <c r="B365" s="35">
        <f>STANDARDIZE('Wholesale Customers Data'!B365,AVERAGE('Wholesale Customers Data'!B:B), STDEV('Wholesale Customers Data'!B:B))</f>
        <v>-0.65027379977636168</v>
      </c>
      <c r="C365" s="35">
        <f>STANDARDIZE('Wholesale Customers Data'!C365,AVERAGE('Wholesale Customers Data'!C:C), STDEV('Wholesale Customers Data'!C:C))</f>
        <v>-0.36969557777208578</v>
      </c>
      <c r="D365" s="35">
        <f>STANDARDIZE('Wholesale Customers Data'!D365,AVERAGE('Wholesale Customers Data'!D:D), STDEV('Wholesale Customers Data'!D:D))</f>
        <v>-0.59343474232146065</v>
      </c>
      <c r="E365" s="35">
        <f>STANDARDIZE('Wholesale Customers Data'!E365,AVERAGE('Wholesale Customers Data'!E:E), STDEV('Wholesale Customers Data'!E:E))</f>
        <v>-0.32435830386935816</v>
      </c>
      <c r="F365" s="35">
        <f>STANDARDIZE('Wholesale Customers Data'!F365,AVERAGE('Wholesale Customers Data'!F:F), STDEV('Wholesale Customers Data'!F:F))</f>
        <v>-0.42937055608448454</v>
      </c>
      <c r="G365" s="34">
        <v>3</v>
      </c>
    </row>
    <row r="366" spans="1:7" x14ac:dyDescent="0.25">
      <c r="A366" s="35">
        <f>STANDARDIZE('Wholesale Customers Data'!A366,AVERAGE('Wholesale Customers Data'!A:A), STDEV('Wholesale Customers Data'!A:A))</f>
        <v>-0.74207746373927064</v>
      </c>
      <c r="B366" s="35">
        <f>STANDARDIZE('Wholesale Customers Data'!B366,AVERAGE('Wholesale Customers Data'!B:B), STDEV('Wholesale Customers Data'!B:B))</f>
        <v>-0.66707510912234513</v>
      </c>
      <c r="C366" s="35">
        <f>STANDARDIZE('Wholesale Customers Data'!C366,AVERAGE('Wholesale Customers Data'!C:C), STDEV('Wholesale Customers Data'!C:C))</f>
        <v>-0.67633033216241645</v>
      </c>
      <c r="D366" s="35">
        <f>STANDARDIZE('Wholesale Customers Data'!D366,AVERAGE('Wholesale Customers Data'!D:D), STDEV('Wholesale Customers Data'!D:D))</f>
        <v>-0.40557452238097758</v>
      </c>
      <c r="E366" s="35">
        <f>STANDARDIZE('Wholesale Customers Data'!E366,AVERAGE('Wholesale Customers Data'!E:E), STDEV('Wholesale Customers Data'!E:E))</f>
        <v>-0.49655315775397824</v>
      </c>
      <c r="F366" s="35">
        <f>STANDARDIZE('Wholesale Customers Data'!F366,AVERAGE('Wholesale Customers Data'!F:F), STDEV('Wholesale Customers Data'!F:F))</f>
        <v>-0.37476267843019628</v>
      </c>
      <c r="G366" s="34">
        <v>3</v>
      </c>
    </row>
    <row r="367" spans="1:7" x14ac:dyDescent="0.25">
      <c r="A367" s="35">
        <f>STANDARDIZE('Wholesale Customers Data'!A367,AVERAGE('Wholesale Customers Data'!A:A), STDEV('Wholesale Customers Data'!A:A))</f>
        <v>-0.57785306330201891</v>
      </c>
      <c r="B367" s="35">
        <f>STANDARDIZE('Wholesale Customers Data'!B367,AVERAGE('Wholesale Customers Data'!B:B), STDEV('Wholesale Customers Data'!B:B))</f>
        <v>4.4948121628808312E-2</v>
      </c>
      <c r="C367" s="35">
        <f>STANDARDIZE('Wholesale Customers Data'!C367,AVERAGE('Wholesale Customers Data'!C:C), STDEV('Wholesale Customers Data'!C:C))</f>
        <v>7.7577043137467133E-3</v>
      </c>
      <c r="D367" s="35">
        <f>STANDARDIZE('Wholesale Customers Data'!D367,AVERAGE('Wholesale Customers Data'!D:D), STDEV('Wholesale Customers Data'!D:D))</f>
        <v>-0.29928518741465165</v>
      </c>
      <c r="E367" s="35">
        <f>STANDARDIZE('Wholesale Customers Data'!E367,AVERAGE('Wholesale Customers Data'!E:E), STDEV('Wholesale Customers Data'!E:E))</f>
        <v>0.34260836525742866</v>
      </c>
      <c r="F367" s="35">
        <f>STANDARDIZE('Wholesale Customers Data'!F367,AVERAGE('Wholesale Customers Data'!F:F), STDEV('Wholesale Customers Data'!F:F))</f>
        <v>0.56030857724745431</v>
      </c>
      <c r="G367" s="34">
        <v>3</v>
      </c>
    </row>
    <row r="368" spans="1:7" x14ac:dyDescent="0.25">
      <c r="A368" s="35">
        <f>STANDARDIZE('Wholesale Customers Data'!A368,AVERAGE('Wholesale Customers Data'!A:A), STDEV('Wholesale Customers Data'!A:A))</f>
        <v>-0.19287058582056546</v>
      </c>
      <c r="B368" s="35">
        <f>STANDARDIZE('Wholesale Customers Data'!B368,AVERAGE('Wholesale Customers Data'!B:B), STDEV('Wholesale Customers Data'!B:B))</f>
        <v>-0.48497059492071809</v>
      </c>
      <c r="C368" s="35">
        <f>STANDARDIZE('Wholesale Customers Data'!C368,AVERAGE('Wholesale Customers Data'!C:C), STDEV('Wholesale Customers Data'!C:C))</f>
        <v>-0.66159839475176219</v>
      </c>
      <c r="D368" s="35">
        <f>STANDARDIZE('Wholesale Customers Data'!D368,AVERAGE('Wholesale Customers Data'!D:D), STDEV('Wholesale Customers Data'!D:D))</f>
        <v>-0.39115542655221247</v>
      </c>
      <c r="E368" s="35">
        <f>STANDARDIZE('Wholesale Customers Data'!E368,AVERAGE('Wholesale Customers Data'!E:E), STDEV('Wholesale Customers Data'!E:E))</f>
        <v>-0.55779663806373347</v>
      </c>
      <c r="F368" s="35">
        <f>STANDARDIZE('Wholesale Customers Data'!F368,AVERAGE('Wholesale Customers Data'!F:F), STDEV('Wholesale Customers Data'!F:F))</f>
        <v>-0.38220920720123558</v>
      </c>
      <c r="G368" s="34">
        <v>3</v>
      </c>
    </row>
    <row r="369" spans="1:7" x14ac:dyDescent="0.25">
      <c r="A369" s="35">
        <f>STANDARDIZE('Wholesale Customers Data'!A369,AVERAGE('Wholesale Customers Data'!A:A), STDEV('Wholesale Customers Data'!A:A))</f>
        <v>-0.67392077949424845</v>
      </c>
      <c r="B369" s="35">
        <f>STANDARDIZE('Wholesale Customers Data'!B369,AVERAGE('Wholesale Customers Data'!B:B), STDEV('Wholesale Customers Data'!B:B))</f>
        <v>-0.66422972608794473</v>
      </c>
      <c r="C369" s="35">
        <f>STANDARDIZE('Wholesale Customers Data'!C369,AVERAGE('Wholesale Customers Data'!C:C), STDEV('Wholesale Customers Data'!C:C))</f>
        <v>-0.78050617528061383</v>
      </c>
      <c r="D369" s="35">
        <f>STANDARDIZE('Wholesale Customers Data'!D369,AVERAGE('Wholesale Customers Data'!D:D), STDEV('Wholesale Customers Data'!D:D))</f>
        <v>-0.33265509490407957</v>
      </c>
      <c r="E369" s="35">
        <f>STANDARDIZE('Wholesale Customers Data'!E369,AVERAGE('Wholesale Customers Data'!E:E), STDEV('Wholesale Customers Data'!E:E))</f>
        <v>-0.551504499675745</v>
      </c>
      <c r="F369" s="35">
        <f>STANDARDIZE('Wholesale Customers Data'!F369,AVERAGE('Wholesale Customers Data'!F:F), STDEV('Wholesale Customers Data'!F:F))</f>
        <v>-0.41944185105643211</v>
      </c>
      <c r="G369" s="34">
        <v>3</v>
      </c>
    </row>
    <row r="370" spans="1:7" x14ac:dyDescent="0.25">
      <c r="A370" s="35">
        <f>STANDARDIZE('Wholesale Customers Data'!A370,AVERAGE('Wholesale Customers Data'!A:A), STDEV('Wholesale Customers Data'!A:A))</f>
        <v>0.81714505750415944</v>
      </c>
      <c r="B370" s="35">
        <f>STANDARDIZE('Wholesale Customers Data'!B370,AVERAGE('Wholesale Customers Data'!B:B), STDEV('Wholesale Customers Data'!B:B))</f>
        <v>-0.62331040816466243</v>
      </c>
      <c r="C370" s="35">
        <f>STANDARDIZE('Wholesale Customers Data'!C370,AVERAGE('Wholesale Customers Data'!C:C), STDEV('Wholesale Customers Data'!C:C))</f>
        <v>-0.58351912647529502</v>
      </c>
      <c r="D370" s="35">
        <f>STANDARDIZE('Wholesale Customers Data'!D370,AVERAGE('Wholesale Customers Data'!D:D), STDEV('Wholesale Customers Data'!D:D))</f>
        <v>-0.21132870285918423</v>
      </c>
      <c r="E370" s="35">
        <f>STANDARDIZE('Wholesale Customers Data'!E370,AVERAGE('Wholesale Customers Data'!E:E), STDEV('Wholesale Customers Data'!E:E))</f>
        <v>-0.58317492956195405</v>
      </c>
      <c r="F370" s="35">
        <f>STANDARDIZE('Wholesale Customers Data'!F370,AVERAGE('Wholesale Customers Data'!F:F), STDEV('Wholesale Customers Data'!F:F))</f>
        <v>-0.34284898369717065</v>
      </c>
      <c r="G370" s="34">
        <v>2</v>
      </c>
    </row>
    <row r="371" spans="1:7" x14ac:dyDescent="0.25">
      <c r="A371" s="35">
        <f>STANDARDIZE('Wholesale Customers Data'!A371,AVERAGE('Wholesale Customers Data'!A:A), STDEV('Wholesale Customers Data'!A:A))</f>
        <v>-0.45774865104193924</v>
      </c>
      <c r="B371" s="35">
        <f>STANDARDIZE('Wholesale Customers Data'!B371,AVERAGE('Wholesale Customers Data'!B:B), STDEV('Wholesale Customers Data'!B:B))</f>
        <v>-0.73970012371466076</v>
      </c>
      <c r="C371" s="35">
        <f>STANDARDIZE('Wholesale Customers Data'!C371,AVERAGE('Wholesale Customers Data'!C:C), STDEV('Wholesale Customers Data'!C:C))</f>
        <v>-0.76482718475070333</v>
      </c>
      <c r="D371" s="35">
        <f>STANDARDIZE('Wholesale Customers Data'!D371,AVERAGE('Wholesale Customers Data'!D:D), STDEV('Wholesale Customers Data'!D:D))</f>
        <v>-0.40845834154673061</v>
      </c>
      <c r="E371" s="35">
        <f>STANDARDIZE('Wholesale Customers Data'!E371,AVERAGE('Wholesale Customers Data'!E:E), STDEV('Wholesale Customers Data'!E:E))</f>
        <v>-0.59575920633793111</v>
      </c>
      <c r="F371" s="35">
        <f>STANDARDIZE('Wholesale Customers Data'!F371,AVERAGE('Wholesale Customers Data'!F:F), STDEV('Wholesale Customers Data'!F:F))</f>
        <v>-0.43575329503108967</v>
      </c>
      <c r="G371" s="34">
        <v>1</v>
      </c>
    </row>
    <row r="372" spans="1:7" x14ac:dyDescent="0.25">
      <c r="A372" s="35">
        <f>STANDARDIZE('Wholesale Customers Data'!A372,AVERAGE('Wholesale Customers Data'!A:A), STDEV('Wholesale Customers Data'!A:A))</f>
        <v>2.1885018226383406</v>
      </c>
      <c r="B372" s="35">
        <f>STANDARDIZE('Wholesale Customers Data'!B372,AVERAGE('Wholesale Customers Data'!B:B), STDEV('Wholesale Customers Data'!B:B))</f>
        <v>-0.25097171394883566</v>
      </c>
      <c r="C372" s="35">
        <f>STANDARDIZE('Wholesale Customers Data'!C372,AVERAGE('Wholesale Customers Data'!C:C), STDEV('Wholesale Customers Data'!C:C))</f>
        <v>-0.31529263747702713</v>
      </c>
      <c r="D372" s="35">
        <f>STANDARDIZE('Wholesale Customers Data'!D372,AVERAGE('Wholesale Customers Data'!D:D), STDEV('Wholesale Customers Data'!D:D))</f>
        <v>-0.35181189364801041</v>
      </c>
      <c r="E372" s="35">
        <f>STANDARDIZE('Wholesale Customers Data'!E372,AVERAGE('Wholesale Customers Data'!E:E), STDEV('Wholesale Customers Data'!E:E))</f>
        <v>-0.4946655162375817</v>
      </c>
      <c r="F372" s="35">
        <f>STANDARDIZE('Wholesale Customers Data'!F372,AVERAGE('Wholesale Customers Data'!F:F), STDEV('Wholesale Customers Data'!F:F))</f>
        <v>0.25180952816154006</v>
      </c>
      <c r="G372" s="34">
        <v>1</v>
      </c>
    </row>
    <row r="373" spans="1:7" x14ac:dyDescent="0.25">
      <c r="A373" s="35">
        <f>STANDARDIZE('Wholesale Customers Data'!A373,AVERAGE('Wholesale Customers Data'!A:A), STDEV('Wholesale Customers Data'!A:A))</f>
        <v>0.64082324095381216</v>
      </c>
      <c r="B373" s="35">
        <f>STANDARDIZE('Wholesale Customers Data'!B373,AVERAGE('Wholesale Customers Data'!B:B), STDEV('Wholesale Customers Data'!B:B))</f>
        <v>-0.52968375688986757</v>
      </c>
      <c r="C373" s="35">
        <f>STANDARDIZE('Wholesale Customers Data'!C373,AVERAGE('Wholesale Customers Data'!C:C), STDEV('Wholesale Customers Data'!C:C))</f>
        <v>-0.63266066055226289</v>
      </c>
      <c r="D373" s="35">
        <f>STANDARDIZE('Wholesale Customers Data'!D373,AVERAGE('Wholesale Customers Data'!D:D), STDEV('Wholesale Customers Data'!D:D))</f>
        <v>1.0489002725748897</v>
      </c>
      <c r="E373" s="35">
        <f>STANDARDIZE('Wholesale Customers Data'!E373,AVERAGE('Wholesale Customers Data'!E:E), STDEV('Wholesale Customers Data'!E:E))</f>
        <v>-0.45418609260818865</v>
      </c>
      <c r="F373" s="35">
        <f>STANDARDIZE('Wholesale Customers Data'!F373,AVERAGE('Wholesale Customers Data'!F:F), STDEV('Wholesale Customers Data'!F:F))</f>
        <v>-0.26058257060759349</v>
      </c>
      <c r="G373" s="34">
        <v>2</v>
      </c>
    </row>
    <row r="374" spans="1:7" x14ac:dyDescent="0.25">
      <c r="A374" s="35">
        <f>STANDARDIZE('Wholesale Customers Data'!A374,AVERAGE('Wholesale Customers Data'!A:A), STDEV('Wholesale Customers Data'!A:A))</f>
        <v>-0.64174007127183086</v>
      </c>
      <c r="B374" s="35">
        <f>STANDARDIZE('Wholesale Customers Data'!B374,AVERAGE('Wholesale Customers Data'!B:B), STDEV('Wholesale Customers Data'!B:B))</f>
        <v>-0.27034741746880048</v>
      </c>
      <c r="C374" s="35">
        <f>STANDARDIZE('Wholesale Customers Data'!C374,AVERAGE('Wholesale Customers Data'!C:C), STDEV('Wholesale Customers Data'!C:C))</f>
        <v>-0.66401864161208402</v>
      </c>
      <c r="D374" s="35">
        <f>STANDARDIZE('Wholesale Customers Data'!D374,AVERAGE('Wholesale Customers Data'!D:D), STDEV('Wholesale Customers Data'!D:D))</f>
        <v>-0.45233359028283027</v>
      </c>
      <c r="E374" s="35">
        <f>STANDARDIZE('Wholesale Customers Data'!E374,AVERAGE('Wholesale Customers Data'!E:E), STDEV('Wholesale Customers Data'!E:E))</f>
        <v>-0.5210924974671336</v>
      </c>
      <c r="F374" s="35">
        <f>STANDARDIZE('Wholesale Customers Data'!F374,AVERAGE('Wholesale Customers Data'!F:F), STDEV('Wholesale Customers Data'!F:F))</f>
        <v>1.1716331296889673</v>
      </c>
      <c r="G374" s="34">
        <v>3</v>
      </c>
    </row>
    <row r="375" spans="1:7" x14ac:dyDescent="0.25">
      <c r="A375" s="35">
        <f>STANDARDIZE('Wholesale Customers Data'!A375,AVERAGE('Wholesale Customers Data'!A:A), STDEV('Wholesale Customers Data'!A:A))</f>
        <v>0.24318987080506926</v>
      </c>
      <c r="B375" s="35">
        <f>STANDARDIZE('Wholesale Customers Data'!B375,AVERAGE('Wholesale Customers Data'!B:B), STDEV('Wholesale Customers Data'!B:B))</f>
        <v>6.2426903125839484E-2</v>
      </c>
      <c r="C375" s="35">
        <f>STANDARDIZE('Wholesale Customers Data'!C375,AVERAGE('Wholesale Customers Data'!C:C), STDEV('Wholesale Customers Data'!C:C))</f>
        <v>-5.822032966111166E-2</v>
      </c>
      <c r="D375" s="35">
        <f>STANDARDIZE('Wholesale Customers Data'!D375,AVERAGE('Wholesale Customers Data'!D:D), STDEV('Wholesale Customers Data'!D:D))</f>
        <v>-0.32297370199048009</v>
      </c>
      <c r="E375" s="35">
        <f>STANDARDIZE('Wholesale Customers Data'!E375,AVERAGE('Wholesale Customers Data'!E:E), STDEV('Wholesale Customers Data'!E:E))</f>
        <v>-0.20250055708864648</v>
      </c>
      <c r="F375" s="35">
        <f>STANDARDIZE('Wholesale Customers Data'!F375,AVERAGE('Wholesale Customers Data'!F:F), STDEV('Wholesale Customers Data'!F:F))</f>
        <v>0.56314535011261224</v>
      </c>
      <c r="G375" s="34">
        <v>3</v>
      </c>
    </row>
    <row r="376" spans="1:7" x14ac:dyDescent="0.25">
      <c r="A376" s="35">
        <f>STANDARDIZE('Wholesale Customers Data'!A376,AVERAGE('Wholesale Customers Data'!A:A), STDEV('Wholesale Customers Data'!A:A))</f>
        <v>-0.44770700498727822</v>
      </c>
      <c r="B376" s="35">
        <f>STANDARDIZE('Wholesale Customers Data'!B376,AVERAGE('Wholesale Customers Data'!B:B), STDEV('Wholesale Customers Data'!B:B))</f>
        <v>-0.47968631214254587</v>
      </c>
      <c r="C376" s="35">
        <f>STANDARDIZE('Wholesale Customers Data'!C376,AVERAGE('Wholesale Customers Data'!C:C), STDEV('Wholesale Customers Data'!C:C))</f>
        <v>-0.66117748225431494</v>
      </c>
      <c r="D376" s="35">
        <f>STANDARDIZE('Wholesale Customers Data'!D376,AVERAGE('Wholesale Customers Data'!D:D), STDEV('Wholesale Customers Data'!D:D))</f>
        <v>-0.32544554698969697</v>
      </c>
      <c r="E376" s="35">
        <f>STANDARDIZE('Wholesale Customers Data'!E376,AVERAGE('Wholesale Customers Data'!E:E), STDEV('Wholesale Customers Data'!E:E))</f>
        <v>-0.53912996084603415</v>
      </c>
      <c r="F376" s="35">
        <f>STANDARDIZE('Wholesale Customers Data'!F376,AVERAGE('Wholesale Customers Data'!F:F), STDEV('Wholesale Customers Data'!F:F))</f>
        <v>-0.29746061785464534</v>
      </c>
      <c r="G376" s="34">
        <v>2</v>
      </c>
    </row>
    <row r="377" spans="1:7" x14ac:dyDescent="0.25">
      <c r="A377" s="35">
        <f>STANDARDIZE('Wholesale Customers Data'!A377,AVERAGE('Wholesale Customers Data'!A:A), STDEV('Wholesale Customers Data'!A:A))</f>
        <v>-0.48700384033504618</v>
      </c>
      <c r="B377" s="35">
        <f>STANDARDIZE('Wholesale Customers Data'!B377,AVERAGE('Wholesale Customers Data'!B:B), STDEV('Wholesale Customers Data'!B:B))</f>
        <v>-0.58889482289143835</v>
      </c>
      <c r="C377" s="35">
        <f>STANDARDIZE('Wholesale Customers Data'!C377,AVERAGE('Wholesale Customers Data'!C:C), STDEV('Wholesale Customers Data'!C:C))</f>
        <v>-0.71442291318139362</v>
      </c>
      <c r="D377" s="35">
        <f>STANDARDIZE('Wholesale Customers Data'!D377,AVERAGE('Wholesale Customers Data'!D:D), STDEV('Wholesale Customers Data'!D:D))</f>
        <v>-0.50980398651462278</v>
      </c>
      <c r="E377" s="35">
        <f>STANDARDIZE('Wholesale Customers Data'!E377,AVERAGE('Wholesale Customers Data'!E:E), STDEV('Wholesale Customers Data'!E:E))</f>
        <v>-0.50452319971209714</v>
      </c>
      <c r="F377" s="35">
        <f>STANDARDIZE('Wholesale Customers Data'!F377,AVERAGE('Wholesale Customers Data'!F:F), STDEV('Wholesale Customers Data'!F:F))</f>
        <v>-0.51589212847179844</v>
      </c>
      <c r="G377" s="34">
        <v>3</v>
      </c>
    </row>
    <row r="378" spans="1:7" x14ac:dyDescent="0.25">
      <c r="A378" s="35">
        <f>STANDARDIZE('Wholesale Customers Data'!A378,AVERAGE('Wholesale Customers Data'!A:A), STDEV('Wholesale Customers Data'!A:A))</f>
        <v>-0.70088299449140923</v>
      </c>
      <c r="B378" s="35">
        <f>STANDARDIZE('Wholesale Customers Data'!B378,AVERAGE('Wholesale Customers Data'!B:B), STDEV('Wholesale Customers Data'!B:B))</f>
        <v>0.38395518601308731</v>
      </c>
      <c r="C378" s="35">
        <f>STANDARDIZE('Wholesale Customers Data'!C378,AVERAGE('Wholesale Customers Data'!C:C), STDEV('Wholesale Customers Data'!C:C))</f>
        <v>0.5929313038898032</v>
      </c>
      <c r="D378" s="35">
        <f>STANDARDIZE('Wholesale Customers Data'!D378,AVERAGE('Wholesale Customers Data'!D:D), STDEV('Wholesale Customers Data'!D:D))</f>
        <v>0.5291948614895402</v>
      </c>
      <c r="E378" s="35">
        <f>STANDARDIZE('Wholesale Customers Data'!E378,AVERAGE('Wholesale Customers Data'!E:E), STDEV('Wholesale Customers Data'!E:E))</f>
        <v>0.37427879514363771</v>
      </c>
      <c r="F378" s="35">
        <f>STANDARDIZE('Wholesale Customers Data'!F378,AVERAGE('Wholesale Customers Data'!F:F), STDEV('Wholesale Customers Data'!F:F))</f>
        <v>-3.5059127827545798E-2</v>
      </c>
      <c r="G378" s="34">
        <v>3</v>
      </c>
    </row>
    <row r="379" spans="1:7" x14ac:dyDescent="0.25">
      <c r="A379" s="35">
        <f>STANDARDIZE('Wholesale Customers Data'!A379,AVERAGE('Wholesale Customers Data'!A:A), STDEV('Wholesale Customers Data'!A:A))</f>
        <v>2.1184475044932247</v>
      </c>
      <c r="B379" s="35">
        <f>STANDARDIZE('Wholesale Customers Data'!B379,AVERAGE('Wholesale Customers Data'!B:B), STDEV('Wholesale Customers Data'!B:B))</f>
        <v>-0.35801231381437543</v>
      </c>
      <c r="C379" s="35">
        <f>STANDARDIZE('Wholesale Customers Data'!C379,AVERAGE('Wholesale Customers Data'!C:C), STDEV('Wholesale Customers Data'!C:C))</f>
        <v>-0.55805392037973567</v>
      </c>
      <c r="D379" s="35">
        <f>STANDARDIZE('Wholesale Customers Data'!D379,AVERAGE('Wholesale Customers Data'!D:D), STDEV('Wholesale Customers Data'!D:D))</f>
        <v>-0.41978763112647466</v>
      </c>
      <c r="E379" s="35">
        <f>STANDARDIZE('Wholesale Customers Data'!E379,AVERAGE('Wholesale Customers Data'!E:E), STDEV('Wholesale Customers Data'!E:E))</f>
        <v>-0.58422361929328548</v>
      </c>
      <c r="F379" s="35">
        <f>STANDARDIZE('Wholesale Customers Data'!F379,AVERAGE('Wholesale Customers Data'!F:F), STDEV('Wholesale Customers Data'!F:F))</f>
        <v>-0.10030490372617595</v>
      </c>
      <c r="G379" s="34">
        <v>1</v>
      </c>
    </row>
    <row r="380" spans="1:7" x14ac:dyDescent="0.25">
      <c r="A380" s="35">
        <f>STANDARDIZE('Wholesale Customers Data'!A380,AVERAGE('Wholesale Customers Data'!A:A), STDEV('Wholesale Customers Data'!A:A))</f>
        <v>-0.69384593544522943</v>
      </c>
      <c r="B380" s="35">
        <f>STANDARDIZE('Wholesale Customers Data'!B380,AVERAGE('Wholesale Customers Data'!B:B), STDEV('Wholesale Customers Data'!B:B))</f>
        <v>-0.33904309358503926</v>
      </c>
      <c r="C380" s="35">
        <f>STANDARDIZE('Wholesale Customers Data'!C380,AVERAGE('Wholesale Customers Data'!C:C), STDEV('Wholesale Customers Data'!C:C))</f>
        <v>-0.63655410115365008</v>
      </c>
      <c r="D380" s="35">
        <f>STANDARDIZE('Wholesale Customers Data'!D380,AVERAGE('Wholesale Customers Data'!D:D), STDEV('Wholesale Customers Data'!D:D))</f>
        <v>-0.57468991774406597</v>
      </c>
      <c r="E380" s="35">
        <f>STANDARDIZE('Wholesale Customers Data'!E380,AVERAGE('Wholesale Customers Data'!E:E), STDEV('Wholesale Customers Data'!E:E))</f>
        <v>-0.59009628178874141</v>
      </c>
      <c r="F380" s="35">
        <f>STANDARDIZE('Wholesale Customers Data'!F380,AVERAGE('Wholesale Customers Data'!F:F), STDEV('Wholesale Customers Data'!F:F))</f>
        <v>-0.14569326956870127</v>
      </c>
      <c r="G380" s="34">
        <v>3</v>
      </c>
    </row>
    <row r="381" spans="1:7" x14ac:dyDescent="0.25">
      <c r="A381" s="35">
        <f>STANDARDIZE('Wholesale Customers Data'!A381,AVERAGE('Wholesale Customers Data'!A:A), STDEV('Wholesale Customers Data'!A:A))</f>
        <v>-0.62877290628785909</v>
      </c>
      <c r="B381" s="35">
        <f>STANDARDIZE('Wholesale Customers Data'!B381,AVERAGE('Wholesale Customers Data'!B:B), STDEV('Wholesale Customers Data'!B:B))</f>
        <v>-8.5668509093192055E-2</v>
      </c>
      <c r="C381" s="35">
        <f>STANDARDIZE('Wholesale Customers Data'!C381,AVERAGE('Wholesale Customers Data'!C:C), STDEV('Wholesale Customers Data'!C:C))</f>
        <v>0.25672744655380236</v>
      </c>
      <c r="D381" s="35">
        <f>STANDARDIZE('Wholesale Customers Data'!D381,AVERAGE('Wholesale Customers Data'!D:D), STDEV('Wholesale Customers Data'!D:D))</f>
        <v>-0.60599995440081311</v>
      </c>
      <c r="E381" s="35">
        <f>STANDARDIZE('Wholesale Customers Data'!E381,AVERAGE('Wholesale Customers Data'!E:E), STDEV('Wholesale Customers Data'!E:E))</f>
        <v>-0.43384151182035902</v>
      </c>
      <c r="F381" s="35">
        <f>STANDARDIZE('Wholesale Customers Data'!F381,AVERAGE('Wholesale Customers Data'!F:F), STDEV('Wholesale Customers Data'!F:F))</f>
        <v>-0.47724109818402299</v>
      </c>
      <c r="G381" s="34">
        <v>2</v>
      </c>
    </row>
    <row r="382" spans="1:7" x14ac:dyDescent="0.25">
      <c r="A382" s="35">
        <f>STANDARDIZE('Wholesale Customers Data'!A382,AVERAGE('Wholesale Customers Data'!A:A), STDEV('Wholesale Customers Data'!A:A))</f>
        <v>1.2853862223522119</v>
      </c>
      <c r="B382" s="35">
        <f>STANDARDIZE('Wholesale Customers Data'!B382,AVERAGE('Wholesale Customers Data'!B:B), STDEV('Wholesale Customers Data'!B:B))</f>
        <v>-0.65745500457746753</v>
      </c>
      <c r="C382" s="35">
        <f>STANDARDIZE('Wholesale Customers Data'!C382,AVERAGE('Wholesale Customers Data'!C:C), STDEV('Wholesale Customers Data'!C:C))</f>
        <v>-0.6108784388093671</v>
      </c>
      <c r="D382" s="35">
        <f>STANDARDIZE('Wholesale Customers Data'!D382,AVERAGE('Wholesale Customers Data'!D:D), STDEV('Wholesale Customers Data'!D:D))</f>
        <v>0.16665759493773072</v>
      </c>
      <c r="E382" s="35">
        <f>STANDARDIZE('Wholesale Customers Data'!E382,AVERAGE('Wholesale Customers Data'!E:E), STDEV('Wholesale Customers Data'!E:E))</f>
        <v>-0.47851569437507774</v>
      </c>
      <c r="F382" s="35">
        <f>STANDARDIZE('Wholesale Customers Data'!F382,AVERAGE('Wholesale Customers Data'!F:F), STDEV('Wholesale Customers Data'!F:F))</f>
        <v>-0.44497280684285262</v>
      </c>
      <c r="G382" s="34">
        <v>2</v>
      </c>
    </row>
    <row r="383" spans="1:7" x14ac:dyDescent="0.25">
      <c r="A383" s="35">
        <f>STANDARDIZE('Wholesale Customers Data'!A383,AVERAGE('Wholesale Customers Data'!A:A), STDEV('Wholesale Customers Data'!A:A))</f>
        <v>0.45619927609055611</v>
      </c>
      <c r="B383" s="35">
        <f>STANDARDIZE('Wholesale Customers Data'!B383,AVERAGE('Wholesale Customers Data'!B:B), STDEV('Wholesale Customers Data'!B:B))</f>
        <v>-0.16330681760326074</v>
      </c>
      <c r="C383" s="35">
        <f>STANDARDIZE('Wholesale Customers Data'!C383,AVERAGE('Wholesale Customers Data'!C:C), STDEV('Wholesale Customers Data'!C:C))</f>
        <v>-0.6665441165967676</v>
      </c>
      <c r="D383" s="35">
        <f>STANDARDIZE('Wholesale Customers Data'!D383,AVERAGE('Wholesale Customers Data'!D:D), STDEV('Wholesale Customers Data'!D:D))</f>
        <v>1.4120555003765034</v>
      </c>
      <c r="E383" s="35">
        <f>STANDARDIZE('Wholesale Customers Data'!E383,AVERAGE('Wholesale Customers Data'!E:E), STDEV('Wholesale Customers Data'!E:E))</f>
        <v>-0.55276292735334265</v>
      </c>
      <c r="F383" s="35">
        <f>STANDARDIZE('Wholesale Customers Data'!F383,AVERAGE('Wholesale Customers Data'!F:F), STDEV('Wholesale Customers Data'!F:F))</f>
        <v>-0.3520684955089336</v>
      </c>
      <c r="G383" s="34">
        <v>1</v>
      </c>
    </row>
    <row r="384" spans="1:7" x14ac:dyDescent="0.25">
      <c r="A384" s="35">
        <f>STANDARDIZE('Wholesale Customers Data'!A384,AVERAGE('Wholesale Customers Data'!A:A), STDEV('Wholesale Customers Data'!A:A))</f>
        <v>1.7753711089721678</v>
      </c>
      <c r="B384" s="35">
        <f>STANDARDIZE('Wholesale Customers Data'!B384,AVERAGE('Wholesale Customers Data'!B:B), STDEV('Wholesale Customers Data'!B:B))</f>
        <v>0.22203934191268226</v>
      </c>
      <c r="C384" s="35">
        <f>STANDARDIZE('Wholesale Customers Data'!C384,AVERAGE('Wholesale Customers Data'!C:C), STDEV('Wholesale Customers Data'!C:C))</f>
        <v>5.4478991530392831E-2</v>
      </c>
      <c r="D384" s="35">
        <f>STANDARDIZE('Wholesale Customers Data'!D384,AVERAGE('Wholesale Customers Data'!D:D), STDEV('Wholesale Customers Data'!D:D))</f>
        <v>-0.10957108372475591</v>
      </c>
      <c r="E384" s="35">
        <f>STANDARDIZE('Wholesale Customers Data'!E384,AVERAGE('Wholesale Customers Data'!E:E), STDEV('Wholesale Customers Data'!E:E))</f>
        <v>-0.24549683607323494</v>
      </c>
      <c r="F384" s="35">
        <f>STANDARDIZE('Wholesale Customers Data'!F384,AVERAGE('Wholesale Customers Data'!F:F), STDEV('Wholesale Customers Data'!F:F))</f>
        <v>0.48513409632077181</v>
      </c>
      <c r="G384" s="34">
        <v>1</v>
      </c>
    </row>
    <row r="385" spans="1:7" x14ac:dyDescent="0.25">
      <c r="A385" s="35">
        <f>STANDARDIZE('Wholesale Customers Data'!A385,AVERAGE('Wholesale Customers Data'!A:A), STDEV('Wholesale Customers Data'!A:A))</f>
        <v>-0.80485751860069465</v>
      </c>
      <c r="B385" s="35">
        <f>STANDARDIZE('Wholesale Customers Data'!B385,AVERAGE('Wholesale Customers Data'!B:B), STDEV('Wholesale Customers Data'!B:B))</f>
        <v>-0.60054734388945907</v>
      </c>
      <c r="C385" s="35">
        <f>STANDARDIZE('Wholesale Customers Data'!C385,AVERAGE('Wholesale Customers Data'!C:C), STDEV('Wholesale Customers Data'!C:C))</f>
        <v>-0.4736609646415596</v>
      </c>
      <c r="D385" s="35">
        <f>STANDARDIZE('Wholesale Customers Data'!D385,AVERAGE('Wholesale Customers Data'!D:D), STDEV('Wholesale Customers Data'!D:D))</f>
        <v>0.1924059803462399</v>
      </c>
      <c r="E385" s="35">
        <f>STANDARDIZE('Wholesale Customers Data'!E385,AVERAGE('Wholesale Customers Data'!E:E), STDEV('Wholesale Customers Data'!E:E))</f>
        <v>-0.5210924974671336</v>
      </c>
      <c r="F385" s="35">
        <f>STANDARDIZE('Wholesale Customers Data'!F385,AVERAGE('Wholesale Customers Data'!F:F), STDEV('Wholesale Customers Data'!F:F))</f>
        <v>-0.4127045155016823</v>
      </c>
      <c r="G385" s="34">
        <v>1</v>
      </c>
    </row>
    <row r="386" spans="1:7" x14ac:dyDescent="0.25">
      <c r="A386" s="35">
        <f>STANDARDIZE('Wholesale Customers Data'!A386,AVERAGE('Wholesale Customers Data'!A:A), STDEV('Wholesale Customers Data'!A:A))</f>
        <v>-0.10415620099119791</v>
      </c>
      <c r="B386" s="35">
        <f>STANDARDIZE('Wholesale Customers Data'!B386,AVERAGE('Wholesale Customers Data'!B:B), STDEV('Wholesale Customers Data'!B:B))</f>
        <v>2.1762755088249346</v>
      </c>
      <c r="C386" s="35">
        <f>STANDARDIZE('Wholesale Customers Data'!C386,AVERAGE('Wholesale Customers Data'!C:C), STDEV('Wholesale Customers Data'!C:C))</f>
        <v>0.78381512148213661</v>
      </c>
      <c r="D386" s="35">
        <f>STANDARDIZE('Wholesale Customers Data'!D386,AVERAGE('Wholesale Customers Data'!D:D), STDEV('Wholesale Customers Data'!D:D))</f>
        <v>0.11598477245378463</v>
      </c>
      <c r="E386" s="35">
        <f>STANDARDIZE('Wholesale Customers Data'!E386,AVERAGE('Wholesale Customers Data'!E:E), STDEV('Wholesale Customers Data'!E:E))</f>
        <v>-0.54521236128775641</v>
      </c>
      <c r="F386" s="35">
        <f>STANDARDIZE('Wholesale Customers Data'!F386,AVERAGE('Wholesale Customers Data'!F:F), STDEV('Wholesale Customers Data'!F:F))</f>
        <v>1.2748207426590834</v>
      </c>
      <c r="G386" s="34">
        <v>1</v>
      </c>
    </row>
    <row r="387" spans="1:7" x14ac:dyDescent="0.25">
      <c r="A387" s="35">
        <f>STANDARDIZE('Wholesale Customers Data'!A387,AVERAGE('Wholesale Customers Data'!A:A), STDEV('Wholesale Customers Data'!A:A))</f>
        <v>-2.8883389620825414E-2</v>
      </c>
      <c r="B387" s="35">
        <f>STANDARDIZE('Wholesale Customers Data'!B387,AVERAGE('Wholesale Customers Data'!B:B), STDEV('Wholesale Customers Data'!B:B))</f>
        <v>-0.66043588204207748</v>
      </c>
      <c r="C387" s="35">
        <f>STANDARDIZE('Wholesale Customers Data'!C387,AVERAGE('Wholesale Customers Data'!C:C), STDEV('Wholesale Customers Data'!C:C))</f>
        <v>-0.66685980096985298</v>
      </c>
      <c r="D387" s="35">
        <f>STANDARDIZE('Wholesale Customers Data'!D387,AVERAGE('Wholesale Customers Data'!D:D), STDEV('Wholesale Customers Data'!D:D))</f>
        <v>-0.10071363914422875</v>
      </c>
      <c r="E387" s="35">
        <f>STANDARDIZE('Wholesale Customers Data'!E387,AVERAGE('Wholesale Customers Data'!E:E), STDEV('Wholesale Customers Data'!E:E))</f>
        <v>-0.56408877645172206</v>
      </c>
      <c r="F387" s="35">
        <f>STANDARDIZE('Wholesale Customers Data'!F387,AVERAGE('Wholesale Customers Data'!F:F), STDEV('Wholesale Customers Data'!F:F))</f>
        <v>-0.16200471354335882</v>
      </c>
      <c r="G387" s="34">
        <v>1</v>
      </c>
    </row>
    <row r="388" spans="1:7" x14ac:dyDescent="0.25">
      <c r="A388" s="35">
        <f>STANDARDIZE('Wholesale Customers Data'!A388,AVERAGE('Wholesale Customers Data'!A:A), STDEV('Wholesale Customers Data'!A:A))</f>
        <v>-0.85348438729058873</v>
      </c>
      <c r="B388" s="35">
        <f>STANDARDIZE('Wholesale Customers Data'!B388,AVERAGE('Wholesale Customers Data'!B:B), STDEV('Wholesale Customers Data'!B:B))</f>
        <v>-0.29487190933672791</v>
      </c>
      <c r="C388" s="35">
        <f>STANDARDIZE('Wholesale Customers Data'!C388,AVERAGE('Wholesale Customers Data'!C:C), STDEV('Wholesale Customers Data'!C:C))</f>
        <v>-0.53606124238811625</v>
      </c>
      <c r="D388" s="35">
        <f>STANDARDIZE('Wholesale Customers Data'!D388,AVERAGE('Wholesale Customers Data'!D:D), STDEV('Wholesale Customers Data'!D:D))</f>
        <v>-0.23213339826925966</v>
      </c>
      <c r="E388" s="35">
        <f>STANDARDIZE('Wholesale Customers Data'!E388,AVERAGE('Wholesale Customers Data'!E:E), STDEV('Wholesale Customers Data'!E:E))</f>
        <v>-0.53032096710285015</v>
      </c>
      <c r="F388" s="35">
        <f>STANDARDIZE('Wholesale Customers Data'!F388,AVERAGE('Wholesale Customers Data'!F:F), STDEV('Wholesale Customers Data'!F:F))</f>
        <v>-0.19781897096597645</v>
      </c>
      <c r="G388" s="34">
        <v>1</v>
      </c>
    </row>
    <row r="389" spans="1:7" x14ac:dyDescent="0.25">
      <c r="A389" s="35">
        <f>STANDARDIZE('Wholesale Customers Data'!A389,AVERAGE('Wholesale Customers Data'!A:A), STDEV('Wholesale Customers Data'!A:A))</f>
        <v>0.70510558931947687</v>
      </c>
      <c r="B389" s="35">
        <f>STANDARDIZE('Wholesale Customers Data'!B389,AVERAGE('Wholesale Customers Data'!B:B), STDEV('Wholesale Customers Data'!B:B))</f>
        <v>-0.52575441841379078</v>
      </c>
      <c r="C389" s="35">
        <f>STANDARDIZE('Wholesale Customers Data'!C389,AVERAGE('Wholesale Customers Data'!C:C), STDEV('Wholesale Customers Data'!C:C))</f>
        <v>-0.67117415406868741</v>
      </c>
      <c r="D389" s="35">
        <f>STANDARDIZE('Wholesale Customers Data'!D389,AVERAGE('Wholesale Customers Data'!D:D), STDEV('Wholesale Customers Data'!D:D))</f>
        <v>-0.22904359202023858</v>
      </c>
      <c r="E389" s="35">
        <f>STANDARDIZE('Wholesale Customers Data'!E389,AVERAGE('Wholesale Customers Data'!E:E), STDEV('Wholesale Customers Data'!E:E))</f>
        <v>-0.55590899654733694</v>
      </c>
      <c r="F389" s="35">
        <f>STANDARDIZE('Wholesale Customers Data'!F389,AVERAGE('Wholesale Customers Data'!F:F), STDEV('Wholesale Customers Data'!F:F))</f>
        <v>-0.19994655061484481</v>
      </c>
      <c r="G389" s="34">
        <v>1</v>
      </c>
    </row>
    <row r="390" spans="1:7" x14ac:dyDescent="0.25">
      <c r="A390" s="35">
        <f>STANDARDIZE('Wholesale Customers Data'!A390,AVERAGE('Wholesale Customers Data'!A:A), STDEV('Wholesale Customers Data'!A:A))</f>
        <v>-0.17515933608636017</v>
      </c>
      <c r="B390" s="35">
        <f>STANDARDIZE('Wholesale Customers Data'!B390,AVERAGE('Wholesale Customers Data'!B:B), STDEV('Wholesale Customers Data'!B:B))</f>
        <v>-0.67046246987758373</v>
      </c>
      <c r="C390" s="35">
        <f>STANDARDIZE('Wholesale Customers Data'!C390,AVERAGE('Wholesale Customers Data'!C:C), STDEV('Wholesale Customers Data'!C:C))</f>
        <v>-0.7133706319377755</v>
      </c>
      <c r="D390" s="35">
        <f>STANDARDIZE('Wholesale Customers Data'!D390,AVERAGE('Wholesale Customers Data'!D:D), STDEV('Wholesale Customers Data'!D:D))</f>
        <v>-0.28733793658510337</v>
      </c>
      <c r="E390" s="35">
        <f>STANDARDIZE('Wholesale Customers Data'!E390,AVERAGE('Wholesale Customers Data'!E:E), STDEV('Wholesale Customers Data'!E:E))</f>
        <v>-0.56241087288159175</v>
      </c>
      <c r="F390" s="35">
        <f>STANDARDIZE('Wholesale Customers Data'!F390,AVERAGE('Wholesale Customers Data'!F:F), STDEV('Wholesale Customers Data'!F:F))</f>
        <v>-0.39674766813516948</v>
      </c>
      <c r="G390" s="34">
        <v>1</v>
      </c>
    </row>
    <row r="391" spans="1:7" x14ac:dyDescent="0.25">
      <c r="A391" s="35">
        <f>STANDARDIZE('Wholesale Customers Data'!A391,AVERAGE('Wholesale Customers Data'!A:A), STDEV('Wholesale Customers Data'!A:A))</f>
        <v>-0.20678656775458393</v>
      </c>
      <c r="B391" s="35">
        <f>STANDARDIZE('Wholesale Customers Data'!B391,AVERAGE('Wholesale Customers Data'!B:B), STDEV('Wholesale Customers Data'!B:B))</f>
        <v>-0.57805526847467481</v>
      </c>
      <c r="C391" s="35">
        <f>STANDARDIZE('Wholesale Customers Data'!C391,AVERAGE('Wholesale Customers Data'!C:C), STDEV('Wholesale Customers Data'!C:C))</f>
        <v>-0.68706360084732154</v>
      </c>
      <c r="D391" s="35">
        <f>STANDARDIZE('Wholesale Customers Data'!D391,AVERAGE('Wholesale Customers Data'!D:D), STDEV('Wholesale Customers Data'!D:D))</f>
        <v>-1.0903270839348677E-2</v>
      </c>
      <c r="E391" s="35">
        <f>STANDARDIZE('Wholesale Customers Data'!E391,AVERAGE('Wholesale Customers Data'!E:E), STDEV('Wholesale Customers Data'!E:E))</f>
        <v>-0.55674794833240204</v>
      </c>
      <c r="F391" s="35">
        <f>STANDARDIZE('Wholesale Customers Data'!F391,AVERAGE('Wholesale Customers Data'!F:F), STDEV('Wholesale Customers Data'!F:F))</f>
        <v>-0.29816981107093476</v>
      </c>
      <c r="G391" s="34">
        <v>3</v>
      </c>
    </row>
    <row r="392" spans="1:7" x14ac:dyDescent="0.25">
      <c r="A392" s="35">
        <f>STANDARDIZE('Wholesale Customers Data'!A392,AVERAGE('Wholesale Customers Data'!A:A), STDEV('Wholesale Customers Data'!A:A))</f>
        <v>-0.68380428939056837</v>
      </c>
      <c r="B392" s="35">
        <f>STANDARDIZE('Wholesale Customers Data'!B392,AVERAGE('Wholesale Customers Data'!B:B), STDEV('Wholesale Customers Data'!B:B))</f>
        <v>-0.62534282461780566</v>
      </c>
      <c r="C392" s="35">
        <f>STANDARDIZE('Wholesale Customers Data'!C392,AVERAGE('Wholesale Customers Data'!C:C), STDEV('Wholesale Customers Data'!C:C))</f>
        <v>-0.69695504453733226</v>
      </c>
      <c r="D392" s="35">
        <f>STANDARDIZE('Wholesale Customers Data'!D392,AVERAGE('Wholesale Customers Data'!D:D), STDEV('Wholesale Customers Data'!D:D))</f>
        <v>0.5005626569152779</v>
      </c>
      <c r="E392" s="35">
        <f>STANDARDIZE('Wholesale Customers Data'!E392,AVERAGE('Wholesale Customers Data'!E:E), STDEV('Wholesale Customers Data'!E:E))</f>
        <v>-0.53912996084603415</v>
      </c>
      <c r="F392" s="35">
        <f>STANDARDIZE('Wholesale Customers Data'!F392,AVERAGE('Wholesale Customers Data'!F:F), STDEV('Wholesale Customers Data'!F:F))</f>
        <v>-0.18611728289720039</v>
      </c>
      <c r="G392" s="34">
        <v>3</v>
      </c>
    </row>
    <row r="393" spans="1:7" x14ac:dyDescent="0.25">
      <c r="A393" s="35">
        <f>STANDARDIZE('Wholesale Customers Data'!A393,AVERAGE('Wholesale Customers Data'!A:A), STDEV('Wholesale Customers Data'!A:A))</f>
        <v>-0.7395472852058127</v>
      </c>
      <c r="B393" s="35">
        <f>STANDARDIZE('Wholesale Customers Data'!B393,AVERAGE('Wholesale Customers Data'!B:B), STDEV('Wholesale Customers Data'!B:B))</f>
        <v>-0.41126162488672618</v>
      </c>
      <c r="C393" s="35">
        <f>STANDARDIZE('Wholesale Customers Data'!C393,AVERAGE('Wholesale Customers Data'!C:C), STDEV('Wholesale Customers Data'!C:C))</f>
        <v>-0.59330534204094387</v>
      </c>
      <c r="D393" s="35">
        <f>STANDARDIZE('Wholesale Customers Data'!D393,AVERAGE('Wholesale Customers Data'!D:D), STDEV('Wholesale Customers Data'!D:D))</f>
        <v>-0.44594799070152003</v>
      </c>
      <c r="E393" s="35">
        <f>STANDARDIZE('Wholesale Customers Data'!E393,AVERAGE('Wholesale Customers Data'!E:E), STDEV('Wholesale Customers Data'!E:E))</f>
        <v>-0.5844333572395517</v>
      </c>
      <c r="F393" s="35">
        <f>STANDARDIZE('Wholesale Customers Data'!F393,AVERAGE('Wholesale Customers Data'!F:F), STDEV('Wholesale Customers Data'!F:F))</f>
        <v>0.10713411203849058</v>
      </c>
      <c r="G393" s="34">
        <v>3</v>
      </c>
    </row>
    <row r="394" spans="1:7" x14ac:dyDescent="0.25">
      <c r="A394" s="35">
        <f>STANDARDIZE('Wholesale Customers Data'!A394,AVERAGE('Wholesale Customers Data'!A:A), STDEV('Wholesale Customers Data'!A:A))</f>
        <v>-0.90788322575993352</v>
      </c>
      <c r="B394" s="35">
        <f>STANDARDIZE('Wholesale Customers Data'!B394,AVERAGE('Wholesale Customers Data'!B:B), STDEV('Wholesale Customers Data'!B:B))</f>
        <v>-0.21899502841938331</v>
      </c>
      <c r="C394" s="35">
        <f>STANDARDIZE('Wholesale Customers Data'!C394,AVERAGE('Wholesale Customers Data'!C:C), STDEV('Wholesale Customers Data'!C:C))</f>
        <v>-0.45787674598728723</v>
      </c>
      <c r="D394" s="35">
        <f>STANDARDIZE('Wholesale Customers Data'!D394,AVERAGE('Wholesale Customers Data'!D:D), STDEV('Wholesale Customers Data'!D:D))</f>
        <v>-0.49703278735200224</v>
      </c>
      <c r="E394" s="35">
        <f>STANDARDIZE('Wholesale Customers Data'!E394,AVERAGE('Wholesale Customers Data'!E:E), STDEV('Wholesale Customers Data'!E:E))</f>
        <v>-0.57877043269036199</v>
      </c>
      <c r="F394" s="35">
        <f>STANDARDIZE('Wholesale Customers Data'!F394,AVERAGE('Wholesale Customers Data'!F:F), STDEV('Wholesale Customers Data'!F:F))</f>
        <v>-0.30880770931527668</v>
      </c>
      <c r="G394" s="34">
        <v>2</v>
      </c>
    </row>
    <row r="395" spans="1:7" x14ac:dyDescent="0.25">
      <c r="A395" s="35">
        <f>STANDARDIZE('Wholesale Customers Data'!A395,AVERAGE('Wholesale Customers Data'!A:A), STDEV('Wholesale Customers Data'!A:A))</f>
        <v>0.91969635618837486</v>
      </c>
      <c r="B395" s="35">
        <f>STANDARDIZE('Wholesale Customers Data'!B395,AVERAGE('Wholesale Customers Data'!B:B), STDEV('Wholesale Customers Data'!B:B))</f>
        <v>0.12651576861495378</v>
      </c>
      <c r="C395" s="35">
        <f>STANDARDIZE('Wholesale Customers Data'!C395,AVERAGE('Wholesale Customers Data'!C:C), STDEV('Wholesale Customers Data'!C:C))</f>
        <v>-0.43241153989172787</v>
      </c>
      <c r="D395" s="35">
        <f>STANDARDIZE('Wholesale Customers Data'!D395,AVERAGE('Wholesale Customers Data'!D:D), STDEV('Wholesale Customers Data'!D:D))</f>
        <v>1.1428303825451314</v>
      </c>
      <c r="E395" s="35">
        <f>STANDARDIZE('Wholesale Customers Data'!E395,AVERAGE('Wholesale Customers Data'!E:E), STDEV('Wholesale Customers Data'!E:E))</f>
        <v>-0.52360935282232901</v>
      </c>
      <c r="F395" s="35">
        <f>STANDARDIZE('Wholesale Customers Data'!F395,AVERAGE('Wholesale Customers Data'!F:F), STDEV('Wholesale Customers Data'!F:F))</f>
        <v>-0.25029926897139637</v>
      </c>
      <c r="G395" s="34">
        <v>3</v>
      </c>
    </row>
    <row r="396" spans="1:7" x14ac:dyDescent="0.25">
      <c r="A396" s="35">
        <f>STANDARDIZE('Wholesale Customers Data'!A396,AVERAGE('Wholesale Customers Data'!A:A), STDEV('Wholesale Customers Data'!A:A))</f>
        <v>2.9785125123729609E-2</v>
      </c>
      <c r="B396" s="35">
        <f>STANDARDIZE('Wholesale Customers Data'!B396,AVERAGE('Wholesale Customers Data'!B:B), STDEV('Wholesale Customers Data'!B:B))</f>
        <v>-0.66815906456402152</v>
      </c>
      <c r="C396" s="35">
        <f>STANDARDIZE('Wholesale Customers Data'!C396,AVERAGE('Wholesale Customers Data'!C:C), STDEV('Wholesale Customers Data'!C:C))</f>
        <v>-0.4995470832345662</v>
      </c>
      <c r="D396" s="35">
        <f>STANDARDIZE('Wholesale Customers Data'!D396,AVERAGE('Wholesale Customers Data'!D:D), STDEV('Wholesale Customers Data'!D:D))</f>
        <v>-0.34480833281689588</v>
      </c>
      <c r="E396" s="35">
        <f>STANDARDIZE('Wholesale Customers Data'!E396,AVERAGE('Wholesale Customers Data'!E:E), STDEV('Wholesale Customers Data'!E:E))</f>
        <v>-0.57310750814117228</v>
      </c>
      <c r="F396" s="35">
        <f>STANDARDIZE('Wholesale Customers Data'!F396,AVERAGE('Wholesale Customers Data'!F:F), STDEV('Wholesale Customers Data'!F:F))</f>
        <v>-0.38043622416051193</v>
      </c>
      <c r="G396" s="34">
        <v>1</v>
      </c>
    </row>
    <row r="397" spans="1:7" x14ac:dyDescent="0.25">
      <c r="A397" s="35">
        <f>STANDARDIZE('Wholesale Customers Data'!A397,AVERAGE('Wholesale Customers Data'!A:A), STDEV('Wholesale Customers Data'!A:A))</f>
        <v>-0.18962879457457255</v>
      </c>
      <c r="B397" s="35">
        <f>STANDARDIZE('Wholesale Customers Data'!B397,AVERAGE('Wholesale Customers Data'!B:B), STDEV('Wholesale Customers Data'!B:B))</f>
        <v>-0.60705107653951718</v>
      </c>
      <c r="C397" s="35">
        <f>STANDARDIZE('Wholesale Customers Data'!C397,AVERAGE('Wholesale Customers Data'!C:C), STDEV('Wholesale Customers Data'!C:C))</f>
        <v>-0.70379487262085028</v>
      </c>
      <c r="D397" s="35">
        <f>STANDARDIZE('Wholesale Customers Data'!D397,AVERAGE('Wholesale Customers Data'!D:D), STDEV('Wholesale Customers Data'!D:D))</f>
        <v>-3.1090004999619884E-2</v>
      </c>
      <c r="E397" s="35">
        <f>STANDARDIZE('Wholesale Customers Data'!E397,AVERAGE('Wholesale Customers Data'!E:E), STDEV('Wholesale Customers Data'!E:E))</f>
        <v>-0.42796884932490303</v>
      </c>
      <c r="F397" s="35">
        <f>STANDARDIZE('Wholesale Customers Data'!F397,AVERAGE('Wholesale Customers Data'!F:F), STDEV('Wholesale Customers Data'!F:F))</f>
        <v>-0.43788087467995807</v>
      </c>
      <c r="G397" s="34">
        <v>3</v>
      </c>
    </row>
    <row r="398" spans="1:7" x14ac:dyDescent="0.25">
      <c r="A398" s="35">
        <f>STANDARDIZE('Wholesale Customers Data'!A398,AVERAGE('Wholesale Customers Data'!A:A), STDEV('Wholesale Customers Data'!A:A))</f>
        <v>-0.59184811331520781</v>
      </c>
      <c r="B398" s="35">
        <f>STANDARDIZE('Wholesale Customers Data'!B398,AVERAGE('Wholesale Customers Data'!B:B), STDEV('Wholesale Customers Data'!B:B))</f>
        <v>0.8393519659473645</v>
      </c>
      <c r="C398" s="35">
        <f>STANDARDIZE('Wholesale Customers Data'!C398,AVERAGE('Wholesale Customers Data'!C:C), STDEV('Wholesale Customers Data'!C:C))</f>
        <v>0.14665882847134329</v>
      </c>
      <c r="D398" s="35">
        <f>STANDARDIZE('Wholesale Customers Data'!D398,AVERAGE('Wholesale Customers Data'!D:D), STDEV('Wholesale Customers Data'!D:D))</f>
        <v>-8.8148427064876259E-2</v>
      </c>
      <c r="E398" s="35">
        <f>STANDARDIZE('Wholesale Customers Data'!E398,AVERAGE('Wholesale Customers Data'!E:E), STDEV('Wholesale Customers Data'!E:E))</f>
        <v>0.10413632035266242</v>
      </c>
      <c r="F398" s="35">
        <f>STANDARDIZE('Wholesale Customers Data'!F398,AVERAGE('Wholesale Customers Data'!F:F), STDEV('Wholesale Customers Data'!F:F))</f>
        <v>0.244008402782356</v>
      </c>
      <c r="G398" s="34">
        <v>2</v>
      </c>
    </row>
    <row r="399" spans="1:7" x14ac:dyDescent="0.25">
      <c r="A399" s="35">
        <f>STANDARDIZE('Wholesale Customers Data'!A399,AVERAGE('Wholesale Customers Data'!A:A), STDEV('Wholesale Customers Data'!A:A))</f>
        <v>-3.6790197537881347E-2</v>
      </c>
      <c r="B399" s="35">
        <f>STANDARDIZE('Wholesale Customers Data'!B399,AVERAGE('Wholesale Customers Data'!B:B), STDEV('Wholesale Customers Data'!B:B))</f>
        <v>-0.55962802596617678</v>
      </c>
      <c r="C399" s="35">
        <f>STANDARDIZE('Wholesale Customers Data'!C399,AVERAGE('Wholesale Customers Data'!C:C), STDEV('Wholesale Customers Data'!C:C))</f>
        <v>-0.68643223210115067</v>
      </c>
      <c r="D399" s="35">
        <f>STANDARDIZE('Wholesale Customers Data'!D399,AVERAGE('Wholesale Customers Data'!D:D), STDEV('Wholesale Customers Data'!D:D))</f>
        <v>0.77576140016142425</v>
      </c>
      <c r="E399" s="35">
        <f>STANDARDIZE('Wholesale Customers Data'!E399,AVERAGE('Wholesale Customers Data'!E:E), STDEV('Wholesale Customers Data'!E:E))</f>
        <v>-0.59093523357380662</v>
      </c>
      <c r="F399" s="35">
        <f>STANDARDIZE('Wholesale Customers Data'!F399,AVERAGE('Wholesale Customers Data'!F:F), STDEV('Wholesale Customers Data'!F:F))</f>
        <v>-0.27724861119039579</v>
      </c>
      <c r="G399" s="34">
        <v>3</v>
      </c>
    </row>
    <row r="400" spans="1:7" x14ac:dyDescent="0.25">
      <c r="A400" s="35">
        <f>STANDARDIZE('Wholesale Customers Data'!A400,AVERAGE('Wholesale Customers Data'!A:A), STDEV('Wholesale Customers Data'!A:A))</f>
        <v>-4.4143528900743363E-2</v>
      </c>
      <c r="B400" s="35">
        <f>STANDARDIZE('Wholesale Customers Data'!B400,AVERAGE('Wholesale Customers Data'!B:B), STDEV('Wholesale Customers Data'!B:B))</f>
        <v>-0.64553149471902771</v>
      </c>
      <c r="C400" s="35">
        <f>STANDARDIZE('Wholesale Customers Data'!C400,AVERAGE('Wholesale Customers Data'!C:C), STDEV('Wholesale Customers Data'!C:C))</f>
        <v>-0.77545522531124667</v>
      </c>
      <c r="D400" s="35">
        <f>STANDARDIZE('Wholesale Customers Data'!D400,AVERAGE('Wholesale Customers Data'!D:D), STDEV('Wholesale Customers Data'!D:D))</f>
        <v>0.4774921035892537</v>
      </c>
      <c r="E400" s="35">
        <f>STANDARDIZE('Wholesale Customers Data'!E400,AVERAGE('Wholesale Customers Data'!E:E), STDEV('Wholesale Customers Data'!E:E))</f>
        <v>-0.58883785411114375</v>
      </c>
      <c r="F400" s="35">
        <f>STANDARDIZE('Wholesale Customers Data'!F400,AVERAGE('Wholesale Customers Data'!F:F), STDEV('Wholesale Customers Data'!F:F))</f>
        <v>-0.4531285288301814</v>
      </c>
      <c r="G400" s="34">
        <v>2</v>
      </c>
    </row>
    <row r="401" spans="1:7" x14ac:dyDescent="0.25">
      <c r="A401" s="35">
        <f>STANDARDIZE('Wholesale Customers Data'!A401,AVERAGE('Wholesale Customers Data'!A:A), STDEV('Wholesale Customers Data'!A:A))</f>
        <v>-0.18883811378286694</v>
      </c>
      <c r="B401" s="35">
        <f>STANDARDIZE('Wholesale Customers Data'!B401,AVERAGE('Wholesale Customers Data'!B:B), STDEV('Wholesale Customers Data'!B:B))</f>
        <v>-0.70718146046437014</v>
      </c>
      <c r="C401" s="35">
        <f>STANDARDIZE('Wholesale Customers Data'!C401,AVERAGE('Wholesale Customers Data'!C:C), STDEV('Wholesale Customers Data'!C:C))</f>
        <v>-0.73830969741152574</v>
      </c>
      <c r="D401" s="35">
        <f>STANDARDIZE('Wholesale Customers Data'!D401,AVERAGE('Wholesale Customers Data'!D:D), STDEV('Wholesale Customers Data'!D:D))</f>
        <v>-0.30299295491347694</v>
      </c>
      <c r="E401" s="35">
        <f>STANDARDIZE('Wholesale Customers Data'!E401,AVERAGE('Wholesale Customers Data'!E:E), STDEV('Wholesale Customers Data'!E:E))</f>
        <v>-0.50599136533596112</v>
      </c>
      <c r="F401" s="35">
        <f>STANDARDIZE('Wholesale Customers Data'!F401,AVERAGE('Wholesale Customers Data'!F:F), STDEV('Wholesale Customers Data'!F:F))</f>
        <v>-0.40774016298765609</v>
      </c>
      <c r="G401" s="34">
        <v>1</v>
      </c>
    </row>
    <row r="402" spans="1:7" x14ac:dyDescent="0.25">
      <c r="A402" s="35">
        <f>STANDARDIZE('Wholesale Customers Data'!A402,AVERAGE('Wholesale Customers Data'!A:A), STDEV('Wholesale Customers Data'!A:A))</f>
        <v>-0.59730381077797645</v>
      </c>
      <c r="B402" s="35">
        <f>STANDARDIZE('Wholesale Customers Data'!B402,AVERAGE('Wholesale Customers Data'!B:B), STDEV('Wholesale Customers Data'!B:B))</f>
        <v>-0.66260379292543026</v>
      </c>
      <c r="C402" s="35">
        <f>STANDARDIZE('Wholesale Customers Data'!C402,AVERAGE('Wholesale Customers Data'!C:C), STDEV('Wholesale Customers Data'!C:C))</f>
        <v>-0.70642557572989562</v>
      </c>
      <c r="D402" s="35">
        <f>STANDARDIZE('Wholesale Customers Data'!D402,AVERAGE('Wholesale Customers Data'!D:D), STDEV('Wholesale Customers Data'!D:D))</f>
        <v>0.10383153454096829</v>
      </c>
      <c r="E402" s="35">
        <f>STANDARDIZE('Wholesale Customers Data'!E402,AVERAGE('Wholesale Customers Data'!E:E), STDEV('Wholesale Customers Data'!E:E))</f>
        <v>-0.57226855635610718</v>
      </c>
      <c r="F402" s="35">
        <f>STANDARDIZE('Wholesale Customers Data'!F402,AVERAGE('Wholesale Customers Data'!F:F), STDEV('Wholesale Customers Data'!F:F))</f>
        <v>-0.18115293038317418</v>
      </c>
      <c r="G402" s="34">
        <v>3</v>
      </c>
    </row>
    <row r="403" spans="1:7" x14ac:dyDescent="0.25">
      <c r="A403" s="35">
        <f>STANDARDIZE('Wholesale Customers Data'!A403,AVERAGE('Wholesale Customers Data'!A:A), STDEV('Wholesale Customers Data'!A:A))</f>
        <v>1.1992020160563022</v>
      </c>
      <c r="B403" s="35">
        <f>STANDARDIZE('Wholesale Customers Data'!B403,AVERAGE('Wholesale Customers Data'!B:B), STDEV('Wholesale Customers Data'!B:B))</f>
        <v>-0.40584184767834441</v>
      </c>
      <c r="C403" s="35">
        <f>STANDARDIZE('Wholesale Customers Data'!C403,AVERAGE('Wholesale Customers Data'!C:C), STDEV('Wholesale Customers Data'!C:C))</f>
        <v>-0.61277254504787981</v>
      </c>
      <c r="D403" s="35">
        <f>STANDARDIZE('Wholesale Customers Data'!D403,AVERAGE('Wholesale Customers Data'!D:D), STDEV('Wholesale Customers Data'!D:D))</f>
        <v>2.0909889268280737</v>
      </c>
      <c r="E403" s="35">
        <f>STANDARDIZE('Wholesale Customers Data'!E403,AVERAGE('Wholesale Customers Data'!E:E), STDEV('Wholesale Customers Data'!E:E))</f>
        <v>-0.58506257107835058</v>
      </c>
      <c r="F403" s="35">
        <f>STANDARDIZE('Wholesale Customers Data'!F403,AVERAGE('Wholesale Customers Data'!F:F), STDEV('Wholesale Customers Data'!F:F))</f>
        <v>0.13372885764934525</v>
      </c>
      <c r="G403" s="34">
        <v>2</v>
      </c>
    </row>
    <row r="404" spans="1:7" x14ac:dyDescent="0.25">
      <c r="A404" s="35">
        <f>STANDARDIZE('Wholesale Customers Data'!A404,AVERAGE('Wholesale Customers Data'!A:A), STDEV('Wholesale Customers Data'!A:A))</f>
        <v>1.149547262337191</v>
      </c>
      <c r="B404" s="35">
        <f>STANDARDIZE('Wholesale Customers Data'!B404,AVERAGE('Wholesale Customers Data'!B:B), STDEV('Wholesale Customers Data'!B:B))</f>
        <v>-0.14135671990931462</v>
      </c>
      <c r="C404" s="35">
        <f>STANDARDIZE('Wholesale Customers Data'!C404,AVERAGE('Wholesale Customers Data'!C:C), STDEV('Wholesale Customers Data'!C:C))</f>
        <v>-0.30098161256382022</v>
      </c>
      <c r="D404" s="35">
        <f>STANDARDIZE('Wholesale Customers Data'!D404,AVERAGE('Wholesale Customers Data'!D:D), STDEV('Wholesale Customers Data'!D:D))</f>
        <v>-0.58746111690668656</v>
      </c>
      <c r="E404" s="35">
        <f>STANDARDIZE('Wholesale Customers Data'!E404,AVERAGE('Wholesale Customers Data'!E:E), STDEV('Wholesale Customers Data'!E:E))</f>
        <v>-0.60226108267218592</v>
      </c>
      <c r="F404" s="35">
        <f>STANDARDIZE('Wholesale Customers Data'!F404,AVERAGE('Wholesale Customers Data'!F:F), STDEV('Wholesale Customers Data'!F:F))</f>
        <v>-0.4201510442727216</v>
      </c>
      <c r="G404" s="34">
        <v>1</v>
      </c>
    </row>
    <row r="405" spans="1:7" x14ac:dyDescent="0.25">
      <c r="A405" s="35">
        <f>STANDARDIZE('Wholesale Customers Data'!A405,AVERAGE('Wholesale Customers Data'!A:A), STDEV('Wholesale Customers Data'!A:A))</f>
        <v>1.0757767444710591</v>
      </c>
      <c r="B405" s="35">
        <f>STANDARDIZE('Wholesale Customers Data'!B405,AVERAGE('Wholesale Customers Data'!B:B), STDEV('Wholesale Customers Data'!B:B))</f>
        <v>0.70588995219096373</v>
      </c>
      <c r="C405" s="35">
        <f>STANDARDIZE('Wholesale Customers Data'!C405,AVERAGE('Wholesale Customers Data'!C:C), STDEV('Wholesale Customers Data'!C:C))</f>
        <v>-0.35222770912802442</v>
      </c>
      <c r="D405" s="35">
        <f>STANDARDIZE('Wholesale Customers Data'!D405,AVERAGE('Wholesale Customers Data'!D:D), STDEV('Wholesale Customers Data'!D:D))</f>
        <v>-0.6066179156506174</v>
      </c>
      <c r="E405" s="35">
        <f>STANDARDIZE('Wholesale Customers Data'!E405,AVERAGE('Wholesale Customers Data'!E:E), STDEV('Wholesale Customers Data'!E:E))</f>
        <v>-0.4718040800945566</v>
      </c>
      <c r="F405" s="35">
        <f>STANDARDIZE('Wholesale Customers Data'!F405,AVERAGE('Wholesale Customers Data'!F:F), STDEV('Wholesale Customers Data'!F:F))</f>
        <v>-0.43859006789624749</v>
      </c>
      <c r="G405" s="34">
        <v>3</v>
      </c>
    </row>
    <row r="406" spans="1:7" x14ac:dyDescent="0.25">
      <c r="A406" s="35">
        <f>STANDARDIZE('Wholesale Customers Data'!A406,AVERAGE('Wholesale Customers Data'!A:A), STDEV('Wholesale Customers Data'!A:A))</f>
        <v>0.48015690407923556</v>
      </c>
      <c r="B406" s="35">
        <f>STANDARDIZE('Wholesale Customers Data'!B406,AVERAGE('Wholesale Customers Data'!B:B), STDEV('Wholesale Customers Data'!B:B))</f>
        <v>-0.16032594013865079</v>
      </c>
      <c r="C406" s="35">
        <f>STANDARDIZE('Wholesale Customers Data'!C406,AVERAGE('Wholesale Customers Data'!C:C), STDEV('Wholesale Customers Data'!C:C))</f>
        <v>-0.47429233338773047</v>
      </c>
      <c r="D406" s="35">
        <f>STANDARDIZE('Wholesale Customers Data'!D406,AVERAGE('Wholesale Customers Data'!D:D), STDEV('Wholesale Customers Data'!D:D))</f>
        <v>0.25790987282548733</v>
      </c>
      <c r="E406" s="35">
        <f>STANDARDIZE('Wholesale Customers Data'!E406,AVERAGE('Wholesale Customers Data'!E:E), STDEV('Wholesale Customers Data'!E:E))</f>
        <v>-0.41265797924746422</v>
      </c>
      <c r="F406" s="35">
        <f>STANDARDIZE('Wholesale Customers Data'!F406,AVERAGE('Wholesale Customers Data'!F:F), STDEV('Wholesale Customers Data'!F:F))</f>
        <v>-0.28717731621844816</v>
      </c>
      <c r="G406" s="34">
        <v>1</v>
      </c>
    </row>
    <row r="407" spans="1:7" x14ac:dyDescent="0.25">
      <c r="A407" s="35">
        <f>STANDARDIZE('Wholesale Customers Data'!A407,AVERAGE('Wholesale Customers Data'!A:A), STDEV('Wholesale Customers Data'!A:A))</f>
        <v>-0.40453583376015279</v>
      </c>
      <c r="B407" s="35">
        <f>STANDARDIZE('Wholesale Customers Data'!B407,AVERAGE('Wholesale Customers Data'!B:B), STDEV('Wholesale Customers Data'!B:B))</f>
        <v>-0.64363457269609403</v>
      </c>
      <c r="C407" s="35">
        <f>STANDARDIZE('Wholesale Customers Data'!C407,AVERAGE('Wholesale Customers Data'!C:C), STDEV('Wholesale Customers Data'!C:C))</f>
        <v>-0.7138967725595845</v>
      </c>
      <c r="D407" s="35">
        <f>STANDARDIZE('Wholesale Customers Data'!D407,AVERAGE('Wholesale Customers Data'!D:D), STDEV('Wholesale Customers Data'!D:D))</f>
        <v>-0.20659099994401856</v>
      </c>
      <c r="E407" s="35">
        <f>STANDARDIZE('Wholesale Customers Data'!E407,AVERAGE('Wholesale Customers Data'!E:E), STDEV('Wholesale Customers Data'!E:E))</f>
        <v>-0.47998385999894172</v>
      </c>
      <c r="F407" s="35">
        <f>STANDARDIZE('Wholesale Customers Data'!F407,AVERAGE('Wholesale Customers Data'!F:F), STDEV('Wholesale Customers Data'!F:F))</f>
        <v>-0.40667637316322192</v>
      </c>
      <c r="G407" s="34">
        <v>1</v>
      </c>
    </row>
    <row r="408" spans="1:7" x14ac:dyDescent="0.25">
      <c r="A408" s="35">
        <f>STANDARDIZE('Wholesale Customers Data'!A408,AVERAGE('Wholesale Customers Data'!A:A), STDEV('Wholesale Customers Data'!A:A))</f>
        <v>1.0330799817189571</v>
      </c>
      <c r="B408" s="35">
        <f>STANDARDIZE('Wholesale Customers Data'!B408,AVERAGE('Wholesale Customers Data'!B:B), STDEV('Wholesale Customers Data'!B:B))</f>
        <v>-0.10653465134546182</v>
      </c>
      <c r="C408" s="35">
        <f>STANDARDIZE('Wholesale Customers Data'!C408,AVERAGE('Wholesale Customers Data'!C:C), STDEV('Wholesale Customers Data'!C:C))</f>
        <v>-0.30782144064733824</v>
      </c>
      <c r="D408" s="35">
        <f>STANDARDIZE('Wholesale Customers Data'!D408,AVERAGE('Wholesale Customers Data'!D:D), STDEV('Wholesale Customers Data'!D:D))</f>
        <v>1.3871310633010665</v>
      </c>
      <c r="E408" s="35">
        <f>STANDARDIZE('Wholesale Customers Data'!E408,AVERAGE('Wholesale Customers Data'!E:E), STDEV('Wholesale Customers Data'!E:E))</f>
        <v>-0.37532462481206547</v>
      </c>
      <c r="F408" s="35">
        <f>STANDARDIZE('Wholesale Customers Data'!F408,AVERAGE('Wholesale Customers Data'!F:F), STDEV('Wholesale Customers Data'!F:F))</f>
        <v>-0.20030114722298956</v>
      </c>
      <c r="G408" s="34">
        <v>2</v>
      </c>
    </row>
    <row r="409" spans="1:7" x14ac:dyDescent="0.25">
      <c r="A409" s="35">
        <f>STANDARDIZE('Wholesale Customers Data'!A409,AVERAGE('Wholesale Customers Data'!A:A), STDEV('Wholesale Customers Data'!A:A))</f>
        <v>-0.36674129191662547</v>
      </c>
      <c r="B409" s="35">
        <f>STANDARDIZE('Wholesale Customers Data'!B409,AVERAGE('Wholesale Customers Data'!B:B), STDEV('Wholesale Customers Data'!B:B))</f>
        <v>0.95492871491610554</v>
      </c>
      <c r="C409" s="35">
        <f>STANDARDIZE('Wholesale Customers Data'!C409,AVERAGE('Wholesale Customers Data'!C:C), STDEV('Wholesale Customers Data'!C:C))</f>
        <v>1.1292790537619772</v>
      </c>
      <c r="D409" s="35">
        <f>STANDARDIZE('Wholesale Customers Data'!D409,AVERAGE('Wholesale Customers Data'!D:D), STDEV('Wholesale Customers Data'!D:D))</f>
        <v>-4.4891139578580812E-2</v>
      </c>
      <c r="E409" s="35">
        <f>STANDARDIZE('Wholesale Customers Data'!E409,AVERAGE('Wholesale Customers Data'!E:E), STDEV('Wholesale Customers Data'!E:E))</f>
        <v>1.0490057682822771</v>
      </c>
      <c r="F409" s="35">
        <f>STANDARDIZE('Wholesale Customers Data'!F409,AVERAGE('Wholesale Customers Data'!F:F), STDEV('Wholesale Customers Data'!F:F))</f>
        <v>-0.3446219667378943</v>
      </c>
      <c r="G409" s="34">
        <v>3</v>
      </c>
    </row>
    <row r="410" spans="1:7" x14ac:dyDescent="0.25">
      <c r="A410" s="35">
        <f>STANDARDIZE('Wholesale Customers Data'!A410,AVERAGE('Wholesale Customers Data'!A:A), STDEV('Wholesale Customers Data'!A:A))</f>
        <v>-0.29597536105897482</v>
      </c>
      <c r="B410" s="35">
        <f>STANDARDIZE('Wholesale Customers Data'!B410,AVERAGE('Wholesale Customers Data'!B:B), STDEV('Wholesale Customers Data'!B:B))</f>
        <v>-0.25964335748224648</v>
      </c>
      <c r="C410" s="35">
        <f>STANDARDIZE('Wholesale Customers Data'!C410,AVERAGE('Wholesale Customers Data'!C:C), STDEV('Wholesale Customers Data'!C:C))</f>
        <v>-0.16250140090367091</v>
      </c>
      <c r="D410" s="35">
        <f>STANDARDIZE('Wholesale Customers Data'!D410,AVERAGE('Wholesale Customers Data'!D:D), STDEV('Wholesale Customers Data'!D:D))</f>
        <v>-0.29372353616641367</v>
      </c>
      <c r="E410" s="35">
        <f>STANDARDIZE('Wholesale Customers Data'!E410,AVERAGE('Wholesale Customers Data'!E:E), STDEV('Wholesale Customers Data'!E:E))</f>
        <v>-3.1773868827890364E-2</v>
      </c>
      <c r="F410" s="35">
        <f>STANDARDIZE('Wholesale Customers Data'!F410,AVERAGE('Wholesale Customers Data'!F:F), STDEV('Wholesale Customers Data'!F:F))</f>
        <v>-0.41873265784014269</v>
      </c>
      <c r="G410" s="34">
        <v>2</v>
      </c>
    </row>
    <row r="411" spans="1:7" x14ac:dyDescent="0.25">
      <c r="A411" s="35">
        <f>STANDARDIZE('Wholesale Customers Data'!A411,AVERAGE('Wholesale Customers Data'!A:A), STDEV('Wholesale Customers Data'!A:A))</f>
        <v>-0.26031565735305257</v>
      </c>
      <c r="B411" s="35">
        <f>STANDARDIZE('Wholesale Customers Data'!B411,AVERAGE('Wholesale Customers Data'!B:B), STDEV('Wholesale Customers Data'!B:B))</f>
        <v>-0.29297498731379429</v>
      </c>
      <c r="C411" s="35">
        <f>STANDARDIZE('Wholesale Customers Data'!C411,AVERAGE('Wholesale Customers Data'!C:C), STDEV('Wholesale Customers Data'!C:C))</f>
        <v>-0.19480643508274828</v>
      </c>
      <c r="D411" s="35">
        <f>STANDARDIZE('Wholesale Customers Data'!D411,AVERAGE('Wholesale Customers Data'!D:D), STDEV('Wholesale Customers Data'!D:D))</f>
        <v>-0.14891461662895794</v>
      </c>
      <c r="E411" s="35">
        <f>STANDARDIZE('Wholesale Customers Data'!E411,AVERAGE('Wholesale Customers Data'!E:E), STDEV('Wholesale Customers Data'!E:E))</f>
        <v>-0.15908480221152546</v>
      </c>
      <c r="F411" s="35">
        <f>STANDARDIZE('Wholesale Customers Data'!F411,AVERAGE('Wholesale Customers Data'!F:F), STDEV('Wholesale Customers Data'!F:F))</f>
        <v>1.2808488849975439</v>
      </c>
      <c r="G411" s="34">
        <v>3</v>
      </c>
    </row>
    <row r="412" spans="1:7" x14ac:dyDescent="0.25">
      <c r="A412" s="35">
        <f>STANDARDIZE('Wholesale Customers Data'!A412,AVERAGE('Wholesale Customers Data'!A:A), STDEV('Wholesale Customers Data'!A:A))</f>
        <v>-0.4243819216319632</v>
      </c>
      <c r="B412" s="35">
        <f>STANDARDIZE('Wholesale Customers Data'!B412,AVERAGE('Wholesale Customers Data'!B:B), STDEV('Wholesale Customers Data'!B:B))</f>
        <v>-0.50136542097607295</v>
      </c>
      <c r="C412" s="35">
        <f>STANDARDIZE('Wholesale Customers Data'!C412,AVERAGE('Wholesale Customers Data'!C:C), STDEV('Wholesale Customers Data'!C:C))</f>
        <v>-0.35654206222685886</v>
      </c>
      <c r="D412" s="35">
        <f>STANDARDIZE('Wholesale Customers Data'!D412,AVERAGE('Wholesale Customers Data'!D:D), STDEV('Wholesale Customers Data'!D:D))</f>
        <v>-0.34666221656630858</v>
      </c>
      <c r="E412" s="35">
        <f>STANDARDIZE('Wholesale Customers Data'!E412,AVERAGE('Wholesale Customers Data'!E:E), STDEV('Wholesale Customers Data'!E:E))</f>
        <v>-0.21424588207955844</v>
      </c>
      <c r="F412" s="35">
        <f>STANDARDIZE('Wholesale Customers Data'!F412,AVERAGE('Wholesale Customers Data'!F:F), STDEV('Wholesale Customers Data'!F:F))</f>
        <v>0.13018289156789797</v>
      </c>
      <c r="G412" s="34">
        <v>2</v>
      </c>
    </row>
    <row r="413" spans="1:7" x14ac:dyDescent="0.25">
      <c r="A413" s="35">
        <f>STANDARDIZE('Wholesale Customers Data'!A413,AVERAGE('Wholesale Customers Data'!A:A), STDEV('Wholesale Customers Data'!A:A))</f>
        <v>-0.78074175445367411</v>
      </c>
      <c r="B413" s="35">
        <f>STANDARDIZE('Wholesale Customers Data'!B413,AVERAGE('Wholesale Customers Data'!B:B), STDEV('Wholesale Customers Data'!B:B))</f>
        <v>-0.339720565736087</v>
      </c>
      <c r="C413" s="35">
        <f>STANDARDIZE('Wholesale Customers Data'!C413,AVERAGE('Wholesale Customers Data'!C:C), STDEV('Wholesale Customers Data'!C:C))</f>
        <v>-0.49144451765870639</v>
      </c>
      <c r="D413" s="35">
        <f>STANDARDIZE('Wholesale Customers Data'!D413,AVERAGE('Wholesale Customers Data'!D:D), STDEV('Wholesale Customers Data'!D:D))</f>
        <v>-0.31658810240916985</v>
      </c>
      <c r="E413" s="35">
        <f>STANDARDIZE('Wholesale Customers Data'!E413,AVERAGE('Wholesale Customers Data'!E:E), STDEV('Wholesale Customers Data'!E:E))</f>
        <v>-0.55507004476227184</v>
      </c>
      <c r="F413" s="35">
        <f>STANDARDIZE('Wholesale Customers Data'!F413,AVERAGE('Wholesale Customers Data'!F:F), STDEV('Wholesale Customers Data'!F:F))</f>
        <v>1.0071003035098129</v>
      </c>
      <c r="G413" s="34">
        <v>2</v>
      </c>
    </row>
    <row r="414" spans="1:7" x14ac:dyDescent="0.25">
      <c r="A414" s="35">
        <f>STANDARDIZE('Wholesale Customers Data'!A414,AVERAGE('Wholesale Customers Data'!A:A), STDEV('Wholesale Customers Data'!A:A))</f>
        <v>-0.94117088709073904</v>
      </c>
      <c r="B414" s="35">
        <f>STANDARDIZE('Wholesale Customers Data'!B414,AVERAGE('Wholesale Customers Data'!B:B), STDEV('Wholesale Customers Data'!B:B))</f>
        <v>-0.29690432578987108</v>
      </c>
      <c r="C414" s="35">
        <f>STANDARDIZE('Wholesale Customers Data'!C414,AVERAGE('Wholesale Customers Data'!C:C), STDEV('Wholesale Customers Data'!C:C))</f>
        <v>0.46813074839668989</v>
      </c>
      <c r="D414" s="35">
        <f>STANDARDIZE('Wholesale Customers Data'!D414,AVERAGE('Wholesale Customers Data'!D:D), STDEV('Wholesale Customers Data'!D:D))</f>
        <v>-0.61259154106539149</v>
      </c>
      <c r="E414" s="35">
        <f>STANDARDIZE('Wholesale Customers Data'!E414,AVERAGE('Wholesale Customers Data'!E:E), STDEV('Wholesale Customers Data'!E:E))</f>
        <v>1.8563238276018076E-2</v>
      </c>
      <c r="F414" s="35">
        <f>STANDARDIZE('Wholesale Customers Data'!F414,AVERAGE('Wholesale Customers Data'!F:F), STDEV('Wholesale Customers Data'!F:F))</f>
        <v>-0.51872890133695626</v>
      </c>
      <c r="G414" s="34">
        <v>3</v>
      </c>
    </row>
    <row r="415" spans="1:7" x14ac:dyDescent="0.25">
      <c r="A415" s="35">
        <f>STANDARDIZE('Wholesale Customers Data'!A415,AVERAGE('Wholesale Customers Data'!A:A), STDEV('Wholesale Customers Data'!A:A))</f>
        <v>-0.55484425226338607</v>
      </c>
      <c r="B415" s="35">
        <f>STANDARDIZE('Wholesale Customers Data'!B415,AVERAGE('Wholesale Customers Data'!B:B), STDEV('Wholesale Customers Data'!B:B))</f>
        <v>-0.12699431030710295</v>
      </c>
      <c r="C415" s="35">
        <f>STANDARDIZE('Wholesale Customers Data'!C415,AVERAGE('Wholesale Customers Data'!C:C), STDEV('Wholesale Customers Data'!C:C))</f>
        <v>-0.13871984479790059</v>
      </c>
      <c r="D415" s="35">
        <f>STANDARDIZE('Wholesale Customers Data'!D415,AVERAGE('Wholesale Customers Data'!D:D), STDEV('Wholesale Customers Data'!D:D))</f>
        <v>3.0473869544417393</v>
      </c>
      <c r="E415" s="35">
        <f>STANDARDIZE('Wholesale Customers Data'!E415,AVERAGE('Wholesale Customers Data'!E:E), STDEV('Wholesale Customers Data'!E:E))</f>
        <v>-0.41307745513999677</v>
      </c>
      <c r="F415" s="35">
        <f>STANDARDIZE('Wholesale Customers Data'!F415,AVERAGE('Wholesale Customers Data'!F:F), STDEV('Wholesale Customers Data'!F:F))</f>
        <v>0.32272884979048588</v>
      </c>
      <c r="G415" s="34">
        <v>3</v>
      </c>
    </row>
    <row r="416" spans="1:7" x14ac:dyDescent="0.25">
      <c r="A416" s="35">
        <f>STANDARDIZE('Wholesale Customers Data'!A416,AVERAGE('Wholesale Customers Data'!A:A), STDEV('Wholesale Customers Data'!A:A))</f>
        <v>-0.47688312620121459</v>
      </c>
      <c r="B416" s="35">
        <f>STANDARDIZE('Wholesale Customers Data'!B416,AVERAGE('Wholesale Customers Data'!B:B), STDEV('Wholesale Customers Data'!B:B))</f>
        <v>-0.51572783057828453</v>
      </c>
      <c r="C416" s="35">
        <f>STANDARDIZE('Wholesale Customers Data'!C416,AVERAGE('Wholesale Customers Data'!C:C), STDEV('Wholesale Customers Data'!C:C))</f>
        <v>-0.47713349274549949</v>
      </c>
      <c r="D416" s="35">
        <f>STANDARDIZE('Wholesale Customers Data'!D416,AVERAGE('Wholesale Customers Data'!D:D), STDEV('Wholesale Customers Data'!D:D))</f>
        <v>0.53702237065372693</v>
      </c>
      <c r="E416" s="35">
        <f>STANDARDIZE('Wholesale Customers Data'!E416,AVERAGE('Wholesale Customers Data'!E:E), STDEV('Wholesale Customers Data'!E:E))</f>
        <v>-0.36630589312261519</v>
      </c>
      <c r="F416" s="35">
        <f>STANDARDIZE('Wholesale Customers Data'!F416,AVERAGE('Wholesale Customers Data'!F:F), STDEV('Wholesale Customers Data'!F:F))</f>
        <v>-0.43788087467995807</v>
      </c>
      <c r="G416" s="34">
        <v>1</v>
      </c>
    </row>
    <row r="417" spans="1:7" x14ac:dyDescent="0.25">
      <c r="A417" s="35">
        <f>STANDARDIZE('Wholesale Customers Data'!A417,AVERAGE('Wholesale Customers Data'!A:A), STDEV('Wholesale Customers Data'!A:A))</f>
        <v>-0.32878861391475694</v>
      </c>
      <c r="B417" s="35">
        <f>STANDARDIZE('Wholesale Customers Data'!B417,AVERAGE('Wholesale Customers Data'!B:B), STDEV('Wholesale Customers Data'!B:B))</f>
        <v>3.3837578351625708E-2</v>
      </c>
      <c r="C417" s="35">
        <f>STANDARDIZE('Wholesale Customers Data'!C417,AVERAGE('Wholesale Customers Data'!C:C), STDEV('Wholesale Customers Data'!C:C))</f>
        <v>6.3212925852423524E-2</v>
      </c>
      <c r="D417" s="35">
        <f>STANDARDIZE('Wholesale Customers Data'!D417,AVERAGE('Wholesale Customers Data'!D:D), STDEV('Wholesale Customers Data'!D:D))</f>
        <v>-0.28445411741935034</v>
      </c>
      <c r="E417" s="35">
        <f>STANDARDIZE('Wholesale Customers Data'!E417,AVERAGE('Wholesale Customers Data'!E:E), STDEV('Wholesale Customers Data'!E:E))</f>
        <v>0.13811386764780062</v>
      </c>
      <c r="F417" s="35">
        <f>STANDARDIZE('Wholesale Customers Data'!F417,AVERAGE('Wholesale Customers Data'!F:F), STDEV('Wholesale Customers Data'!F:F))</f>
        <v>0.12380015262129283</v>
      </c>
      <c r="G417" s="34">
        <v>2</v>
      </c>
    </row>
    <row r="418" spans="1:7" x14ac:dyDescent="0.25">
      <c r="A418" s="35">
        <f>STANDARDIZE('Wholesale Customers Data'!A418,AVERAGE('Wholesale Customers Data'!A:A), STDEV('Wholesale Customers Data'!A:A))</f>
        <v>-0.60181069129069831</v>
      </c>
      <c r="B418" s="35">
        <f>STANDARDIZE('Wholesale Customers Data'!B418,AVERAGE('Wholesale Customers Data'!B:B), STDEV('Wholesale Customers Data'!B:B))</f>
        <v>0.69694731979713387</v>
      </c>
      <c r="C418" s="35">
        <f>STANDARDIZE('Wholesale Customers Data'!C418,AVERAGE('Wholesale Customers Data'!C:C), STDEV('Wholesale Customers Data'!C:C))</f>
        <v>0.31113038684886102</v>
      </c>
      <c r="D418" s="35">
        <f>STANDARDIZE('Wholesale Customers Data'!D418,AVERAGE('Wholesale Customers Data'!D:D), STDEV('Wholesale Customers Data'!D:D))</f>
        <v>-0.45810122861433633</v>
      </c>
      <c r="E418" s="35">
        <f>STANDARDIZE('Wholesale Customers Data'!E418,AVERAGE('Wholesale Customers Data'!E:E), STDEV('Wholesale Customers Data'!E:E))</f>
        <v>0.80675844034471766</v>
      </c>
      <c r="F418" s="35">
        <f>STANDARDIZE('Wholesale Customers Data'!F418,AVERAGE('Wholesale Customers Data'!F:F), STDEV('Wholesale Customers Data'!F:F))</f>
        <v>-0.1885994591542135</v>
      </c>
      <c r="G418" s="34">
        <v>3</v>
      </c>
    </row>
    <row r="419" spans="1:7" x14ac:dyDescent="0.25">
      <c r="A419" s="35">
        <f>STANDARDIZE('Wholesale Customers Data'!A419,AVERAGE('Wholesale Customers Data'!A:A), STDEV('Wholesale Customers Data'!A:A))</f>
        <v>-0.54836066977140019</v>
      </c>
      <c r="B419" s="35">
        <f>STANDARDIZE('Wholesale Customers Data'!B419,AVERAGE('Wholesale Customers Data'!B:B), STDEV('Wholesale Customers Data'!B:B))</f>
        <v>-4.0277874972994836E-2</v>
      </c>
      <c r="C419" s="35">
        <f>STANDARDIZE('Wholesale Customers Data'!C419,AVERAGE('Wholesale Customers Data'!C:C), STDEV('Wholesale Customers Data'!C:C))</f>
        <v>0.32659892113004796</v>
      </c>
      <c r="D419" s="35">
        <f>STANDARDIZE('Wholesale Customers Data'!D419,AVERAGE('Wholesale Customers Data'!D:D), STDEV('Wholesale Customers Data'!D:D))</f>
        <v>-0.55779897691608393</v>
      </c>
      <c r="E419" s="35">
        <f>STANDARDIZE('Wholesale Customers Data'!E419,AVERAGE('Wholesale Customers Data'!E:E), STDEV('Wholesale Customers Data'!E:E))</f>
        <v>0.12657828060315493</v>
      </c>
      <c r="F419" s="35">
        <f>STANDARDIZE('Wholesale Customers Data'!F419,AVERAGE('Wholesale Customers Data'!F:F), STDEV('Wholesale Customers Data'!F:F))</f>
        <v>-0.16377769658408245</v>
      </c>
      <c r="G419" s="34">
        <v>1</v>
      </c>
    </row>
    <row r="420" spans="1:7" x14ac:dyDescent="0.25">
      <c r="A420" s="35">
        <f>STANDARDIZE('Wholesale Customers Data'!A420,AVERAGE('Wholesale Customers Data'!A:A), STDEV('Wholesale Customers Data'!A:A))</f>
        <v>-0.89665555851771406</v>
      </c>
      <c r="B420" s="35">
        <f>STANDARDIZE('Wholesale Customers Data'!B420,AVERAGE('Wholesale Customers Data'!B:B), STDEV('Wholesale Customers Data'!B:B))</f>
        <v>0.36552794350458934</v>
      </c>
      <c r="C420" s="35">
        <f>STANDARDIZE('Wholesale Customers Data'!C420,AVERAGE('Wholesale Customers Data'!C:C), STDEV('Wholesale Customers Data'!C:C))</f>
        <v>1.1228601381759065</v>
      </c>
      <c r="D420" s="35">
        <f>STANDARDIZE('Wholesale Customers Data'!D420,AVERAGE('Wholesale Customers Data'!D:D), STDEV('Wholesale Customers Data'!D:D))</f>
        <v>-0.60538199315100893</v>
      </c>
      <c r="E420" s="35">
        <f>STANDARDIZE('Wholesale Customers Data'!E420,AVERAGE('Wholesale Customers Data'!E:E), STDEV('Wholesale Customers Data'!E:E))</f>
        <v>0.80927529569991308</v>
      </c>
      <c r="F420" s="35">
        <f>STANDARDIZE('Wholesale Customers Data'!F420,AVERAGE('Wholesale Customers Data'!F:F), STDEV('Wholesale Customers Data'!F:F))</f>
        <v>-0.2655469231216197</v>
      </c>
      <c r="G420" s="34">
        <v>1</v>
      </c>
    </row>
    <row r="421" spans="1:7" x14ac:dyDescent="0.25">
      <c r="A421" s="35">
        <f>STANDARDIZE('Wholesale Customers Data'!A421,AVERAGE('Wholesale Customers Data'!A:A), STDEV('Wholesale Customers Data'!A:A))</f>
        <v>-0.248218241239957</v>
      </c>
      <c r="B421" s="35">
        <f>STANDARDIZE('Wholesale Customers Data'!B421,AVERAGE('Wholesale Customers Data'!B:B), STDEV('Wholesale Customers Data'!B:B))</f>
        <v>-0.27278631721257224</v>
      </c>
      <c r="C421" s="35">
        <f>STANDARDIZE('Wholesale Customers Data'!C421,AVERAGE('Wholesale Customers Data'!C:C), STDEV('Wholesale Customers Data'!C:C))</f>
        <v>-0.60277587323350734</v>
      </c>
      <c r="D421" s="35">
        <f>STANDARDIZE('Wholesale Customers Data'!D421,AVERAGE('Wholesale Customers Data'!D:D), STDEV('Wholesale Customers Data'!D:D))</f>
        <v>-0.5023884515169722</v>
      </c>
      <c r="E421" s="35">
        <f>STANDARDIZE('Wholesale Customers Data'!E421,AVERAGE('Wholesale Customers Data'!E:E), STDEV('Wholesale Customers Data'!E:E))</f>
        <v>-0.27297250703411829</v>
      </c>
      <c r="F421" s="35">
        <f>STANDARDIZE('Wholesale Customers Data'!F421,AVERAGE('Wholesale Customers Data'!F:F), STDEV('Wholesale Customers Data'!F:F))</f>
        <v>-1.3724500537965324E-3</v>
      </c>
      <c r="G421" s="34">
        <v>2</v>
      </c>
    </row>
    <row r="422" spans="1:7" x14ac:dyDescent="0.25">
      <c r="A422" s="35">
        <f>STANDARDIZE('Wholesale Customers Data'!A422,AVERAGE('Wholesale Customers Data'!A:A), STDEV('Wholesale Customers Data'!A:A))</f>
        <v>-0.59651312998627082</v>
      </c>
      <c r="B422" s="35">
        <f>STANDARDIZE('Wholesale Customers Data'!B422,AVERAGE('Wholesale Customers Data'!B:B), STDEV('Wholesale Customers Data'!B:B))</f>
        <v>-7.1848077211818573E-2</v>
      </c>
      <c r="C422" s="35">
        <f>STANDARDIZE('Wholesale Customers Data'!C422,AVERAGE('Wholesale Customers Data'!C:C), STDEV('Wholesale Customers Data'!C:C))</f>
        <v>0.55515440724391141</v>
      </c>
      <c r="D422" s="35">
        <f>STANDARDIZE('Wholesale Customers Data'!D422,AVERAGE('Wholesale Customers Data'!D:D), STDEV('Wholesale Customers Data'!D:D))</f>
        <v>-0.62762859814396088</v>
      </c>
      <c r="E422" s="35">
        <f>STANDARDIZE('Wholesale Customers Data'!E422,AVERAGE('Wholesale Customers Data'!E:E), STDEV('Wholesale Customers Data'!E:E))</f>
        <v>0.82563485550868332</v>
      </c>
      <c r="F422" s="35">
        <f>STANDARDIZE('Wholesale Customers Data'!F422,AVERAGE('Wholesale Customers Data'!F:F), STDEV('Wholesale Customers Data'!F:F))</f>
        <v>-4.6760815896321854E-2</v>
      </c>
      <c r="G422" s="34">
        <v>3</v>
      </c>
    </row>
    <row r="423" spans="1:7" x14ac:dyDescent="0.25">
      <c r="A423" s="35">
        <f>STANDARDIZE('Wholesale Customers Data'!A423,AVERAGE('Wholesale Customers Data'!A:A), STDEV('Wholesale Customers Data'!A:A))</f>
        <v>0.40029814411697062</v>
      </c>
      <c r="B423" s="35">
        <f>STANDARDIZE('Wholesale Customers Data'!B423,AVERAGE('Wholesale Customers Data'!B:B), STDEV('Wholesale Customers Data'!B:B))</f>
        <v>-0.12862024346961748</v>
      </c>
      <c r="C423" s="35">
        <f>STANDARDIZE('Wholesale Customers Data'!C423,AVERAGE('Wholesale Customers Data'!C:C), STDEV('Wholesale Customers Data'!C:C))</f>
        <v>0.11593221615769313</v>
      </c>
      <c r="D423" s="35">
        <f>STANDARDIZE('Wholesale Customers Data'!D423,AVERAGE('Wholesale Customers Data'!D:D), STDEV('Wholesale Customers Data'!D:D))</f>
        <v>-0.42040559237627889</v>
      </c>
      <c r="E423" s="35">
        <f>STANDARDIZE('Wholesale Customers Data'!E423,AVERAGE('Wholesale Customers Data'!E:E), STDEV('Wholesale Customers Data'!E:E))</f>
        <v>0.11189662436451496</v>
      </c>
      <c r="F423" s="35">
        <f>STANDARDIZE('Wholesale Customers Data'!F423,AVERAGE('Wholesale Customers Data'!F:F), STDEV('Wholesale Customers Data'!F:F))</f>
        <v>9.1886457888267214E-2</v>
      </c>
      <c r="G423" s="34">
        <v>2</v>
      </c>
    </row>
    <row r="424" spans="1:7" x14ac:dyDescent="0.25">
      <c r="A424" s="35">
        <f>STANDARDIZE('Wholesale Customers Data'!A424,AVERAGE('Wholesale Customers Data'!A:A), STDEV('Wholesale Customers Data'!A:A))</f>
        <v>1.1385567993324832</v>
      </c>
      <c r="B424" s="35">
        <f>STANDARDIZE('Wholesale Customers Data'!B424,AVERAGE('Wholesale Customers Data'!B:B), STDEV('Wholesale Customers Data'!B:B))</f>
        <v>-0.59878591629673505</v>
      </c>
      <c r="C424" s="35">
        <f>STANDARDIZE('Wholesale Customers Data'!C424,AVERAGE('Wholesale Customers Data'!C:C), STDEV('Wholesale Customers Data'!C:C))</f>
        <v>-0.39768625885232872</v>
      </c>
      <c r="D424" s="35">
        <f>STANDARDIZE('Wholesale Customers Data'!D424,AVERAGE('Wholesale Customers Data'!D:D), STDEV('Wholesale Customers Data'!D:D))</f>
        <v>-0.46180899611316167</v>
      </c>
      <c r="E424" s="35">
        <f>STANDARDIZE('Wholesale Customers Data'!E424,AVERAGE('Wholesale Customers Data'!E:E), STDEV('Wholesale Customers Data'!E:E))</f>
        <v>-0.40552688907441048</v>
      </c>
      <c r="F424" s="35">
        <f>STANDARDIZE('Wholesale Customers Data'!F424,AVERAGE('Wholesale Customers Data'!F:F), STDEV('Wholesale Customers Data'!F:F))</f>
        <v>-0.10881522232164945</v>
      </c>
      <c r="G424" s="34">
        <v>1</v>
      </c>
    </row>
    <row r="425" spans="1:7" x14ac:dyDescent="0.25">
      <c r="A425" s="35">
        <f>STANDARDIZE('Wholesale Customers Data'!A425,AVERAGE('Wholesale Customers Data'!A:A), STDEV('Wholesale Customers Data'!A:A))</f>
        <v>0.43999031986059145</v>
      </c>
      <c r="B425" s="35">
        <f>STANDARDIZE('Wholesale Customers Data'!B425,AVERAGE('Wholesale Customers Data'!B:B), STDEV('Wholesale Customers Data'!B:B))</f>
        <v>-0.28592927694289805</v>
      </c>
      <c r="C425" s="35">
        <f>STANDARDIZE('Wholesale Customers Data'!C425,AVERAGE('Wholesale Customers Data'!C:C), STDEV('Wholesale Customers Data'!C:C))</f>
        <v>-0.3466506185368482</v>
      </c>
      <c r="D425" s="35">
        <f>STANDARDIZE('Wholesale Customers Data'!D425,AVERAGE('Wholesale Customers Data'!D:D), STDEV('Wholesale Customers Data'!D:D))</f>
        <v>-0.41463795404477283</v>
      </c>
      <c r="E425" s="35">
        <f>STANDARDIZE('Wholesale Customers Data'!E425,AVERAGE('Wholesale Customers Data'!E:E), STDEV('Wholesale Customers Data'!E:E))</f>
        <v>-0.22620094501673671</v>
      </c>
      <c r="F425" s="35">
        <f>STANDARDIZE('Wholesale Customers Data'!F425,AVERAGE('Wholesale Customers Data'!F:F), STDEV('Wholesale Customers Data'!F:F))</f>
        <v>-0.30384335680125046</v>
      </c>
      <c r="G425" s="34">
        <v>3</v>
      </c>
    </row>
    <row r="426" spans="1:7" x14ac:dyDescent="0.25">
      <c r="A426" s="35">
        <f>STANDARDIZE('Wholesale Customers Data'!A426,AVERAGE('Wholesale Customers Data'!A:A), STDEV('Wholesale Customers Data'!A:A))</f>
        <v>0.39373549354581422</v>
      </c>
      <c r="B426" s="35">
        <f>STANDARDIZE('Wholesale Customers Data'!B426,AVERAGE('Wholesale Customers Data'!B:B), STDEV('Wholesale Customers Data'!B:B))</f>
        <v>-0.39459580997095228</v>
      </c>
      <c r="C426" s="35">
        <f>STANDARDIZE('Wholesale Customers Data'!C426,AVERAGE('Wholesale Customers Data'!C:C), STDEV('Wholesale Customers Data'!C:C))</f>
        <v>0.45045242350390485</v>
      </c>
      <c r="D426" s="35">
        <f>STANDARDIZE('Wholesale Customers Data'!D426,AVERAGE('Wholesale Customers Data'!D:D), STDEV('Wholesale Customers Data'!D:D))</f>
        <v>-0.45274556444936642</v>
      </c>
      <c r="E426" s="35">
        <f>STANDARDIZE('Wholesale Customers Data'!E426,AVERAGE('Wholesale Customers Data'!E:E), STDEV('Wholesale Customers Data'!E:E))</f>
        <v>6.9529559218725362E-2</v>
      </c>
      <c r="F426" s="35">
        <f>STANDARDIZE('Wholesale Customers Data'!F426,AVERAGE('Wholesale Customers Data'!F:F), STDEV('Wholesale Customers Data'!F:F))</f>
        <v>-0.45241933561389192</v>
      </c>
      <c r="G426" s="34">
        <v>3</v>
      </c>
    </row>
    <row r="427" spans="1:7" x14ac:dyDescent="0.25">
      <c r="A427" s="35">
        <f>STANDARDIZE('Wholesale Customers Data'!A427,AVERAGE('Wholesale Customers Data'!A:A), STDEV('Wholesale Customers Data'!A:A))</f>
        <v>-5.9878076655684676E-2</v>
      </c>
      <c r="B427" s="35">
        <f>STANDARDIZE('Wholesale Customers Data'!B427,AVERAGE('Wholesale Customers Data'!B:B), STDEV('Wholesale Customers Data'!B:B))</f>
        <v>-0.45909115875069517</v>
      </c>
      <c r="C427" s="35">
        <f>STANDARDIZE('Wholesale Customers Data'!C427,AVERAGE('Wholesale Customers Data'!C:C), STDEV('Wholesale Customers Data'!C:C))</f>
        <v>-0.56384146721963557</v>
      </c>
      <c r="D427" s="35">
        <f>STANDARDIZE('Wholesale Customers Data'!D427,AVERAGE('Wholesale Customers Data'!D:D), STDEV('Wholesale Customers Data'!D:D))</f>
        <v>2.5287114787727303</v>
      </c>
      <c r="E427" s="35">
        <f>STANDARDIZE('Wholesale Customers Data'!E427,AVERAGE('Wholesale Customers Data'!E:E), STDEV('Wholesale Customers Data'!E:E))</f>
        <v>-0.58170676393809007</v>
      </c>
      <c r="F427" s="35">
        <f>STANDARDIZE('Wholesale Customers Data'!F427,AVERAGE('Wholesale Customers Data'!F:F), STDEV('Wholesale Customers Data'!F:F))</f>
        <v>0.12805531191902958</v>
      </c>
      <c r="G427" s="34">
        <v>3</v>
      </c>
    </row>
    <row r="428" spans="1:7" x14ac:dyDescent="0.25">
      <c r="A428" s="35">
        <f>STANDARDIZE('Wholesale Customers Data'!A428,AVERAGE('Wholesale Customers Data'!A:A), STDEV('Wholesale Customers Data'!A:A))</f>
        <v>8.963966105584302E-2</v>
      </c>
      <c r="B428" s="35">
        <f>STANDARDIZE('Wholesale Customers Data'!B428,AVERAGE('Wholesale Customers Data'!B:B), STDEV('Wholesale Customers Data'!B:B))</f>
        <v>0.48110469247333032</v>
      </c>
      <c r="C428" s="35">
        <f>STANDARDIZE('Wholesale Customers Data'!C428,AVERAGE('Wholesale Customers Data'!C:C), STDEV('Wholesale Customers Data'!C:C))</f>
        <v>0.66974783467392851</v>
      </c>
      <c r="D428" s="35">
        <f>STANDARDIZE('Wholesale Customers Data'!D428,AVERAGE('Wholesale Customers Data'!D:D), STDEV('Wholesale Customers Data'!D:D))</f>
        <v>1.4227153319356296E-2</v>
      </c>
      <c r="E428" s="35">
        <f>STANDARDIZE('Wholesale Customers Data'!E428,AVERAGE('Wholesale Customers Data'!E:E), STDEV('Wholesale Customers Data'!E:E))</f>
        <v>0.46090056695161347</v>
      </c>
      <c r="F428" s="35">
        <f>STANDARDIZE('Wholesale Customers Data'!F428,AVERAGE('Wholesale Customers Data'!F:F), STDEV('Wholesale Customers Data'!F:F))</f>
        <v>0.13089208478418743</v>
      </c>
      <c r="G428" s="34">
        <v>3</v>
      </c>
    </row>
    <row r="429" spans="1:7" x14ac:dyDescent="0.25">
      <c r="A429" s="35">
        <f>STANDARDIZE('Wholesale Customers Data'!A429,AVERAGE('Wholesale Customers Data'!A:A), STDEV('Wholesale Customers Data'!A:A))</f>
        <v>1.5032187804671027</v>
      </c>
      <c r="B429" s="35">
        <f>STANDARDIZE('Wholesale Customers Data'!B429,AVERAGE('Wholesale Customers Data'!B:B), STDEV('Wholesale Customers Data'!B:B))</f>
        <v>1.4756338102113828</v>
      </c>
      <c r="C429" s="35">
        <f>STANDARDIZE('Wholesale Customers Data'!C429,AVERAGE('Wholesale Customers Data'!C:C), STDEV('Wholesale Customers Data'!C:C))</f>
        <v>-0.26541450652952653</v>
      </c>
      <c r="D429" s="35">
        <f>STANDARDIZE('Wholesale Customers Data'!D429,AVERAGE('Wholesale Customers Data'!D:D), STDEV('Wholesale Customers Data'!D:D))</f>
        <v>2.4739189146234226</v>
      </c>
      <c r="E429" s="35">
        <f>STANDARDIZE('Wholesale Customers Data'!E429,AVERAGE('Wholesale Customers Data'!E:E), STDEV('Wholesale Customers Data'!E:E))</f>
        <v>-0.5122835037239496</v>
      </c>
      <c r="F429" s="35">
        <f>STANDARDIZE('Wholesale Customers Data'!F429,AVERAGE('Wholesale Customers Data'!F:F), STDEV('Wholesale Customers Data'!F:F))</f>
        <v>-0.12831803576960954</v>
      </c>
      <c r="G429" s="34">
        <v>1</v>
      </c>
    </row>
    <row r="430" spans="1:7" x14ac:dyDescent="0.25">
      <c r="A430" s="35">
        <f>STANDARDIZE('Wholesale Customers Data'!A430,AVERAGE('Wholesale Customers Data'!A:A), STDEV('Wholesale Customers Data'!A:A))</f>
        <v>-0.70792005353758902</v>
      </c>
      <c r="B430" s="35">
        <f>STANDARDIZE('Wholesale Customers Data'!B430,AVERAGE('Wholesale Customers Data'!B:B), STDEV('Wholesale Customers Data'!B:B))</f>
        <v>2.354000165570037E-2</v>
      </c>
      <c r="C430" s="35">
        <f>STANDARDIZE('Wholesale Customers Data'!C430,AVERAGE('Wholesale Customers Data'!C:C), STDEV('Wholesale Customers Data'!C:C))</f>
        <v>-0.32002790307330881</v>
      </c>
      <c r="D430" s="35">
        <f>STANDARDIZE('Wholesale Customers Data'!D430,AVERAGE('Wholesale Customers Data'!D:D), STDEV('Wholesale Customers Data'!D:D))</f>
        <v>-0.18001866620243706</v>
      </c>
      <c r="E430" s="35">
        <f>STANDARDIZE('Wholesale Customers Data'!E430,AVERAGE('Wholesale Customers Data'!E:E), STDEV('Wholesale Customers Data'!E:E))</f>
        <v>-0.42608120780850645</v>
      </c>
      <c r="F430" s="35">
        <f>STANDARDIZE('Wholesale Customers Data'!F430,AVERAGE('Wholesale Customers Data'!F:F), STDEV('Wholesale Customers Data'!F:F))</f>
        <v>-0.42830676626005038</v>
      </c>
      <c r="G430" s="34">
        <v>1</v>
      </c>
    </row>
    <row r="431" spans="1:7" x14ac:dyDescent="0.25">
      <c r="A431" s="35">
        <f>STANDARDIZE('Wholesale Customers Data'!A431,AVERAGE('Wholesale Customers Data'!A:A), STDEV('Wholesale Customers Data'!A:A))</f>
        <v>-0.26830153334927909</v>
      </c>
      <c r="B431" s="35">
        <f>STANDARDIZE('Wholesale Customers Data'!B431,AVERAGE('Wholesale Customers Data'!B:B), STDEV('Wholesale Customers Data'!B:B))</f>
        <v>-0.54824649382857515</v>
      </c>
      <c r="C431" s="35">
        <f>STANDARDIZE('Wholesale Customers Data'!C431,AVERAGE('Wholesale Customers Data'!C:C), STDEV('Wholesale Customers Data'!C:C))</f>
        <v>-0.45998130847452356</v>
      </c>
      <c r="D431" s="35">
        <f>STANDARDIZE('Wholesale Customers Data'!D431,AVERAGE('Wholesale Customers Data'!D:D), STDEV('Wholesale Customers Data'!D:D))</f>
        <v>-0.62309688231206328</v>
      </c>
      <c r="E431" s="35">
        <f>STANDARDIZE('Wholesale Customers Data'!E431,AVERAGE('Wholesale Customers Data'!E:E), STDEV('Wholesale Customers Data'!E:E))</f>
        <v>-0.58674047464848089</v>
      </c>
      <c r="F431" s="35">
        <f>STANDARDIZE('Wholesale Customers Data'!F431,AVERAGE('Wholesale Customers Data'!F:F), STDEV('Wholesale Customers Data'!F:F))</f>
        <v>0.346132225928038</v>
      </c>
      <c r="G431" s="34">
        <v>2</v>
      </c>
    </row>
    <row r="432" spans="1:7" x14ac:dyDescent="0.25">
      <c r="A432" s="35">
        <f>STANDARDIZE('Wholesale Customers Data'!A432,AVERAGE('Wholesale Customers Data'!A:A), STDEV('Wholesale Customers Data'!A:A))</f>
        <v>-0.70396664957906097</v>
      </c>
      <c r="B432" s="35">
        <f>STANDARDIZE('Wholesale Customers Data'!B432,AVERAGE('Wholesale Customers Data'!B:B), STDEV('Wholesale Customers Data'!B:B))</f>
        <v>-0.21222030690890611</v>
      </c>
      <c r="C432" s="35">
        <f>STANDARDIZE('Wholesale Customers Data'!C432,AVERAGE('Wholesale Customers Data'!C:C), STDEV('Wholesale Customers Data'!C:C))</f>
        <v>0.89777718016598296</v>
      </c>
      <c r="D432" s="35">
        <f>STANDARDIZE('Wholesale Customers Data'!D432,AVERAGE('Wholesale Customers Data'!D:D), STDEV('Wholesale Customers Data'!D:D))</f>
        <v>-0.51433570234652048</v>
      </c>
      <c r="E432" s="35">
        <f>STANDARDIZE('Wholesale Customers Data'!E432,AVERAGE('Wholesale Customers Data'!E:E), STDEV('Wholesale Customers Data'!E:E))</f>
        <v>-0.55381161708467408</v>
      </c>
      <c r="F432" s="35">
        <f>STANDARDIZE('Wholesale Customers Data'!F432,AVERAGE('Wholesale Customers Data'!F:F), STDEV('Wholesale Customers Data'!F:F))</f>
        <v>0.19684705389910703</v>
      </c>
      <c r="G432" s="34">
        <v>1</v>
      </c>
    </row>
    <row r="433" spans="1:7" x14ac:dyDescent="0.25">
      <c r="A433" s="35">
        <f>STANDARDIZE('Wholesale Customers Data'!A433,AVERAGE('Wholesale Customers Data'!A:A), STDEV('Wholesale Customers Data'!A:A))</f>
        <v>-0.27415257120790049</v>
      </c>
      <c r="B433" s="35">
        <f>STANDARDIZE('Wholesale Customers Data'!B433,AVERAGE('Wholesale Customers Data'!B:B), STDEV('Wholesale Customers Data'!B:B))</f>
        <v>-3.9329413961528024E-2</v>
      </c>
      <c r="C433" s="35">
        <f>STANDARDIZE('Wholesale Customers Data'!C433,AVERAGE('Wholesale Customers Data'!C:C), STDEV('Wholesale Customers Data'!C:C))</f>
        <v>-0.29372087198285496</v>
      </c>
      <c r="D433" s="35">
        <f>STANDARDIZE('Wholesale Customers Data'!D433,AVERAGE('Wholesale Customers Data'!D:D), STDEV('Wholesale Customers Data'!D:D))</f>
        <v>2.1451635297275771</v>
      </c>
      <c r="E433" s="35">
        <f>STANDARDIZE('Wholesale Customers Data'!E433,AVERAGE('Wholesale Customers Data'!E:E), STDEV('Wholesale Customers Data'!E:E))</f>
        <v>-0.31554931012617415</v>
      </c>
      <c r="F433" s="35">
        <f>STANDARDIZE('Wholesale Customers Data'!F433,AVERAGE('Wholesale Customers Data'!F:F), STDEV('Wholesale Customers Data'!F:F))</f>
        <v>-9.5281720411253025E-3</v>
      </c>
      <c r="G433" s="34">
        <v>3</v>
      </c>
    </row>
    <row r="434" spans="1:7" x14ac:dyDescent="0.25">
      <c r="A434" s="35">
        <f>STANDARDIZE('Wholesale Customers Data'!A434,AVERAGE('Wholesale Customers Data'!A:A), STDEV('Wholesale Customers Data'!A:A))</f>
        <v>0.72084013707441819</v>
      </c>
      <c r="B434" s="35">
        <f>STANDARDIZE('Wholesale Customers Data'!B434,AVERAGE('Wholesale Customers Data'!B:B), STDEV('Wholesale Customers Data'!B:B))</f>
        <v>-0.62791721879178697</v>
      </c>
      <c r="C434" s="35">
        <f>STANDARDIZE('Wholesale Customers Data'!C434,AVERAGE('Wholesale Customers Data'!C:C), STDEV('Wholesale Customers Data'!C:C))</f>
        <v>-0.33644349047375205</v>
      </c>
      <c r="D434" s="35">
        <f>STANDARDIZE('Wholesale Customers Data'!D434,AVERAGE('Wholesale Customers Data'!D:D), STDEV('Wholesale Customers Data'!D:D))</f>
        <v>-0.57736774982655092</v>
      </c>
      <c r="E434" s="35">
        <f>STANDARDIZE('Wholesale Customers Data'!E434,AVERAGE('Wholesale Customers Data'!E:E), STDEV('Wholesale Customers Data'!E:E))</f>
        <v>-0.32582646949322214</v>
      </c>
      <c r="F434" s="35">
        <f>STANDARDIZE('Wholesale Customers Data'!F434,AVERAGE('Wholesale Customers Data'!F:F), STDEV('Wholesale Customers Data'!F:F))</f>
        <v>-0.40064823082476148</v>
      </c>
      <c r="G434" s="34">
        <v>2</v>
      </c>
    </row>
    <row r="435" spans="1:7" x14ac:dyDescent="0.25">
      <c r="A435" s="35">
        <f>STANDARDIZE('Wholesale Customers Data'!A435,AVERAGE('Wholesale Customers Data'!A:A), STDEV('Wholesale Customers Data'!A:A))</f>
        <v>-0.79212755785423461</v>
      </c>
      <c r="B435" s="35">
        <f>STANDARDIZE('Wholesale Customers Data'!B435,AVERAGE('Wholesale Customers Data'!B:B), STDEV('Wholesale Customers Data'!B:B))</f>
        <v>-0.3493406702809646</v>
      </c>
      <c r="C435" s="35">
        <f>STANDARDIZE('Wholesale Customers Data'!C435,AVERAGE('Wholesale Customers Data'!C:C), STDEV('Wholesale Customers Data'!C:C))</f>
        <v>-0.67959240401763266</v>
      </c>
      <c r="D435" s="35">
        <f>STANDARDIZE('Wholesale Customers Data'!D435,AVERAGE('Wholesale Customers Data'!D:D), STDEV('Wholesale Customers Data'!D:D))</f>
        <v>-0.31535217990956138</v>
      </c>
      <c r="E435" s="35">
        <f>STANDARDIZE('Wholesale Customers Data'!E435,AVERAGE('Wholesale Customers Data'!E:E), STDEV('Wholesale Customers Data'!E:E))</f>
        <v>-0.52969175326405127</v>
      </c>
      <c r="F435" s="35">
        <f>STANDARDIZE('Wholesale Customers Data'!F435,AVERAGE('Wholesale Customers Data'!F:F), STDEV('Wholesale Customers Data'!F:F))</f>
        <v>-2.6903405840217026E-2</v>
      </c>
      <c r="G435" s="34">
        <v>2</v>
      </c>
    </row>
    <row r="436" spans="1:7" x14ac:dyDescent="0.25">
      <c r="A436" s="35">
        <f>STANDARDIZE('Wholesale Customers Data'!A436,AVERAGE('Wholesale Customers Data'!A:A), STDEV('Wholesale Customers Data'!A:A))</f>
        <v>0.37404754183234495</v>
      </c>
      <c r="B436" s="35">
        <f>STANDARDIZE('Wholesale Customers Data'!B436,AVERAGE('Wholesale Customers Data'!B:B), STDEV('Wholesale Customers Data'!B:B))</f>
        <v>-0.25395259141344567</v>
      </c>
      <c r="C436" s="35">
        <f>STANDARDIZE('Wholesale Customers Data'!C436,AVERAGE('Wholesale Customers Data'!C:C), STDEV('Wholesale Customers Data'!C:C))</f>
        <v>4.4956324585304309E-3</v>
      </c>
      <c r="D436" s="35">
        <f>STANDARDIZE('Wholesale Customers Data'!D436,AVERAGE('Wholesale Customers Data'!D:D), STDEV('Wholesale Customers Data'!D:D))</f>
        <v>-0.49105916193722809</v>
      </c>
      <c r="E436" s="35">
        <f>STANDARDIZE('Wholesale Customers Data'!E436,AVERAGE('Wholesale Customers Data'!E:E), STDEV('Wholesale Customers Data'!E:E))</f>
        <v>-0.10706979153748673</v>
      </c>
      <c r="F436" s="35">
        <f>STANDARDIZE('Wholesale Customers Data'!F436,AVERAGE('Wholesale Customers Data'!F:F), STDEV('Wholesale Customers Data'!F:F))</f>
        <v>-0.2435619334166465</v>
      </c>
      <c r="G436" s="34">
        <v>1</v>
      </c>
    </row>
    <row r="437" spans="1:7" x14ac:dyDescent="0.25">
      <c r="A437" s="35">
        <f>STANDARDIZE('Wholesale Customers Data'!A437,AVERAGE('Wholesale Customers Data'!A:A), STDEV('Wholesale Customers Data'!A:A))</f>
        <v>1.3997186648328406</v>
      </c>
      <c r="B437" s="35">
        <f>STANDARDIZE('Wholesale Customers Data'!B437,AVERAGE('Wholesale Customers Data'!B:B), STDEV('Wholesale Customers Data'!B:B))</f>
        <v>0.84748163175993718</v>
      </c>
      <c r="C437" s="35">
        <f>STANDARDIZE('Wholesale Customers Data'!C437,AVERAGE('Wholesale Customers Data'!C:C), STDEV('Wholesale Customers Data'!C:C))</f>
        <v>0.84979315545699496</v>
      </c>
      <c r="D437" s="35">
        <f>STANDARDIZE('Wholesale Customers Data'!D437,AVERAGE('Wholesale Customers Data'!D:D), STDEV('Wholesale Customers Data'!D:D))</f>
        <v>2.0728620635004833</v>
      </c>
      <c r="E437" s="35">
        <f>STANDARDIZE('Wholesale Customers Data'!E437,AVERAGE('Wholesale Customers Data'!E:E), STDEV('Wholesale Customers Data'!E:E))</f>
        <v>-0.56618615591438493</v>
      </c>
      <c r="F437" s="35">
        <f>STANDARDIZE('Wholesale Customers Data'!F437,AVERAGE('Wholesale Customers Data'!F:F), STDEV('Wholesale Customers Data'!F:F))</f>
        <v>0.24081703330905344</v>
      </c>
      <c r="G437" s="34">
        <v>3</v>
      </c>
    </row>
    <row r="438" spans="1:7" x14ac:dyDescent="0.25">
      <c r="A438" s="35">
        <f>STANDARDIZE('Wholesale Customers Data'!A438,AVERAGE('Wholesale Customers Data'!A:A), STDEV('Wholesale Customers Data'!A:A))</f>
        <v>2.1528421189324183</v>
      </c>
      <c r="B438" s="35">
        <f>STANDARDIZE('Wholesale Customers Data'!B438,AVERAGE('Wholesale Customers Data'!B:B), STDEV('Wholesale Customers Data'!B:B))</f>
        <v>-0.59146921706541966</v>
      </c>
      <c r="C438" s="35">
        <f>STANDARDIZE('Wholesale Customers Data'!C438,AVERAGE('Wholesale Customers Data'!C:C), STDEV('Wholesale Customers Data'!C:C))</f>
        <v>-0.75630370667739621</v>
      </c>
      <c r="D438" s="35">
        <f>STANDARDIZE('Wholesale Customers Data'!D438,AVERAGE('Wholesale Customers Data'!D:D), STDEV('Wholesale Customers Data'!D:D))</f>
        <v>0.296223470313349</v>
      </c>
      <c r="E438" s="35">
        <f>STANDARDIZE('Wholesale Customers Data'!E438,AVERAGE('Wholesale Customers Data'!E:E), STDEV('Wholesale Customers Data'!E:E))</f>
        <v>-0.58485283313208436</v>
      </c>
      <c r="F438" s="35">
        <f>STANDARDIZE('Wholesale Customers Data'!F438,AVERAGE('Wholesale Customers Data'!F:F), STDEV('Wholesale Customers Data'!F:F))</f>
        <v>0.29116975166560499</v>
      </c>
      <c r="G438" s="34">
        <v>1</v>
      </c>
    </row>
    <row r="439" spans="1:7" x14ac:dyDescent="0.25">
      <c r="A439" s="35">
        <f>STANDARDIZE('Wholesale Customers Data'!A439,AVERAGE('Wholesale Customers Data'!A:A), STDEV('Wholesale Customers Data'!A:A))</f>
        <v>0.2000977676571144</v>
      </c>
      <c r="B439" s="35">
        <f>STANDARDIZE('Wholesale Customers Data'!B439,AVERAGE('Wholesale Customers Data'!B:B), STDEV('Wholesale Customers Data'!B:B))</f>
        <v>1.3131759883901397</v>
      </c>
      <c r="C439" s="35">
        <f>STANDARDIZE('Wholesale Customers Data'!C439,AVERAGE('Wholesale Customers Data'!C:C), STDEV('Wholesale Customers Data'!C:C))</f>
        <v>2.3457161713845651</v>
      </c>
      <c r="D439" s="35">
        <f>STANDARDIZE('Wholesale Customers Data'!D439,AVERAGE('Wholesale Customers Data'!D:D), STDEV('Wholesale Customers Data'!D:D))</f>
        <v>-0.54276191983751454</v>
      </c>
      <c r="E439" s="35">
        <f>STANDARDIZE('Wholesale Customers Data'!E439,AVERAGE('Wholesale Customers Data'!E:E), STDEV('Wholesale Customers Data'!E:E))</f>
        <v>2.5083623984030892</v>
      </c>
      <c r="F439" s="35">
        <f>STANDARDIZE('Wholesale Customers Data'!F439,AVERAGE('Wholesale Customers Data'!F:F), STDEV('Wholesale Customers Data'!F:F))</f>
        <v>0.12131797636427974</v>
      </c>
      <c r="G439" s="34">
        <v>2</v>
      </c>
    </row>
    <row r="440" spans="1:7" x14ac:dyDescent="0.25">
      <c r="A440" s="35">
        <f>STANDARDIZE('Wholesale Customers Data'!A440,AVERAGE('Wholesale Customers Data'!A:A), STDEV('Wholesale Customers Data'!A:A))</f>
        <v>-0.13522995610522773</v>
      </c>
      <c r="B440" s="35">
        <f>STANDARDIZE('Wholesale Customers Data'!B440,AVERAGE('Wholesale Customers Data'!B:B), STDEV('Wholesale Customers Data'!B:B))</f>
        <v>-0.51694728045017047</v>
      </c>
      <c r="C440" s="35">
        <f>STANDARDIZE('Wholesale Customers Data'!C440,AVERAGE('Wholesale Customers Data'!C:C), STDEV('Wholesale Customers Data'!C:C))</f>
        <v>-0.60182882011425098</v>
      </c>
      <c r="D440" s="35">
        <f>STANDARDIZE('Wholesale Customers Data'!D440,AVERAGE('Wholesale Customers Data'!D:D), STDEV('Wholesale Customers Data'!D:D))</f>
        <v>-0.4189636827934024</v>
      </c>
      <c r="E440" s="35">
        <f>STANDARDIZE('Wholesale Customers Data'!E440,AVERAGE('Wholesale Customers Data'!E:E), STDEV('Wholesale Customers Data'!E:E))</f>
        <v>-0.56912248716211289</v>
      </c>
      <c r="F440" s="35">
        <f>STANDARDIZE('Wholesale Customers Data'!F440,AVERAGE('Wholesale Customers Data'!F:F), STDEV('Wholesale Customers Data'!F:F))</f>
        <v>0.21280390126561985</v>
      </c>
      <c r="G440" s="34">
        <v>3</v>
      </c>
    </row>
    <row r="441" spans="1:7" x14ac:dyDescent="0.25">
      <c r="A441" s="35">
        <f>STANDARDIZE('Wholesale Customers Data'!A441,AVERAGE('Wholesale Customers Data'!A:A), STDEV('Wholesale Customers Data'!A:A))</f>
        <v>-0.72847775412193438</v>
      </c>
      <c r="B441" s="35">
        <f>STANDARDIZE('Wholesale Customers Data'!B441,AVERAGE('Wholesale Customers Data'!B:B), STDEV('Wholesale Customers Data'!B:B))</f>
        <v>-0.55529220419947145</v>
      </c>
      <c r="C441" s="35">
        <f>STANDARDIZE('Wholesale Customers Data'!C441,AVERAGE('Wholesale Customers Data'!C:C), STDEV('Wholesale Customers Data'!C:C))</f>
        <v>-0.5725754015416662</v>
      </c>
      <c r="D441" s="35">
        <f>STANDARDIZE('Wholesale Customers Data'!D441,AVERAGE('Wholesale Customers Data'!D:D), STDEV('Wholesale Customers Data'!D:D))</f>
        <v>-0.61938911481323788</v>
      </c>
      <c r="E441" s="35">
        <f>STANDARDIZE('Wholesale Customers Data'!E441,AVERAGE('Wholesale Customers Data'!E:E), STDEV('Wholesale Customers Data'!E:E))</f>
        <v>-0.50431346176583081</v>
      </c>
      <c r="F441" s="35">
        <f>STANDARDIZE('Wholesale Customers Data'!F441,AVERAGE('Wholesale Customers Data'!F:F), STDEV('Wholesale Customers Data'!F:F))</f>
        <v>-0.52227486741840357</v>
      </c>
      <c r="G441" s="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D5E-BB73-48EF-88FE-078272C43144}">
  <dimension ref="A1:L441"/>
  <sheetViews>
    <sheetView workbookViewId="0">
      <selection activeCell="G16" sqref="G16"/>
    </sheetView>
  </sheetViews>
  <sheetFormatPr defaultRowHeight="15" x14ac:dyDescent="0.25"/>
  <cols>
    <col min="4" max="4" width="17.28515625" bestFit="1" customWidth="1"/>
    <col min="9" max="12" width="12" bestFit="1" customWidth="1"/>
  </cols>
  <sheetData>
    <row r="1" spans="1:12" x14ac:dyDescent="0.25">
      <c r="B1" s="1" t="s">
        <v>7</v>
      </c>
      <c r="D1" t="s">
        <v>8</v>
      </c>
      <c r="E1">
        <v>1</v>
      </c>
      <c r="F1">
        <f>E1+1</f>
        <v>2</v>
      </c>
      <c r="G1">
        <f>F1+1</f>
        <v>3</v>
      </c>
      <c r="I1">
        <v>1</v>
      </c>
      <c r="J1">
        <f>I1+1</f>
        <v>2</v>
      </c>
      <c r="K1">
        <f>J1+1</f>
        <v>3</v>
      </c>
      <c r="L1" s="1" t="s">
        <v>11</v>
      </c>
    </row>
    <row r="2" spans="1:12" x14ac:dyDescent="0.25">
      <c r="A2">
        <v>1</v>
      </c>
      <c r="B2" s="3">
        <f t="array" ref="B2:B441">[1]!CLUST('Scaled Data'!A2:F441,E9,'Scaled Data'!G2:G441)</f>
        <v>3</v>
      </c>
      <c r="D2" t="str">
        <f t="array" ref="D2:D7">TRANSPOSE('Scaled Data'!A1:F1)</f>
        <v>Fresh</v>
      </c>
      <c r="E2" s="21">
        <f>AVERAGEIF($B$2:$B$441,E$1,'Scaled Data'!$A$2:$A$441)</f>
        <v>1.1280350970828577</v>
      </c>
      <c r="F2" s="22">
        <f>AVERAGEIF($B$2:$B$441,F$1,'Scaled Data'!$A$2:$A$441)</f>
        <v>-0.50673635769313896</v>
      </c>
      <c r="G2" s="23">
        <f>AVERAGEIF($B$2:$B$441,G$1,'Scaled Data'!$A$2:$A$441)</f>
        <v>0.1264193290730547</v>
      </c>
      <c r="I2" s="6">
        <f>SUMXMY2('Scaled Data'!$A2:$F2,E$2:E$7)</f>
        <v>44.377193813324041</v>
      </c>
      <c r="J2" s="18">
        <f>SUMXMY2('Scaled Data'!$A2:$F2,F$2:F$7)</f>
        <v>1.8487709518624553</v>
      </c>
      <c r="K2" s="7">
        <f>SUMXMY2('Scaled Data'!$A2:$F2,G$2:G$7)</f>
        <v>1.5065546949348092</v>
      </c>
      <c r="L2" s="3">
        <f>MIN(I2:K2)</f>
        <v>1.5065546949348092</v>
      </c>
    </row>
    <row r="3" spans="1:12" x14ac:dyDescent="0.25">
      <c r="A3">
        <f>A2+1</f>
        <v>2</v>
      </c>
      <c r="B3" s="4">
        <v>2</v>
      </c>
      <c r="D3" t="str">
        <v>Milk</v>
      </c>
      <c r="E3" s="24">
        <f>AVERAGEIF($B$2:$B$441,E$1,'Scaled Data'!$B$2:$B$441)</f>
        <v>3.8008246925166076</v>
      </c>
      <c r="F3" s="25">
        <f>AVERAGEIF($B$2:$B$441,F$1,'Scaled Data'!$B$2:$B$441)</f>
        <v>0.58489712131648308</v>
      </c>
      <c r="G3" s="26">
        <f>AVERAGEIF($B$2:$B$441,G$1,'Scaled Data'!$B$2:$B$441)</f>
        <v>-0.37199439569634696</v>
      </c>
      <c r="I3" s="8">
        <f>SUMXMY2('Scaled Data'!$A3:$F3,E$2:E$7)</f>
        <v>41.194758524197994</v>
      </c>
      <c r="J3" s="19">
        <f>SUMXMY2('Scaled Data'!$A3:$F3,F$2:F$7)</f>
        <v>0.93999408098120973</v>
      </c>
      <c r="K3" s="9">
        <f>SUMXMY2('Scaled Data'!$A3:$F3,G$2:G$7)</f>
        <v>1.8731484837636834</v>
      </c>
      <c r="L3" s="4">
        <f t="shared" ref="L3:L66" si="0">MIN(I3:K3)</f>
        <v>0.93999408098120973</v>
      </c>
    </row>
    <row r="4" spans="1:12" x14ac:dyDescent="0.25">
      <c r="A4">
        <f t="shared" ref="A4:A67" si="1">A3+1</f>
        <v>3</v>
      </c>
      <c r="B4" s="4">
        <v>2</v>
      </c>
      <c r="D4" t="str">
        <v>Grocery</v>
      </c>
      <c r="E4" s="24">
        <f>AVERAGEIF($B$2:$B$441,E$1,'Scaled Data'!$C$2:$C$441)</f>
        <v>3.3674060959918219</v>
      </c>
      <c r="F4" s="25">
        <f>AVERAGEIF($B$2:$B$441,F$1,'Scaled Data'!$C$2:$C$441)</f>
        <v>0.80879532158631906</v>
      </c>
      <c r="G4" s="26">
        <f>AVERAGEIF($B$2:$B$441,G$1,'Scaled Data'!$C$2:$C$441)</f>
        <v>-0.43073155290626763</v>
      </c>
      <c r="I4" s="8">
        <f>SUMXMY2('Scaled Data'!$A4:$F4,E$2:E$7)</f>
        <v>38.371874829994418</v>
      </c>
      <c r="J4" s="19">
        <f>SUMXMY2('Scaled Data'!$A4:$F4,F$2:F$7)</f>
        <v>5.8748552230049036</v>
      </c>
      <c r="K4" s="9">
        <f>SUMXMY2('Scaled Data'!$A4:$F4,G$2:G$7)</f>
        <v>7.0454436594765673</v>
      </c>
      <c r="L4" s="4">
        <f t="shared" si="0"/>
        <v>5.8748552230049036</v>
      </c>
    </row>
    <row r="5" spans="1:12" x14ac:dyDescent="0.25">
      <c r="A5">
        <f t="shared" si="1"/>
        <v>4</v>
      </c>
      <c r="B5" s="4">
        <v>3</v>
      </c>
      <c r="D5" t="str">
        <v>Frozen</v>
      </c>
      <c r="E5" s="24">
        <f>AVERAGEIF($B$2:$B$441,E$1,'Scaled Data'!$D$2:$D$441)</f>
        <v>1.5719897571710717</v>
      </c>
      <c r="F5" s="25">
        <f>AVERAGEIF($B$2:$B$441,F$1,'Scaled Data'!$D$2:$D$441)</f>
        <v>-0.32381450381218352</v>
      </c>
      <c r="G5" s="26">
        <f>AVERAGEIF($B$2:$B$441,G$1,'Scaled Data'!$D$2:$D$441)</f>
        <v>4.3075122844763218E-2</v>
      </c>
      <c r="I5" s="8">
        <f>SUMXMY2('Scaled Data'!$A5:$F5,E$2:E$7)</f>
        <v>54.276694717994943</v>
      </c>
      <c r="J5" s="19">
        <f>SUMXMY2('Scaled Data'!$A5:$F5,F$2:F$7)</f>
        <v>5.9849898819352525</v>
      </c>
      <c r="K5" s="9">
        <f>SUMXMY2('Scaled Data'!$A5:$F5,G$2:G$7)</f>
        <v>0.53263732910754957</v>
      </c>
      <c r="L5" s="4">
        <f t="shared" si="0"/>
        <v>0.53263732910754957</v>
      </c>
    </row>
    <row r="6" spans="1:12" x14ac:dyDescent="0.25">
      <c r="A6">
        <f t="shared" si="1"/>
        <v>5</v>
      </c>
      <c r="B6" s="4">
        <v>3</v>
      </c>
      <c r="D6" t="str">
        <v>Detergents_Paper</v>
      </c>
      <c r="E6" s="24">
        <f>AVERAGEIF($B$2:$B$441,E$1,'Scaled Data'!$E$2:$E$441)</f>
        <v>3.2840032862595643</v>
      </c>
      <c r="F6" s="25">
        <f>AVERAGEIF($B$2:$B$441,F$1,'Scaled Data'!$E$2:$E$441)</f>
        <v>0.8032672568936855</v>
      </c>
      <c r="G6" s="26">
        <f>AVERAGEIF($B$2:$B$441,G$1,'Scaled Data'!$E$2:$E$441)</f>
        <v>-0.42511216539854185</v>
      </c>
      <c r="I6" s="8">
        <f>SUMXMY2('Scaled Data'!$A6:$F6,E$2:E$7)</f>
        <v>41.931745946224233</v>
      </c>
      <c r="J6" s="19">
        <f>SUMXMY2('Scaled Data'!$A6:$F6,F$2:F$7)</f>
        <v>5.8008127299308114</v>
      </c>
      <c r="K6" s="9">
        <f>SUMXMY2('Scaled Data'!$A6:$F6,G$2:G$7)</f>
        <v>2.8163554931226868</v>
      </c>
      <c r="L6" s="4">
        <f t="shared" si="0"/>
        <v>2.8163554931226868</v>
      </c>
    </row>
    <row r="7" spans="1:12" x14ac:dyDescent="0.25">
      <c r="A7">
        <f t="shared" si="1"/>
        <v>6</v>
      </c>
      <c r="B7" s="4">
        <v>3</v>
      </c>
      <c r="D7" t="str">
        <v>Delicassen</v>
      </c>
      <c r="E7" s="27">
        <f>AVERAGEIF($B$2:$B$441,E$1,'Scaled Data'!$F$2:$F$441)</f>
        <v>2.1960880589482428</v>
      </c>
      <c r="F7" s="28">
        <f>AVERAGEIF($B$2:$B$441,F$1,'Scaled Data'!$F$2:$F$441)</f>
        <v>8.3053778739934817E-2</v>
      </c>
      <c r="G7" s="29">
        <f>AVERAGEIF($B$2:$B$441,G$1,'Scaled Data'!$F$2:$F$441)</f>
        <v>-0.12620616609705138</v>
      </c>
      <c r="I7" s="8">
        <f>SUMXMY2('Scaled Data'!$A7:$F7,E$2:E$7)</f>
        <v>48.773693955267788</v>
      </c>
      <c r="J7" s="19">
        <f>SUMXMY2('Scaled Data'!$A7:$F7,F$2:F$7)</f>
        <v>2.4825579116158458</v>
      </c>
      <c r="K7" s="9">
        <f>SUMXMY2('Scaled Data'!$A7:$F7,G$2:G$7)</f>
        <v>0.96441035834276378</v>
      </c>
      <c r="L7" s="4">
        <f t="shared" si="0"/>
        <v>0.96441035834276378</v>
      </c>
    </row>
    <row r="8" spans="1:12" x14ac:dyDescent="0.25">
      <c r="A8">
        <f t="shared" si="1"/>
        <v>7</v>
      </c>
      <c r="B8" s="4">
        <v>3</v>
      </c>
      <c r="I8" s="8">
        <f>SUMXMY2('Scaled Data'!$A8:$F8,E$2:E$7)</f>
        <v>51.873172866011352</v>
      </c>
      <c r="J8" s="19">
        <f>SUMXMY2('Scaled Data'!$A8:$F8,F$2:F$7)</f>
        <v>2.7660048578271681</v>
      </c>
      <c r="K8" s="9">
        <f>SUMXMY2('Scaled Data'!$A8:$F8,G$2:G$7)</f>
        <v>0.73317088462439239</v>
      </c>
      <c r="L8" s="4">
        <f t="shared" si="0"/>
        <v>0.73317088462439239</v>
      </c>
    </row>
    <row r="9" spans="1:12" x14ac:dyDescent="0.25">
      <c r="A9">
        <f t="shared" si="1"/>
        <v>8</v>
      </c>
      <c r="B9" s="4">
        <v>3</v>
      </c>
      <c r="D9" t="s">
        <v>9</v>
      </c>
      <c r="E9" s="2">
        <v>3</v>
      </c>
      <c r="I9" s="8">
        <f>SUMXMY2('Scaled Data'!$A9:$F9,E$2:E$7)</f>
        <v>44.814974363732347</v>
      </c>
      <c r="J9" s="19">
        <f>SUMXMY2('Scaled Data'!$A9:$F9,F$2:F$7)</f>
        <v>1.5288815400131308</v>
      </c>
      <c r="K9" s="9">
        <f>SUMXMY2('Scaled Data'!$A9:$F9,G$2:G$7)</f>
        <v>1.2597770071540013</v>
      </c>
      <c r="L9" s="4">
        <f t="shared" si="0"/>
        <v>1.2597770071540013</v>
      </c>
    </row>
    <row r="10" spans="1:12" x14ac:dyDescent="0.25">
      <c r="A10">
        <f t="shared" si="1"/>
        <v>9</v>
      </c>
      <c r="B10" s="4">
        <v>3</v>
      </c>
      <c r="I10" s="8">
        <f>SUMXMY2('Scaled Data'!$A10:$F10,E$2:E$7)</f>
        <v>54.979160934273736</v>
      </c>
      <c r="J10" s="19">
        <f>SUMXMY2('Scaled Data'!$A10:$F10,F$2:F$7)</f>
        <v>3.0308434989389599</v>
      </c>
      <c r="K10" s="9">
        <f>SUMXMY2('Scaled Data'!$A10:$F10,G$2:G$7)</f>
        <v>0.83223330125202677</v>
      </c>
      <c r="L10" s="4">
        <f t="shared" si="0"/>
        <v>0.83223330125202677</v>
      </c>
    </row>
    <row r="11" spans="1:12" x14ac:dyDescent="0.25">
      <c r="A11">
        <f t="shared" si="1"/>
        <v>10</v>
      </c>
      <c r="B11" s="4">
        <v>2</v>
      </c>
      <c r="D11" t="s">
        <v>10</v>
      </c>
      <c r="E11" s="2">
        <v>10</v>
      </c>
      <c r="I11" s="8">
        <f>SUMXMY2('Scaled Data'!$A11:$F11,E$2:E$7)</f>
        <v>30.259140769817741</v>
      </c>
      <c r="J11" s="19">
        <f>SUMXMY2('Scaled Data'!$A11:$F11,F$2:F$7)</f>
        <v>0.17698124335023402</v>
      </c>
      <c r="K11" s="9">
        <f>SUMXMY2('Scaled Data'!$A11:$F11,G$2:G$7)</f>
        <v>6.2455524379596765</v>
      </c>
      <c r="L11" s="4">
        <f t="shared" si="0"/>
        <v>0.17698124335023402</v>
      </c>
    </row>
    <row r="12" spans="1:12" x14ac:dyDescent="0.25">
      <c r="A12">
        <f t="shared" si="1"/>
        <v>11</v>
      </c>
      <c r="B12" s="4">
        <v>2</v>
      </c>
      <c r="I12" s="8">
        <f>SUMXMY2('Scaled Data'!$A12:$F12,E$2:E$7)</f>
        <v>39.307538033735305</v>
      </c>
      <c r="J12" s="19">
        <f>SUMXMY2('Scaled Data'!$A12:$F12,F$2:F$7)</f>
        <v>0.89740038002804123</v>
      </c>
      <c r="K12" s="9">
        <f>SUMXMY2('Scaled Data'!$A12:$F12,G$2:G$7)</f>
        <v>2.9253793686656602</v>
      </c>
      <c r="L12" s="4">
        <f t="shared" si="0"/>
        <v>0.89740038002804123</v>
      </c>
    </row>
    <row r="13" spans="1:12" x14ac:dyDescent="0.25">
      <c r="A13">
        <f t="shared" si="1"/>
        <v>12</v>
      </c>
      <c r="B13" s="4">
        <v>3</v>
      </c>
      <c r="I13" s="8">
        <f>SUMXMY2('Scaled Data'!$A13:$F13,E$2:E$7)</f>
        <v>59.085263314899152</v>
      </c>
      <c r="J13" s="19">
        <f>SUMXMY2('Scaled Data'!$A13:$F13,F$2:F$7)</f>
        <v>5.0791305859039007</v>
      </c>
      <c r="K13" s="9">
        <f>SUMXMY2('Scaled Data'!$A13:$F13,G$2:G$7)</f>
        <v>0.28218099819548326</v>
      </c>
      <c r="L13" s="4">
        <f t="shared" si="0"/>
        <v>0.28218099819548326</v>
      </c>
    </row>
    <row r="14" spans="1:12" x14ac:dyDescent="0.25">
      <c r="A14">
        <f t="shared" si="1"/>
        <v>13</v>
      </c>
      <c r="B14" s="4">
        <v>2</v>
      </c>
      <c r="D14" s="36">
        <v>1</v>
      </c>
      <c r="E14" s="34">
        <f>COUNTIF(B:B,D14)</f>
        <v>14</v>
      </c>
      <c r="I14" s="8">
        <f>SUMXMY2('Scaled Data'!$A14:$F14,E$2:E$7)</f>
        <v>34.43426816153957</v>
      </c>
      <c r="J14" s="19">
        <f>SUMXMY2('Scaled Data'!$A14:$F14,F$2:F$7)</f>
        <v>5.109707164890346</v>
      </c>
      <c r="K14" s="9">
        <f>SUMXMY2('Scaled Data'!$A14:$F14,G$2:G$7)</f>
        <v>5.4930568489677016</v>
      </c>
      <c r="L14" s="4">
        <f t="shared" si="0"/>
        <v>5.109707164890346</v>
      </c>
    </row>
    <row r="15" spans="1:12" x14ac:dyDescent="0.25">
      <c r="A15">
        <f t="shared" si="1"/>
        <v>14</v>
      </c>
      <c r="B15" s="4">
        <v>2</v>
      </c>
      <c r="D15" s="36">
        <v>2</v>
      </c>
      <c r="E15" s="34">
        <f t="shared" ref="E15:E16" si="2">COUNTIF(B:B,D15)</f>
        <v>110</v>
      </c>
      <c r="I15" s="8">
        <f>SUMXMY2('Scaled Data'!$A15:$F15,E$2:E$7)</f>
        <v>36.070927567197629</v>
      </c>
      <c r="J15" s="19">
        <f>SUMXMY2('Scaled Data'!$A15:$F15,F$2:F$7)</f>
        <v>2.087435169733185</v>
      </c>
      <c r="K15" s="9">
        <f>SUMXMY2('Scaled Data'!$A15:$F15,G$2:G$7)</f>
        <v>3.4645688969914761</v>
      </c>
      <c r="L15" s="4">
        <f t="shared" si="0"/>
        <v>2.087435169733185</v>
      </c>
    </row>
    <row r="16" spans="1:12" x14ac:dyDescent="0.25">
      <c r="A16">
        <f t="shared" si="1"/>
        <v>15</v>
      </c>
      <c r="B16" s="4">
        <v>2</v>
      </c>
      <c r="D16" s="36">
        <v>3</v>
      </c>
      <c r="E16" s="34">
        <f t="shared" si="2"/>
        <v>316</v>
      </c>
      <c r="I16" s="8">
        <f>SUMXMY2('Scaled Data'!$A16:$F16,E$2:E$7)</f>
        <v>35.991916707202606</v>
      </c>
      <c r="J16" s="19">
        <f>SUMXMY2('Scaled Data'!$A16:$F16,F$2:F$7)</f>
        <v>2.6214868129719098</v>
      </c>
      <c r="K16" s="9">
        <f>SUMXMY2('Scaled Data'!$A16:$F16,G$2:G$7)</f>
        <v>3.5510727668442832</v>
      </c>
      <c r="L16" s="4">
        <f t="shared" si="0"/>
        <v>2.6214868129719098</v>
      </c>
    </row>
    <row r="17" spans="1:12" x14ac:dyDescent="0.25">
      <c r="A17">
        <f t="shared" si="1"/>
        <v>16</v>
      </c>
      <c r="B17" s="4">
        <v>3</v>
      </c>
      <c r="I17" s="8">
        <f>SUMXMY2('Scaled Data'!$A17:$F17,E$2:E$7)</f>
        <v>60.536796683783628</v>
      </c>
      <c r="J17" s="19">
        <f>SUMXMY2('Scaled Data'!$A17:$F17,F$2:F$7)</f>
        <v>4.9015411996961955</v>
      </c>
      <c r="K17" s="9">
        <f>SUMXMY2('Scaled Data'!$A17:$F17,G$2:G$7)</f>
        <v>0.56438190030134883</v>
      </c>
      <c r="L17" s="4">
        <f t="shared" si="0"/>
        <v>0.56438190030134883</v>
      </c>
    </row>
    <row r="18" spans="1:12" x14ac:dyDescent="0.25">
      <c r="A18">
        <f t="shared" si="1"/>
        <v>17</v>
      </c>
      <c r="B18" s="4">
        <v>2</v>
      </c>
      <c r="I18" s="8">
        <f>SUMXMY2('Scaled Data'!$A18:$F18,E$2:E$7)</f>
        <v>43.006270038160061</v>
      </c>
      <c r="J18" s="19">
        <f>SUMXMY2('Scaled Data'!$A18:$F18,F$2:F$7)</f>
        <v>0.64916317254507427</v>
      </c>
      <c r="K18" s="9">
        <f>SUMXMY2('Scaled Data'!$A18:$F18,G$2:G$7)</f>
        <v>3.3638513473489118</v>
      </c>
      <c r="L18" s="4">
        <f t="shared" si="0"/>
        <v>0.64916317254507427</v>
      </c>
    </row>
    <row r="19" spans="1:12" x14ac:dyDescent="0.25">
      <c r="A19">
        <f t="shared" si="1"/>
        <v>18</v>
      </c>
      <c r="B19" s="4">
        <v>3</v>
      </c>
      <c r="I19" s="8">
        <f>SUMXMY2('Scaled Data'!$A19:$F19,E$2:E$7)</f>
        <v>51.821909363431139</v>
      </c>
      <c r="J19" s="19">
        <f>SUMXMY2('Scaled Data'!$A19:$F19,F$2:F$7)</f>
        <v>4.7920300545980643</v>
      </c>
      <c r="K19" s="9">
        <f>SUMXMY2('Scaled Data'!$A19:$F19,G$2:G$7)</f>
        <v>2.1996889352747324</v>
      </c>
      <c r="L19" s="4">
        <f t="shared" si="0"/>
        <v>2.1996889352747324</v>
      </c>
    </row>
    <row r="20" spans="1:12" x14ac:dyDescent="0.25">
      <c r="A20">
        <f t="shared" si="1"/>
        <v>19</v>
      </c>
      <c r="B20" s="4">
        <v>3</v>
      </c>
      <c r="I20" s="8">
        <f>SUMXMY2('Scaled Data'!$A20:$F20,E$2:E$7)</f>
        <v>40.736407417622928</v>
      </c>
      <c r="J20" s="19">
        <f>SUMXMY2('Scaled Data'!$A20:$F20,F$2:F$7)</f>
        <v>2.6206157591984116</v>
      </c>
      <c r="K20" s="9">
        <f>SUMXMY2('Scaled Data'!$A20:$F20,G$2:G$7)</f>
        <v>1.5037993259333309</v>
      </c>
      <c r="L20" s="4">
        <f t="shared" si="0"/>
        <v>1.5037993259333309</v>
      </c>
    </row>
    <row r="21" spans="1:12" x14ac:dyDescent="0.25">
      <c r="A21">
        <f t="shared" si="1"/>
        <v>20</v>
      </c>
      <c r="B21" s="4">
        <v>3</v>
      </c>
      <c r="I21" s="8">
        <f>SUMXMY2('Scaled Data'!$A21:$F21,E$2:E$7)</f>
        <v>52.58874339420457</v>
      </c>
      <c r="J21" s="19">
        <f>SUMXMY2('Scaled Data'!$A21:$F21,F$2:F$7)</f>
        <v>2.5192245759377898</v>
      </c>
      <c r="K21" s="9">
        <f>SUMXMY2('Scaled Data'!$A21:$F21,G$2:G$7)</f>
        <v>1.0326784263133437</v>
      </c>
      <c r="L21" s="4">
        <f t="shared" si="0"/>
        <v>1.0326784263133437</v>
      </c>
    </row>
    <row r="22" spans="1:12" x14ac:dyDescent="0.25">
      <c r="A22">
        <f t="shared" si="1"/>
        <v>21</v>
      </c>
      <c r="B22" s="4">
        <v>3</v>
      </c>
      <c r="I22" s="8">
        <f>SUMXMY2('Scaled Data'!$A22:$F22,E$2:E$7)</f>
        <v>49.639526073007772</v>
      </c>
      <c r="J22" s="19">
        <f>SUMXMY2('Scaled Data'!$A22:$F22,F$2:F$7)</f>
        <v>3.7131814407915944</v>
      </c>
      <c r="K22" s="9">
        <f>SUMXMY2('Scaled Data'!$A22:$F22,G$2:G$7)</f>
        <v>0.55272228269832357</v>
      </c>
      <c r="L22" s="4">
        <f t="shared" si="0"/>
        <v>0.55272228269832357</v>
      </c>
    </row>
    <row r="23" spans="1:12" x14ac:dyDescent="0.25">
      <c r="A23">
        <f t="shared" si="1"/>
        <v>22</v>
      </c>
      <c r="B23" s="4">
        <v>3</v>
      </c>
      <c r="I23" s="8">
        <f>SUMXMY2('Scaled Data'!$A23:$F23,E$2:E$7)</f>
        <v>61.79827235800321</v>
      </c>
      <c r="J23" s="19">
        <f>SUMXMY2('Scaled Data'!$A23:$F23,F$2:F$7)</f>
        <v>5.7191459626929317</v>
      </c>
      <c r="K23" s="9">
        <f>SUMXMY2('Scaled Data'!$A23:$F23,G$2:G$7)</f>
        <v>0.58420262208005957</v>
      </c>
      <c r="L23" s="4">
        <f t="shared" si="0"/>
        <v>0.58420262208005957</v>
      </c>
    </row>
    <row r="24" spans="1:12" x14ac:dyDescent="0.25">
      <c r="A24">
        <f t="shared" si="1"/>
        <v>23</v>
      </c>
      <c r="B24" s="4">
        <v>3</v>
      </c>
      <c r="I24" s="8">
        <f>SUMXMY2('Scaled Data'!$A24:$F24,E$2:E$7)</f>
        <v>45.812847506041535</v>
      </c>
      <c r="J24" s="19">
        <f>SUMXMY2('Scaled Data'!$A24:$F24,F$2:F$7)</f>
        <v>11.05076202399902</v>
      </c>
      <c r="K24" s="9">
        <f>SUMXMY2('Scaled Data'!$A24:$F24,G$2:G$7)</f>
        <v>4.9361323176874681</v>
      </c>
      <c r="L24" s="4">
        <f t="shared" si="0"/>
        <v>4.9361323176874681</v>
      </c>
    </row>
    <row r="25" spans="1:12" x14ac:dyDescent="0.25">
      <c r="A25">
        <f t="shared" si="1"/>
        <v>24</v>
      </c>
      <c r="B25" s="4">
        <v>1</v>
      </c>
      <c r="I25" s="8">
        <f>SUMXMY2('Scaled Data'!$A25:$F25,E$2:E$7)</f>
        <v>23.610557306366637</v>
      </c>
      <c r="J25" s="19">
        <f>SUMXMY2('Scaled Data'!$A25:$F25,F$2:F$7)</f>
        <v>44.081303259546729</v>
      </c>
      <c r="K25" s="9">
        <f>SUMXMY2('Scaled Data'!$A25:$F25,G$2:G$7)</f>
        <v>55.443216729445908</v>
      </c>
      <c r="L25" s="4">
        <f t="shared" si="0"/>
        <v>23.610557306366637</v>
      </c>
    </row>
    <row r="26" spans="1:12" x14ac:dyDescent="0.25">
      <c r="A26">
        <f t="shared" si="1"/>
        <v>25</v>
      </c>
      <c r="B26" s="4">
        <v>2</v>
      </c>
      <c r="I26" s="8">
        <f>SUMXMY2('Scaled Data'!$A26:$F26,E$2:E$7)</f>
        <v>30.037469129544323</v>
      </c>
      <c r="J26" s="19">
        <f>SUMXMY2('Scaled Data'!$A26:$F26,F$2:F$7)</f>
        <v>4.1928655425119672</v>
      </c>
      <c r="K26" s="9">
        <f>SUMXMY2('Scaled Data'!$A26:$F26,G$2:G$7)</f>
        <v>5.690464008362742</v>
      </c>
      <c r="L26" s="4">
        <f t="shared" si="0"/>
        <v>4.1928655425119672</v>
      </c>
    </row>
    <row r="27" spans="1:12" x14ac:dyDescent="0.25">
      <c r="A27">
        <f t="shared" si="1"/>
        <v>26</v>
      </c>
      <c r="B27" s="4">
        <v>3</v>
      </c>
      <c r="I27" s="8">
        <f>SUMXMY2('Scaled Data'!$A27:$F27,E$2:E$7)</f>
        <v>49.69090746548143</v>
      </c>
      <c r="J27" s="19">
        <f>SUMXMY2('Scaled Data'!$A27:$F27,F$2:F$7)</f>
        <v>2.8090869376224363</v>
      </c>
      <c r="K27" s="9">
        <f>SUMXMY2('Scaled Data'!$A27:$F27,G$2:G$7)</f>
        <v>1.2153627414766883</v>
      </c>
      <c r="L27" s="4">
        <f t="shared" si="0"/>
        <v>1.2153627414766883</v>
      </c>
    </row>
    <row r="28" spans="1:12" x14ac:dyDescent="0.25">
      <c r="A28">
        <f t="shared" si="1"/>
        <v>27</v>
      </c>
      <c r="B28" s="4">
        <v>3</v>
      </c>
      <c r="I28" s="8">
        <f>SUMXMY2('Scaled Data'!$A28:$F28,E$2:E$7)</f>
        <v>59.87257493451655</v>
      </c>
      <c r="J28" s="19">
        <f>SUMXMY2('Scaled Data'!$A28:$F28,F$2:F$7)</f>
        <v>5.5257783148967361</v>
      </c>
      <c r="K28" s="9">
        <f>SUMXMY2('Scaled Data'!$A28:$F28,G$2:G$7)</f>
        <v>0.20824321582418368</v>
      </c>
      <c r="L28" s="4">
        <f t="shared" si="0"/>
        <v>0.20824321582418368</v>
      </c>
    </row>
    <row r="29" spans="1:12" x14ac:dyDescent="0.25">
      <c r="A29">
        <f t="shared" si="1"/>
        <v>28</v>
      </c>
      <c r="B29" s="4">
        <v>3</v>
      </c>
      <c r="I29" s="8">
        <f>SUMXMY2('Scaled Data'!$A29:$F29,E$2:E$7)</f>
        <v>61.934438766395715</v>
      </c>
      <c r="J29" s="19">
        <f>SUMXMY2('Scaled Data'!$A29:$F29,F$2:F$7)</f>
        <v>5.9787976192202894</v>
      </c>
      <c r="K29" s="9">
        <f>SUMXMY2('Scaled Data'!$A29:$F29,G$2:G$7)</f>
        <v>0.51299141826054095</v>
      </c>
      <c r="L29" s="4">
        <f t="shared" si="0"/>
        <v>0.51299141826054095</v>
      </c>
    </row>
    <row r="30" spans="1:12" x14ac:dyDescent="0.25">
      <c r="A30">
        <f t="shared" si="1"/>
        <v>29</v>
      </c>
      <c r="B30" s="4">
        <v>2</v>
      </c>
      <c r="I30" s="8">
        <f>SUMXMY2('Scaled Data'!$A30:$F30,E$2:E$7)</f>
        <v>17.517561955969356</v>
      </c>
      <c r="J30" s="19">
        <f>SUMXMY2('Scaled Data'!$A30:$F30,F$2:F$7)</f>
        <v>4.8239471149270781</v>
      </c>
      <c r="K30" s="9">
        <f>SUMXMY2('Scaled Data'!$A30:$F30,G$2:G$7)</f>
        <v>16.432001170619092</v>
      </c>
      <c r="L30" s="4">
        <f t="shared" si="0"/>
        <v>4.8239471149270781</v>
      </c>
    </row>
    <row r="31" spans="1:12" x14ac:dyDescent="0.25">
      <c r="A31">
        <f t="shared" si="1"/>
        <v>30</v>
      </c>
      <c r="B31" s="4">
        <v>3</v>
      </c>
      <c r="I31" s="8">
        <f>SUMXMY2('Scaled Data'!$A31:$F31,E$2:E$7)</f>
        <v>58.892247392320577</v>
      </c>
      <c r="J31" s="19">
        <f>SUMXMY2('Scaled Data'!$A31:$F31,F$2:F$7)</f>
        <v>13.343899741893585</v>
      </c>
      <c r="K31" s="9">
        <f>SUMXMY2('Scaled Data'!$A31:$F31,G$2:G$7)</f>
        <v>5.6719556879160464</v>
      </c>
      <c r="L31" s="4">
        <f t="shared" si="0"/>
        <v>5.6719556879160464</v>
      </c>
    </row>
    <row r="32" spans="1:12" x14ac:dyDescent="0.25">
      <c r="A32">
        <f t="shared" si="1"/>
        <v>31</v>
      </c>
      <c r="B32" s="4">
        <v>3</v>
      </c>
      <c r="I32" s="8">
        <f>SUMXMY2('Scaled Data'!$A32:$F32,E$2:E$7)</f>
        <v>44.902460021445549</v>
      </c>
      <c r="J32" s="19">
        <f>SUMXMY2('Scaled Data'!$A32:$F32,F$2:F$7)</f>
        <v>3.2060317360518931</v>
      </c>
      <c r="K32" s="9">
        <f>SUMXMY2('Scaled Data'!$A32:$F32,G$2:G$7)</f>
        <v>1.4274474068014893</v>
      </c>
      <c r="L32" s="4">
        <f t="shared" si="0"/>
        <v>1.4274474068014893</v>
      </c>
    </row>
    <row r="33" spans="1:12" x14ac:dyDescent="0.25">
      <c r="A33">
        <f t="shared" si="1"/>
        <v>32</v>
      </c>
      <c r="B33" s="4">
        <v>3</v>
      </c>
      <c r="I33" s="8">
        <f>SUMXMY2('Scaled Data'!$A33:$F33,E$2:E$7)</f>
        <v>57.156754797611548</v>
      </c>
      <c r="J33" s="19">
        <f>SUMXMY2('Scaled Data'!$A33:$F33,F$2:F$7)</f>
        <v>4.0157585066982904</v>
      </c>
      <c r="K33" s="9">
        <f>SUMXMY2('Scaled Data'!$A33:$F33,G$2:G$7)</f>
        <v>0.85568558755051272</v>
      </c>
      <c r="L33" s="4">
        <f t="shared" si="0"/>
        <v>0.85568558755051272</v>
      </c>
    </row>
    <row r="34" spans="1:12" x14ac:dyDescent="0.25">
      <c r="A34">
        <f t="shared" si="1"/>
        <v>33</v>
      </c>
      <c r="B34" s="4">
        <v>3</v>
      </c>
      <c r="I34" s="8">
        <f>SUMXMY2('Scaled Data'!$A34:$F34,E$2:E$7)</f>
        <v>59.780659704190498</v>
      </c>
      <c r="J34" s="19">
        <f>SUMXMY2('Scaled Data'!$A34:$F34,F$2:F$7)</f>
        <v>6.6006987498257157</v>
      </c>
      <c r="K34" s="9">
        <f>SUMXMY2('Scaled Data'!$A34:$F34,G$2:G$7)</f>
        <v>0.92826701195146966</v>
      </c>
      <c r="L34" s="4">
        <f t="shared" si="0"/>
        <v>0.92826701195146966</v>
      </c>
    </row>
    <row r="35" spans="1:12" x14ac:dyDescent="0.25">
      <c r="A35">
        <f t="shared" si="1"/>
        <v>34</v>
      </c>
      <c r="B35" s="4">
        <v>3</v>
      </c>
      <c r="I35" s="8">
        <f>SUMXMY2('Scaled Data'!$A35:$F35,E$2:E$7)</f>
        <v>48.326683324796981</v>
      </c>
      <c r="J35" s="19">
        <f>SUMXMY2('Scaled Data'!$A35:$F35,F$2:F$7)</f>
        <v>7.6693692674891674</v>
      </c>
      <c r="K35" s="9">
        <f>SUMXMY2('Scaled Data'!$A35:$F35,G$2:G$7)</f>
        <v>2.1710218409684905</v>
      </c>
      <c r="L35" s="4">
        <f t="shared" si="0"/>
        <v>2.1710218409684905</v>
      </c>
    </row>
    <row r="36" spans="1:12" x14ac:dyDescent="0.25">
      <c r="A36">
        <f t="shared" si="1"/>
        <v>35</v>
      </c>
      <c r="B36" s="4">
        <v>3</v>
      </c>
      <c r="I36" s="8">
        <f>SUMXMY2('Scaled Data'!$A36:$F36,E$2:E$7)</f>
        <v>63.776971475934253</v>
      </c>
      <c r="J36" s="19">
        <f>SUMXMY2('Scaled Data'!$A36:$F36,F$2:F$7)</f>
        <v>5.2896458437825338</v>
      </c>
      <c r="K36" s="9">
        <f>SUMXMY2('Scaled Data'!$A36:$F36,G$2:G$7)</f>
        <v>1.3916862620114956</v>
      </c>
      <c r="L36" s="4">
        <f t="shared" si="0"/>
        <v>1.3916862620114956</v>
      </c>
    </row>
    <row r="37" spans="1:12" x14ac:dyDescent="0.25">
      <c r="A37">
        <f t="shared" si="1"/>
        <v>36</v>
      </c>
      <c r="B37" s="4">
        <v>2</v>
      </c>
      <c r="I37" s="8">
        <f>SUMXMY2('Scaled Data'!$A37:$F37,E$2:E$7)</f>
        <v>47.873559496737187</v>
      </c>
      <c r="J37" s="19">
        <f>SUMXMY2('Scaled Data'!$A37:$F37,F$2:F$7)</f>
        <v>1.2792673509352197</v>
      </c>
      <c r="K37" s="9">
        <f>SUMXMY2('Scaled Data'!$A37:$F37,G$2:G$7)</f>
        <v>2.5564736181185261</v>
      </c>
      <c r="L37" s="4">
        <f t="shared" si="0"/>
        <v>1.2792673509352197</v>
      </c>
    </row>
    <row r="38" spans="1:12" x14ac:dyDescent="0.25">
      <c r="A38">
        <f t="shared" si="1"/>
        <v>37</v>
      </c>
      <c r="B38" s="4">
        <v>3</v>
      </c>
      <c r="I38" s="8">
        <f>SUMXMY2('Scaled Data'!$A38:$F38,E$2:E$7)</f>
        <v>47.610103683257414</v>
      </c>
      <c r="J38" s="19">
        <f>SUMXMY2('Scaled Data'!$A38:$F38,F$2:F$7)</f>
        <v>8.0131066059659144</v>
      </c>
      <c r="K38" s="9">
        <f>SUMXMY2('Scaled Data'!$A38:$F38,G$2:G$7)</f>
        <v>3.3362223540233304</v>
      </c>
      <c r="L38" s="4">
        <f t="shared" si="0"/>
        <v>3.3362223540233304</v>
      </c>
    </row>
    <row r="39" spans="1:12" x14ac:dyDescent="0.25">
      <c r="A39">
        <f t="shared" si="1"/>
        <v>38</v>
      </c>
      <c r="B39" s="4">
        <v>2</v>
      </c>
      <c r="I39" s="8">
        <f>SUMXMY2('Scaled Data'!$A39:$F39,E$2:E$7)</f>
        <v>34.900197773854408</v>
      </c>
      <c r="J39" s="19">
        <f>SUMXMY2('Scaled Data'!$A39:$F39,F$2:F$7)</f>
        <v>0.83422903753888444</v>
      </c>
      <c r="K39" s="9">
        <f>SUMXMY2('Scaled Data'!$A39:$F39,G$2:G$7)</f>
        <v>3.381665726568055</v>
      </c>
      <c r="L39" s="4">
        <f t="shared" si="0"/>
        <v>0.83422903753888444</v>
      </c>
    </row>
    <row r="40" spans="1:12" x14ac:dyDescent="0.25">
      <c r="A40">
        <f t="shared" si="1"/>
        <v>39</v>
      </c>
      <c r="B40" s="4">
        <v>2</v>
      </c>
      <c r="I40" s="8">
        <f>SUMXMY2('Scaled Data'!$A40:$F40,E$2:E$7)</f>
        <v>32.352950329002809</v>
      </c>
      <c r="J40" s="19">
        <f>SUMXMY2('Scaled Data'!$A40:$F40,F$2:F$7)</f>
        <v>0.9130428984942438</v>
      </c>
      <c r="K40" s="9">
        <f>SUMXMY2('Scaled Data'!$A40:$F40,G$2:G$7)</f>
        <v>7.4402703907058054</v>
      </c>
      <c r="L40" s="4">
        <f t="shared" si="0"/>
        <v>0.9130428984942438</v>
      </c>
    </row>
    <row r="41" spans="1:12" x14ac:dyDescent="0.25">
      <c r="A41">
        <f t="shared" si="1"/>
        <v>40</v>
      </c>
      <c r="B41" s="4">
        <v>3</v>
      </c>
      <c r="I41" s="8">
        <f>SUMXMY2('Scaled Data'!$A41:$F41,E$2:E$7)</f>
        <v>60.516550195760921</v>
      </c>
      <c r="J41" s="19">
        <f>SUMXMY2('Scaled Data'!$A41:$F41,F$2:F$7)</f>
        <v>25.161334323137421</v>
      </c>
      <c r="K41" s="9">
        <f>SUMXMY2('Scaled Data'!$A41:$F41,G$2:G$7)</f>
        <v>13.853758773545481</v>
      </c>
      <c r="L41" s="4">
        <f t="shared" si="0"/>
        <v>13.853758773545481</v>
      </c>
    </row>
    <row r="42" spans="1:12" x14ac:dyDescent="0.25">
      <c r="A42">
        <f t="shared" si="1"/>
        <v>41</v>
      </c>
      <c r="B42" s="4">
        <v>3</v>
      </c>
      <c r="I42" s="8">
        <f>SUMXMY2('Scaled Data'!$A42:$F42,E$2:E$7)</f>
        <v>43.543502670890433</v>
      </c>
      <c r="J42" s="19">
        <f>SUMXMY2('Scaled Data'!$A42:$F42,F$2:F$7)</f>
        <v>10.25287317391733</v>
      </c>
      <c r="K42" s="9">
        <f>SUMXMY2('Scaled Data'!$A42:$F42,G$2:G$7)</f>
        <v>5.1403671566667084</v>
      </c>
      <c r="L42" s="4">
        <f t="shared" si="0"/>
        <v>5.1403671566667084</v>
      </c>
    </row>
    <row r="43" spans="1:12" x14ac:dyDescent="0.25">
      <c r="A43">
        <f t="shared" si="1"/>
        <v>42</v>
      </c>
      <c r="B43" s="4">
        <v>3</v>
      </c>
      <c r="I43" s="8">
        <f>SUMXMY2('Scaled Data'!$A43:$F43,E$2:E$7)</f>
        <v>47.947892392439144</v>
      </c>
      <c r="J43" s="19">
        <f>SUMXMY2('Scaled Data'!$A43:$F43,F$2:F$7)</f>
        <v>4.0049905859187875</v>
      </c>
      <c r="K43" s="9">
        <f>SUMXMY2('Scaled Data'!$A43:$F43,G$2:G$7)</f>
        <v>0.77479353302992071</v>
      </c>
      <c r="L43" s="4">
        <f t="shared" si="0"/>
        <v>0.77479353302992071</v>
      </c>
    </row>
    <row r="44" spans="1:12" x14ac:dyDescent="0.25">
      <c r="A44">
        <f t="shared" si="1"/>
        <v>43</v>
      </c>
      <c r="B44" s="4">
        <v>2</v>
      </c>
      <c r="I44" s="8">
        <f>SUMXMY2('Scaled Data'!$A44:$F44,E$2:E$7)</f>
        <v>39.14643897654534</v>
      </c>
      <c r="J44" s="19">
        <f>SUMXMY2('Scaled Data'!$A44:$F44,F$2:F$7)</f>
        <v>0.74165386089630103</v>
      </c>
      <c r="K44" s="9">
        <f>SUMXMY2('Scaled Data'!$A44:$F44,G$2:G$7)</f>
        <v>3.9563993345865671</v>
      </c>
      <c r="L44" s="4">
        <f t="shared" si="0"/>
        <v>0.74165386089630103</v>
      </c>
    </row>
    <row r="45" spans="1:12" x14ac:dyDescent="0.25">
      <c r="A45">
        <f t="shared" si="1"/>
        <v>44</v>
      </c>
      <c r="B45" s="4">
        <v>2</v>
      </c>
      <c r="I45" s="8">
        <f>SUMXMY2('Scaled Data'!$A45:$F45,E$2:E$7)</f>
        <v>31.526269342728664</v>
      </c>
      <c r="J45" s="19">
        <f>SUMXMY2('Scaled Data'!$A45:$F45,F$2:F$7)</f>
        <v>1.6742874523043485</v>
      </c>
      <c r="K45" s="9">
        <f>SUMXMY2('Scaled Data'!$A45:$F45,G$2:G$7)</f>
        <v>10.456197648819602</v>
      </c>
      <c r="L45" s="4">
        <f t="shared" si="0"/>
        <v>1.6742874523043485</v>
      </c>
    </row>
    <row r="46" spans="1:12" x14ac:dyDescent="0.25">
      <c r="A46">
        <f t="shared" si="1"/>
        <v>45</v>
      </c>
      <c r="B46" s="4">
        <v>2</v>
      </c>
      <c r="I46" s="8">
        <f>SUMXMY2('Scaled Data'!$A46:$F46,E$2:E$7)</f>
        <v>44.824228443443062</v>
      </c>
      <c r="J46" s="19">
        <f>SUMXMY2('Scaled Data'!$A46:$F46,F$2:F$7)</f>
        <v>1.1670409007377947</v>
      </c>
      <c r="K46" s="9">
        <f>SUMXMY2('Scaled Data'!$A46:$F46,G$2:G$7)</f>
        <v>1.9658510064683132</v>
      </c>
      <c r="L46" s="4">
        <f t="shared" si="0"/>
        <v>1.1670409007377947</v>
      </c>
    </row>
    <row r="47" spans="1:12" x14ac:dyDescent="0.25">
      <c r="A47">
        <f t="shared" si="1"/>
        <v>46</v>
      </c>
      <c r="B47" s="4">
        <v>2</v>
      </c>
      <c r="I47" s="8">
        <f>SUMXMY2('Scaled Data'!$A47:$F47,E$2:E$7)</f>
        <v>18.947784997386911</v>
      </c>
      <c r="J47" s="19">
        <f>SUMXMY2('Scaled Data'!$A47:$F47,F$2:F$7)</f>
        <v>4.3280560500385263</v>
      </c>
      <c r="K47" s="9">
        <f>SUMXMY2('Scaled Data'!$A47:$F47,G$2:G$7)</f>
        <v>14.313725812305165</v>
      </c>
      <c r="L47" s="4">
        <f t="shared" si="0"/>
        <v>4.3280560500385263</v>
      </c>
    </row>
    <row r="48" spans="1:12" x14ac:dyDescent="0.25">
      <c r="A48">
        <f t="shared" si="1"/>
        <v>47</v>
      </c>
      <c r="B48" s="4">
        <v>2</v>
      </c>
      <c r="I48" s="8">
        <f>SUMXMY2('Scaled Data'!$A48:$F48,E$2:E$7)</f>
        <v>28.594371366393887</v>
      </c>
      <c r="J48" s="19">
        <f>SUMXMY2('Scaled Data'!$A48:$F48,F$2:F$7)</f>
        <v>0.78131058116495999</v>
      </c>
      <c r="K48" s="9">
        <f>SUMXMY2('Scaled Data'!$A48:$F48,G$2:G$7)</f>
        <v>8.2151697822114169</v>
      </c>
      <c r="L48" s="4">
        <f t="shared" si="0"/>
        <v>0.78131058116495999</v>
      </c>
    </row>
    <row r="49" spans="1:12" x14ac:dyDescent="0.25">
      <c r="A49">
        <f t="shared" si="1"/>
        <v>48</v>
      </c>
      <c r="B49" s="4">
        <v>1</v>
      </c>
      <c r="I49" s="8">
        <f>SUMXMY2('Scaled Data'!$A49:$F49,E$2:E$7)</f>
        <v>14.375217459962457</v>
      </c>
      <c r="J49" s="19">
        <f>SUMXMY2('Scaled Data'!$A49:$F49,F$2:F$7)</f>
        <v>80.753516560045597</v>
      </c>
      <c r="K49" s="9">
        <f>SUMXMY2('Scaled Data'!$A49:$F49,G$2:G$7)</f>
        <v>112.01154322097219</v>
      </c>
      <c r="L49" s="4">
        <f t="shared" si="0"/>
        <v>14.375217459962457</v>
      </c>
    </row>
    <row r="50" spans="1:12" x14ac:dyDescent="0.25">
      <c r="A50">
        <f t="shared" si="1"/>
        <v>49</v>
      </c>
      <c r="B50" s="4">
        <v>2</v>
      </c>
      <c r="I50" s="8">
        <f>SUMXMY2('Scaled Data'!$A50:$F50,E$2:E$7)</f>
        <v>41.973013693964702</v>
      </c>
      <c r="J50" s="19">
        <f>SUMXMY2('Scaled Data'!$A50:$F50,F$2:F$7)</f>
        <v>0.91651618532169077</v>
      </c>
      <c r="K50" s="9">
        <f>SUMXMY2('Scaled Data'!$A50:$F50,G$2:G$7)</f>
        <v>1.8689505036788507</v>
      </c>
      <c r="L50" s="4">
        <f t="shared" si="0"/>
        <v>0.91651618532169077</v>
      </c>
    </row>
    <row r="51" spans="1:12" x14ac:dyDescent="0.25">
      <c r="A51">
        <f t="shared" si="1"/>
        <v>50</v>
      </c>
      <c r="B51" s="4">
        <v>2</v>
      </c>
      <c r="I51" s="8">
        <f>SUMXMY2('Scaled Data'!$A51:$F51,E$2:E$7)</f>
        <v>16.871400218694216</v>
      </c>
      <c r="J51" s="19">
        <f>SUMXMY2('Scaled Data'!$A51:$F51,F$2:F$7)</f>
        <v>6.4257445463393275</v>
      </c>
      <c r="K51" s="9">
        <f>SUMXMY2('Scaled Data'!$A51:$F51,G$2:G$7)</f>
        <v>20.830953419637876</v>
      </c>
      <c r="L51" s="4">
        <f t="shared" si="0"/>
        <v>6.4257445463393275</v>
      </c>
    </row>
    <row r="52" spans="1:12" x14ac:dyDescent="0.25">
      <c r="A52">
        <f t="shared" si="1"/>
        <v>51</v>
      </c>
      <c r="B52" s="4">
        <v>3</v>
      </c>
      <c r="I52" s="8">
        <f>SUMXMY2('Scaled Data'!$A52:$F52,E$2:E$7)</f>
        <v>58.17150039475947</v>
      </c>
      <c r="J52" s="19">
        <f>SUMXMY2('Scaled Data'!$A52:$F52,F$2:F$7)</f>
        <v>5.4561495893911278</v>
      </c>
      <c r="K52" s="9">
        <f>SUMXMY2('Scaled Data'!$A52:$F52,G$2:G$7)</f>
        <v>0.58606412024048871</v>
      </c>
      <c r="L52" s="4">
        <f t="shared" si="0"/>
        <v>0.58606412024048871</v>
      </c>
    </row>
    <row r="53" spans="1:12" x14ac:dyDescent="0.25">
      <c r="A53">
        <f t="shared" si="1"/>
        <v>52</v>
      </c>
      <c r="B53" s="4">
        <v>3</v>
      </c>
      <c r="I53" s="8">
        <f>SUMXMY2('Scaled Data'!$A53:$F53,E$2:E$7)</f>
        <v>55.888920486082156</v>
      </c>
      <c r="J53" s="19">
        <f>SUMXMY2('Scaled Data'!$A53:$F53,F$2:F$7)</f>
        <v>3.0451176910876812</v>
      </c>
      <c r="K53" s="9">
        <f>SUMXMY2('Scaled Data'!$A53:$F53,G$2:G$7)</f>
        <v>1.2924315941371072</v>
      </c>
      <c r="L53" s="4">
        <f t="shared" si="0"/>
        <v>1.2924315941371072</v>
      </c>
    </row>
    <row r="54" spans="1:12" x14ac:dyDescent="0.25">
      <c r="A54">
        <f t="shared" si="1"/>
        <v>53</v>
      </c>
      <c r="B54" s="4">
        <v>3</v>
      </c>
      <c r="I54" s="8">
        <f>SUMXMY2('Scaled Data'!$A54:$F54,E$2:E$7)</f>
        <v>51.410696248625733</v>
      </c>
      <c r="J54" s="19">
        <f>SUMXMY2('Scaled Data'!$A54:$F54,F$2:F$7)</f>
        <v>10.292467007390739</v>
      </c>
      <c r="K54" s="9">
        <f>SUMXMY2('Scaled Data'!$A54:$F54,G$2:G$7)</f>
        <v>5.111769571176076</v>
      </c>
      <c r="L54" s="4">
        <f t="shared" si="0"/>
        <v>5.111769571176076</v>
      </c>
    </row>
    <row r="55" spans="1:12" x14ac:dyDescent="0.25">
      <c r="A55">
        <f t="shared" si="1"/>
        <v>54</v>
      </c>
      <c r="B55" s="4">
        <v>2</v>
      </c>
      <c r="I55" s="8">
        <f>SUMXMY2('Scaled Data'!$A55:$F55,E$2:E$7)</f>
        <v>41.75097688882957</v>
      </c>
      <c r="J55" s="19">
        <f>SUMXMY2('Scaled Data'!$A55:$F55,F$2:F$7)</f>
        <v>0.72545282743988682</v>
      </c>
      <c r="K55" s="9">
        <f>SUMXMY2('Scaled Data'!$A55:$F55,G$2:G$7)</f>
        <v>4.1182411598821478</v>
      </c>
      <c r="L55" s="4">
        <f t="shared" si="0"/>
        <v>0.72545282743988682</v>
      </c>
    </row>
    <row r="56" spans="1:12" x14ac:dyDescent="0.25">
      <c r="A56">
        <f t="shared" si="1"/>
        <v>55</v>
      </c>
      <c r="B56" s="4">
        <v>3</v>
      </c>
      <c r="I56" s="8">
        <f>SUMXMY2('Scaled Data'!$A56:$F56,E$2:E$7)</f>
        <v>58.086541016054205</v>
      </c>
      <c r="J56" s="19">
        <f>SUMXMY2('Scaled Data'!$A56:$F56,F$2:F$7)</f>
        <v>8.330361549684925</v>
      </c>
      <c r="K56" s="9">
        <f>SUMXMY2('Scaled Data'!$A56:$F56,G$2:G$7)</f>
        <v>1.3183549910027987</v>
      </c>
      <c r="L56" s="4">
        <f t="shared" si="0"/>
        <v>1.3183549910027987</v>
      </c>
    </row>
    <row r="57" spans="1:12" x14ac:dyDescent="0.25">
      <c r="A57">
        <f t="shared" si="1"/>
        <v>56</v>
      </c>
      <c r="B57" s="4">
        <v>3</v>
      </c>
      <c r="I57" s="8">
        <f>SUMXMY2('Scaled Data'!$A57:$F57,E$2:E$7)</f>
        <v>54.390219514553394</v>
      </c>
      <c r="J57" s="19">
        <f>SUMXMY2('Scaled Data'!$A57:$F57,F$2:F$7)</f>
        <v>3.0360928564774086</v>
      </c>
      <c r="K57" s="9">
        <f>SUMXMY2('Scaled Data'!$A57:$F57,G$2:G$7)</f>
        <v>0.72647034237808095</v>
      </c>
      <c r="L57" s="4">
        <f t="shared" si="0"/>
        <v>0.72647034237808095</v>
      </c>
    </row>
    <row r="58" spans="1:12" x14ac:dyDescent="0.25">
      <c r="A58">
        <f t="shared" si="1"/>
        <v>57</v>
      </c>
      <c r="B58" s="4">
        <v>1</v>
      </c>
      <c r="I58" s="8">
        <f>SUMXMY2('Scaled Data'!$A58:$F58,E$2:E$7)</f>
        <v>13.174397289414221</v>
      </c>
      <c r="J58" s="19">
        <f>SUMXMY2('Scaled Data'!$A58:$F58,F$2:F$7)</f>
        <v>14.017609461379246</v>
      </c>
      <c r="K58" s="9">
        <f>SUMXMY2('Scaled Data'!$A58:$F58,G$2:G$7)</f>
        <v>32.217298040252963</v>
      </c>
      <c r="L58" s="4">
        <f t="shared" si="0"/>
        <v>13.174397289414221</v>
      </c>
    </row>
    <row r="59" spans="1:12" x14ac:dyDescent="0.25">
      <c r="A59">
        <f t="shared" si="1"/>
        <v>58</v>
      </c>
      <c r="B59" s="4">
        <v>2</v>
      </c>
      <c r="I59" s="8">
        <f>SUMXMY2('Scaled Data'!$A59:$F59,E$2:E$7)</f>
        <v>38.157079975870616</v>
      </c>
      <c r="J59" s="19">
        <f>SUMXMY2('Scaled Data'!$A59:$F59,F$2:F$7)</f>
        <v>0.44639938176813915</v>
      </c>
      <c r="K59" s="9">
        <f>SUMXMY2('Scaled Data'!$A59:$F59,G$2:G$7)</f>
        <v>4.207521863936579</v>
      </c>
      <c r="L59" s="4">
        <f t="shared" si="0"/>
        <v>0.44639938176813915</v>
      </c>
    </row>
    <row r="60" spans="1:12" x14ac:dyDescent="0.25">
      <c r="A60">
        <f t="shared" si="1"/>
        <v>59</v>
      </c>
      <c r="B60" s="4">
        <v>3</v>
      </c>
      <c r="I60" s="8">
        <f>SUMXMY2('Scaled Data'!$A60:$F60,E$2:E$7)</f>
        <v>61.63126511867523</v>
      </c>
      <c r="J60" s="19">
        <f>SUMXMY2('Scaled Data'!$A60:$F60,F$2:F$7)</f>
        <v>5.9078783892440203</v>
      </c>
      <c r="K60" s="9">
        <f>SUMXMY2('Scaled Data'!$A60:$F60,G$2:G$7)</f>
        <v>0.46650855163993021</v>
      </c>
      <c r="L60" s="4">
        <f t="shared" si="0"/>
        <v>0.46650855163993021</v>
      </c>
    </row>
    <row r="61" spans="1:12" x14ac:dyDescent="0.25">
      <c r="A61">
        <f t="shared" si="1"/>
        <v>60</v>
      </c>
      <c r="B61" s="4">
        <v>3</v>
      </c>
      <c r="I61" s="8">
        <f>SUMXMY2('Scaled Data'!$A61:$F61,E$2:E$7)</f>
        <v>48.662983520879408</v>
      </c>
      <c r="J61" s="19">
        <f>SUMXMY2('Scaled Data'!$A61:$F61,F$2:F$7)</f>
        <v>1.7173588285248531</v>
      </c>
      <c r="K61" s="9">
        <f>SUMXMY2('Scaled Data'!$A61:$F61,G$2:G$7)</f>
        <v>1.3035682595075377</v>
      </c>
      <c r="L61" s="4">
        <f t="shared" si="0"/>
        <v>1.3035682595075377</v>
      </c>
    </row>
    <row r="62" spans="1:12" x14ac:dyDescent="0.25">
      <c r="A62">
        <f t="shared" si="1"/>
        <v>61</v>
      </c>
      <c r="B62" s="4">
        <v>3</v>
      </c>
      <c r="I62" s="8">
        <f>SUMXMY2('Scaled Data'!$A62:$F62,E$2:E$7)</f>
        <v>51.792683211174491</v>
      </c>
      <c r="J62" s="19">
        <f>SUMXMY2('Scaled Data'!$A62:$F62,F$2:F$7)</f>
        <v>2.324846106666854</v>
      </c>
      <c r="K62" s="9">
        <f>SUMXMY2('Scaled Data'!$A62:$F62,G$2:G$7)</f>
        <v>1.3380611085884186</v>
      </c>
      <c r="L62" s="4">
        <f t="shared" si="0"/>
        <v>1.3380611085884186</v>
      </c>
    </row>
    <row r="63" spans="1:12" x14ac:dyDescent="0.25">
      <c r="A63">
        <f t="shared" si="1"/>
        <v>62</v>
      </c>
      <c r="B63" s="4">
        <v>1</v>
      </c>
      <c r="I63" s="8">
        <f>SUMXMY2('Scaled Data'!$A63:$F63,E$2:E$7)</f>
        <v>14.606010047366453</v>
      </c>
      <c r="J63" s="19">
        <f>SUMXMY2('Scaled Data'!$A63:$F63,F$2:F$7)</f>
        <v>59.532052943972921</v>
      </c>
      <c r="K63" s="9">
        <f>SUMXMY2('Scaled Data'!$A63:$F63,G$2:G$7)</f>
        <v>89.901605596258221</v>
      </c>
      <c r="L63" s="4">
        <f t="shared" si="0"/>
        <v>14.606010047366453</v>
      </c>
    </row>
    <row r="64" spans="1:12" x14ac:dyDescent="0.25">
      <c r="A64">
        <f t="shared" si="1"/>
        <v>63</v>
      </c>
      <c r="B64" s="4">
        <v>3</v>
      </c>
      <c r="I64" s="8">
        <f>SUMXMY2('Scaled Data'!$A64:$F64,E$2:E$7)</f>
        <v>45.233605287064627</v>
      </c>
      <c r="J64" s="19">
        <f>SUMXMY2('Scaled Data'!$A64:$F64,F$2:F$7)</f>
        <v>1.9057848963207322</v>
      </c>
      <c r="K64" s="9">
        <f>SUMXMY2('Scaled Data'!$A64:$F64,G$2:G$7)</f>
        <v>0.96933136155284094</v>
      </c>
      <c r="L64" s="4">
        <f t="shared" si="0"/>
        <v>0.96933136155284094</v>
      </c>
    </row>
    <row r="65" spans="1:12" x14ac:dyDescent="0.25">
      <c r="A65">
        <f t="shared" si="1"/>
        <v>64</v>
      </c>
      <c r="B65" s="4">
        <v>2</v>
      </c>
      <c r="I65" s="8">
        <f>SUMXMY2('Scaled Data'!$A65:$F65,E$2:E$7)</f>
        <v>30.302197649789061</v>
      </c>
      <c r="J65" s="19">
        <f>SUMXMY2('Scaled Data'!$A65:$F65,F$2:F$7)</f>
        <v>0.28214982981621212</v>
      </c>
      <c r="K65" s="9">
        <f>SUMXMY2('Scaled Data'!$A65:$F65,G$2:G$7)</f>
        <v>5.0809092478983802</v>
      </c>
      <c r="L65" s="4">
        <f t="shared" si="0"/>
        <v>0.28214982981621212</v>
      </c>
    </row>
    <row r="66" spans="1:12" x14ac:dyDescent="0.25">
      <c r="A66">
        <f t="shared" si="1"/>
        <v>65</v>
      </c>
      <c r="B66" s="4">
        <v>3</v>
      </c>
      <c r="I66" s="8">
        <f>SUMXMY2('Scaled Data'!$A66:$F66,E$2:E$7)</f>
        <v>57.996767661332917</v>
      </c>
      <c r="J66" s="19">
        <f>SUMXMY2('Scaled Data'!$A66:$F66,F$2:F$7)</f>
        <v>4.7238795206098718</v>
      </c>
      <c r="K66" s="9">
        <f>SUMXMY2('Scaled Data'!$A66:$F66,G$2:G$7)</f>
        <v>0.56878439027312522</v>
      </c>
      <c r="L66" s="4">
        <f t="shared" si="0"/>
        <v>0.56878439027312522</v>
      </c>
    </row>
    <row r="67" spans="1:12" x14ac:dyDescent="0.25">
      <c r="A67">
        <f t="shared" si="1"/>
        <v>66</v>
      </c>
      <c r="B67" s="4">
        <v>1</v>
      </c>
      <c r="I67" s="8">
        <f>SUMXMY2('Scaled Data'!$A67:$F67,E$2:E$7)</f>
        <v>18.953871065793027</v>
      </c>
      <c r="J67" s="19">
        <f>SUMXMY2('Scaled Data'!$A67:$F67,F$2:F$7)</f>
        <v>26.049230324948258</v>
      </c>
      <c r="K67" s="9">
        <f>SUMXMY2('Scaled Data'!$A67:$F67,G$2:G$7)</f>
        <v>51.027811125157477</v>
      </c>
      <c r="L67" s="4">
        <f t="shared" ref="L67:L130" si="3">MIN(I67:K67)</f>
        <v>18.953871065793027</v>
      </c>
    </row>
    <row r="68" spans="1:12" x14ac:dyDescent="0.25">
      <c r="A68">
        <f t="shared" ref="A68:A131" si="4">A67+1</f>
        <v>67</v>
      </c>
      <c r="B68" s="4">
        <v>3</v>
      </c>
      <c r="I68" s="8">
        <f>SUMXMY2('Scaled Data'!$A68:$F68,E$2:E$7)</f>
        <v>57.334503477867884</v>
      </c>
      <c r="J68" s="19">
        <f>SUMXMY2('Scaled Data'!$A68:$F68,F$2:F$7)</f>
        <v>3.2087416567083951</v>
      </c>
      <c r="K68" s="9">
        <f>SUMXMY2('Scaled Data'!$A68:$F68,G$2:G$7)</f>
        <v>2.210913444875525</v>
      </c>
      <c r="L68" s="4">
        <f t="shared" si="3"/>
        <v>2.210913444875525</v>
      </c>
    </row>
    <row r="69" spans="1:12" x14ac:dyDescent="0.25">
      <c r="A69">
        <f t="shared" si="4"/>
        <v>68</v>
      </c>
      <c r="B69" s="4">
        <v>2</v>
      </c>
      <c r="I69" s="8">
        <f>SUMXMY2('Scaled Data'!$A69:$F69,E$2:E$7)</f>
        <v>39.136944719634592</v>
      </c>
      <c r="J69" s="19">
        <f>SUMXMY2('Scaled Data'!$A69:$F69,F$2:F$7)</f>
        <v>1.7598193793919825</v>
      </c>
      <c r="K69" s="9">
        <f>SUMXMY2('Scaled Data'!$A69:$F69,G$2:G$7)</f>
        <v>2.5193491045599354</v>
      </c>
      <c r="L69" s="4">
        <f t="shared" si="3"/>
        <v>1.7598193793919825</v>
      </c>
    </row>
    <row r="70" spans="1:12" x14ac:dyDescent="0.25">
      <c r="A70">
        <f t="shared" si="4"/>
        <v>69</v>
      </c>
      <c r="B70" s="4">
        <v>3</v>
      </c>
      <c r="I70" s="8">
        <f>SUMXMY2('Scaled Data'!$A70:$F70,E$2:E$7)</f>
        <v>48.383615480726732</v>
      </c>
      <c r="J70" s="19">
        <f>SUMXMY2('Scaled Data'!$A70:$F70,F$2:F$7)</f>
        <v>4.2908559361682332</v>
      </c>
      <c r="K70" s="9">
        <f>SUMXMY2('Scaled Data'!$A70:$F70,G$2:G$7)</f>
        <v>1.8541858029359948</v>
      </c>
      <c r="L70" s="4">
        <f t="shared" si="3"/>
        <v>1.8541858029359948</v>
      </c>
    </row>
    <row r="71" spans="1:12" x14ac:dyDescent="0.25">
      <c r="A71">
        <f t="shared" si="4"/>
        <v>70</v>
      </c>
      <c r="B71" s="4">
        <v>3</v>
      </c>
      <c r="I71" s="8">
        <f>SUMXMY2('Scaled Data'!$A71:$F71,E$2:E$7)</f>
        <v>61.690524965394729</v>
      </c>
      <c r="J71" s="19">
        <f>SUMXMY2('Scaled Data'!$A71:$F71,F$2:F$7)</f>
        <v>5.2655407932804046</v>
      </c>
      <c r="K71" s="9">
        <f>SUMXMY2('Scaled Data'!$A71:$F71,G$2:G$7)</f>
        <v>0.64541015923351797</v>
      </c>
      <c r="L71" s="4">
        <f t="shared" si="3"/>
        <v>0.64541015923351797</v>
      </c>
    </row>
    <row r="72" spans="1:12" x14ac:dyDescent="0.25">
      <c r="A72">
        <f t="shared" si="4"/>
        <v>71</v>
      </c>
      <c r="B72" s="4">
        <v>3</v>
      </c>
      <c r="I72" s="8">
        <f>SUMXMY2('Scaled Data'!$A72:$F72,E$2:E$7)</f>
        <v>54.110150857801798</v>
      </c>
      <c r="J72" s="19">
        <f>SUMXMY2('Scaled Data'!$A72:$F72,F$2:F$7)</f>
        <v>9.1619404786349623</v>
      </c>
      <c r="K72" s="9">
        <f>SUMXMY2('Scaled Data'!$A72:$F72,G$2:G$7)</f>
        <v>2.4124439088248635</v>
      </c>
      <c r="L72" s="4">
        <f t="shared" si="3"/>
        <v>2.4124439088248635</v>
      </c>
    </row>
    <row r="73" spans="1:12" x14ac:dyDescent="0.25">
      <c r="A73">
        <f t="shared" si="4"/>
        <v>72</v>
      </c>
      <c r="B73" s="4">
        <v>2</v>
      </c>
      <c r="I73" s="8">
        <f>SUMXMY2('Scaled Data'!$A73:$F73,E$2:E$7)</f>
        <v>39.866694598954538</v>
      </c>
      <c r="J73" s="19">
        <f>SUMXMY2('Scaled Data'!$A73:$F73,F$2:F$7)</f>
        <v>24.010236926783769</v>
      </c>
      <c r="K73" s="9">
        <f>SUMXMY2('Scaled Data'!$A73:$F73,G$2:G$7)</f>
        <v>26.388051698004233</v>
      </c>
      <c r="L73" s="4">
        <f t="shared" si="3"/>
        <v>24.010236926783769</v>
      </c>
    </row>
    <row r="74" spans="1:12" x14ac:dyDescent="0.25">
      <c r="A74">
        <f t="shared" si="4"/>
        <v>73</v>
      </c>
      <c r="B74" s="4">
        <v>3</v>
      </c>
      <c r="I74" s="8">
        <f>SUMXMY2('Scaled Data'!$A74:$F74,E$2:E$7)</f>
        <v>53.840249771593719</v>
      </c>
      <c r="J74" s="19">
        <f>SUMXMY2('Scaled Data'!$A74:$F74,F$2:F$7)</f>
        <v>6.224642272162332</v>
      </c>
      <c r="K74" s="9">
        <f>SUMXMY2('Scaled Data'!$A74:$F74,G$2:G$7)</f>
        <v>2.0813001190557232</v>
      </c>
      <c r="L74" s="4">
        <f t="shared" si="3"/>
        <v>2.0813001190557232</v>
      </c>
    </row>
    <row r="75" spans="1:12" x14ac:dyDescent="0.25">
      <c r="A75">
        <f t="shared" si="4"/>
        <v>74</v>
      </c>
      <c r="B75" s="4">
        <v>3</v>
      </c>
      <c r="I75" s="8">
        <f>SUMXMY2('Scaled Data'!$A75:$F75,E$2:E$7)</f>
        <v>46.452566181278158</v>
      </c>
      <c r="J75" s="19">
        <f>SUMXMY2('Scaled Data'!$A75:$F75,F$2:F$7)</f>
        <v>5.8078323707810586</v>
      </c>
      <c r="K75" s="9">
        <f>SUMXMY2('Scaled Data'!$A75:$F75,G$2:G$7)</f>
        <v>1.6376139429395891</v>
      </c>
      <c r="L75" s="4">
        <f t="shared" si="3"/>
        <v>1.6376139429395891</v>
      </c>
    </row>
    <row r="76" spans="1:12" x14ac:dyDescent="0.25">
      <c r="A76">
        <f t="shared" si="4"/>
        <v>75</v>
      </c>
      <c r="B76" s="4">
        <v>3</v>
      </c>
      <c r="I76" s="8">
        <f>SUMXMY2('Scaled Data'!$A76:$F76,E$2:E$7)</f>
        <v>46.377834557747981</v>
      </c>
      <c r="J76" s="19">
        <f>SUMXMY2('Scaled Data'!$A76:$F76,F$2:F$7)</f>
        <v>1.7011605666297651</v>
      </c>
      <c r="K76" s="9">
        <f>SUMXMY2('Scaled Data'!$A76:$F76,G$2:G$7)</f>
        <v>1.036240297817582</v>
      </c>
      <c r="L76" s="4">
        <f t="shared" si="3"/>
        <v>1.036240297817582</v>
      </c>
    </row>
    <row r="77" spans="1:12" x14ac:dyDescent="0.25">
      <c r="A77">
        <f t="shared" si="4"/>
        <v>76</v>
      </c>
      <c r="B77" s="4">
        <v>3</v>
      </c>
      <c r="I77" s="8">
        <f>SUMXMY2('Scaled Data'!$A77:$F77,E$2:E$7)</f>
        <v>60.044790542063801</v>
      </c>
      <c r="J77" s="19">
        <f>SUMXMY2('Scaled Data'!$A77:$F77,F$2:F$7)</f>
        <v>7.9718867843663261</v>
      </c>
      <c r="K77" s="9">
        <f>SUMXMY2('Scaled Data'!$A77:$F77,G$2:G$7)</f>
        <v>0.61120324424541439</v>
      </c>
      <c r="L77" s="4">
        <f t="shared" si="3"/>
        <v>0.61120324424541439</v>
      </c>
    </row>
    <row r="78" spans="1:12" x14ac:dyDescent="0.25">
      <c r="A78">
        <f t="shared" si="4"/>
        <v>77</v>
      </c>
      <c r="B78" s="4">
        <v>3</v>
      </c>
      <c r="I78" s="8">
        <f>SUMXMY2('Scaled Data'!$A78:$F78,E$2:E$7)</f>
        <v>53.811607753277329</v>
      </c>
      <c r="J78" s="19">
        <f>SUMXMY2('Scaled Data'!$A78:$F78,F$2:F$7)</f>
        <v>5.1667865914165407</v>
      </c>
      <c r="K78" s="9">
        <f>SUMXMY2('Scaled Data'!$A78:$F78,G$2:G$7)</f>
        <v>1.9021322678684673</v>
      </c>
      <c r="L78" s="4">
        <f t="shared" si="3"/>
        <v>1.9021322678684673</v>
      </c>
    </row>
    <row r="79" spans="1:12" x14ac:dyDescent="0.25">
      <c r="A79">
        <f t="shared" si="4"/>
        <v>78</v>
      </c>
      <c r="B79" s="4">
        <v>2</v>
      </c>
      <c r="I79" s="8">
        <f>SUMXMY2('Scaled Data'!$A79:$F79,E$2:E$7)</f>
        <v>22.516194973638381</v>
      </c>
      <c r="J79" s="19">
        <f>SUMXMY2('Scaled Data'!$A79:$F79,F$2:F$7)</f>
        <v>3.5733196743464917</v>
      </c>
      <c r="K79" s="9">
        <f>SUMXMY2('Scaled Data'!$A79:$F79,G$2:G$7)</f>
        <v>14.21397632622978</v>
      </c>
      <c r="L79" s="4">
        <f t="shared" si="3"/>
        <v>3.5733196743464917</v>
      </c>
    </row>
    <row r="80" spans="1:12" x14ac:dyDescent="0.25">
      <c r="A80">
        <f t="shared" si="4"/>
        <v>79</v>
      </c>
      <c r="B80" s="4">
        <v>3</v>
      </c>
      <c r="I80" s="8">
        <f>SUMXMY2('Scaled Data'!$A80:$F80,E$2:E$7)</f>
        <v>61.93872573107042</v>
      </c>
      <c r="J80" s="19">
        <f>SUMXMY2('Scaled Data'!$A80:$F80,F$2:F$7)</f>
        <v>5.8146519034727699</v>
      </c>
      <c r="K80" s="9">
        <f>SUMXMY2('Scaled Data'!$A80:$F80,G$2:G$7)</f>
        <v>0.34959769787006167</v>
      </c>
      <c r="L80" s="4">
        <f t="shared" si="3"/>
        <v>0.34959769787006167</v>
      </c>
    </row>
    <row r="81" spans="1:12" x14ac:dyDescent="0.25">
      <c r="A81">
        <f t="shared" si="4"/>
        <v>80</v>
      </c>
      <c r="B81" s="4">
        <v>3</v>
      </c>
      <c r="I81" s="8">
        <f>SUMXMY2('Scaled Data'!$A81:$F81,E$2:E$7)</f>
        <v>57.510174414116854</v>
      </c>
      <c r="J81" s="19">
        <f>SUMXMY2('Scaled Data'!$A81:$F81,F$2:F$7)</f>
        <v>3.9034818283278185</v>
      </c>
      <c r="K81" s="9">
        <f>SUMXMY2('Scaled Data'!$A81:$F81,G$2:G$7)</f>
        <v>1.177222999826943</v>
      </c>
      <c r="L81" s="4">
        <f t="shared" si="3"/>
        <v>1.177222999826943</v>
      </c>
    </row>
    <row r="82" spans="1:12" x14ac:dyDescent="0.25">
      <c r="A82">
        <f t="shared" si="4"/>
        <v>81</v>
      </c>
      <c r="B82" s="4">
        <v>3</v>
      </c>
      <c r="I82" s="8">
        <f>SUMXMY2('Scaled Data'!$A82:$F82,E$2:E$7)</f>
        <v>62.564991464503898</v>
      </c>
      <c r="J82" s="19">
        <f>SUMXMY2('Scaled Data'!$A82:$F82,F$2:F$7)</f>
        <v>5.237188764306504</v>
      </c>
      <c r="K82" s="9">
        <f>SUMXMY2('Scaled Data'!$A82:$F82,G$2:G$7)</f>
        <v>0.76947703352668062</v>
      </c>
      <c r="L82" s="4">
        <f t="shared" si="3"/>
        <v>0.76947703352668062</v>
      </c>
    </row>
    <row r="83" spans="1:12" x14ac:dyDescent="0.25">
      <c r="A83">
        <f t="shared" si="4"/>
        <v>82</v>
      </c>
      <c r="B83" s="4">
        <v>2</v>
      </c>
      <c r="I83" s="8">
        <f>SUMXMY2('Scaled Data'!$A83:$F83,E$2:E$7)</f>
        <v>39.171486729838804</v>
      </c>
      <c r="J83" s="19">
        <f>SUMXMY2('Scaled Data'!$A83:$F83,F$2:F$7)</f>
        <v>0.64318964265736833</v>
      </c>
      <c r="K83" s="9">
        <f>SUMXMY2('Scaled Data'!$A83:$F83,G$2:G$7)</f>
        <v>5.7670266082697967</v>
      </c>
      <c r="L83" s="4">
        <f t="shared" si="3"/>
        <v>0.64318964265736833</v>
      </c>
    </row>
    <row r="84" spans="1:12" x14ac:dyDescent="0.25">
      <c r="A84">
        <f t="shared" si="4"/>
        <v>83</v>
      </c>
      <c r="B84" s="4">
        <v>2</v>
      </c>
      <c r="I84" s="8">
        <f>SUMXMY2('Scaled Data'!$A84:$F84,E$2:E$7)</f>
        <v>39.731021524206128</v>
      </c>
      <c r="J84" s="19">
        <f>SUMXMY2('Scaled Data'!$A84:$F84,F$2:F$7)</f>
        <v>0.90442136651121041</v>
      </c>
      <c r="K84" s="9">
        <f>SUMXMY2('Scaled Data'!$A84:$F84,G$2:G$7)</f>
        <v>2.0973446813590035</v>
      </c>
      <c r="L84" s="4">
        <f t="shared" si="3"/>
        <v>0.90442136651121041</v>
      </c>
    </row>
    <row r="85" spans="1:12" x14ac:dyDescent="0.25">
      <c r="A85">
        <f t="shared" si="4"/>
        <v>84</v>
      </c>
      <c r="B85" s="4">
        <v>3</v>
      </c>
      <c r="I85" s="8">
        <f>SUMXMY2('Scaled Data'!$A85:$F85,E$2:E$7)</f>
        <v>58.73371849780424</v>
      </c>
      <c r="J85" s="19">
        <f>SUMXMY2('Scaled Data'!$A85:$F85,F$2:F$7)</f>
        <v>6.7486197394140603</v>
      </c>
      <c r="K85" s="9">
        <f>SUMXMY2('Scaled Data'!$A85:$F85,G$2:G$7)</f>
        <v>0.4822607694899142</v>
      </c>
      <c r="L85" s="4">
        <f t="shared" si="3"/>
        <v>0.4822607694899142</v>
      </c>
    </row>
    <row r="86" spans="1:12" x14ac:dyDescent="0.25">
      <c r="A86">
        <f t="shared" si="4"/>
        <v>85</v>
      </c>
      <c r="B86" s="4">
        <v>3</v>
      </c>
      <c r="I86" s="8">
        <f>SUMXMY2('Scaled Data'!$A86:$F86,E$2:E$7)</f>
        <v>52.687081243046009</v>
      </c>
      <c r="J86" s="19">
        <f>SUMXMY2('Scaled Data'!$A86:$F86,F$2:F$7)</f>
        <v>3.0944356467792291</v>
      </c>
      <c r="K86" s="9">
        <f>SUMXMY2('Scaled Data'!$A86:$F86,G$2:G$7)</f>
        <v>0.74756606985060081</v>
      </c>
      <c r="L86" s="4">
        <f t="shared" si="3"/>
        <v>0.74756606985060081</v>
      </c>
    </row>
    <row r="87" spans="1:12" x14ac:dyDescent="0.25">
      <c r="A87">
        <f t="shared" si="4"/>
        <v>86</v>
      </c>
      <c r="B87" s="4">
        <v>1</v>
      </c>
      <c r="I87" s="8">
        <f>SUMXMY2('Scaled Data'!$A87:$F87,E$2:E$7)</f>
        <v>63.037402864783573</v>
      </c>
      <c r="J87" s="19">
        <f>SUMXMY2('Scaled Data'!$A87:$F87,F$2:F$7)</f>
        <v>141.87668429067858</v>
      </c>
      <c r="K87" s="9">
        <f>SUMXMY2('Scaled Data'!$A87:$F87,G$2:G$7)</f>
        <v>192.6702421362813</v>
      </c>
      <c r="L87" s="4">
        <f t="shared" si="3"/>
        <v>63.037402864783573</v>
      </c>
    </row>
    <row r="88" spans="1:12" x14ac:dyDescent="0.25">
      <c r="A88">
        <f t="shared" si="4"/>
        <v>87</v>
      </c>
      <c r="B88" s="4">
        <v>1</v>
      </c>
      <c r="I88" s="8">
        <f>SUMXMY2('Scaled Data'!$A88:$F88,E$2:E$7)</f>
        <v>39.56152257581175</v>
      </c>
      <c r="J88" s="19">
        <f>SUMXMY2('Scaled Data'!$A88:$F88,F$2:F$7)</f>
        <v>86.596992572276889</v>
      </c>
      <c r="K88" s="9">
        <f>SUMXMY2('Scaled Data'!$A88:$F88,G$2:G$7)</f>
        <v>116.96995612236667</v>
      </c>
      <c r="L88" s="4">
        <f t="shared" si="3"/>
        <v>39.56152257581175</v>
      </c>
    </row>
    <row r="89" spans="1:12" x14ac:dyDescent="0.25">
      <c r="A89">
        <f t="shared" si="4"/>
        <v>88</v>
      </c>
      <c r="B89" s="4">
        <v>3</v>
      </c>
      <c r="I89" s="8">
        <f>SUMXMY2('Scaled Data'!$A89:$F89,E$2:E$7)</f>
        <v>47.284008278587912</v>
      </c>
      <c r="J89" s="19">
        <f>SUMXMY2('Scaled Data'!$A89:$F89,F$2:F$7)</f>
        <v>32.052554911420465</v>
      </c>
      <c r="K89" s="9">
        <f>SUMXMY2('Scaled Data'!$A89:$F89,G$2:G$7)</f>
        <v>28.036381357454903</v>
      </c>
      <c r="L89" s="4">
        <f t="shared" si="3"/>
        <v>28.036381357454903</v>
      </c>
    </row>
    <row r="90" spans="1:12" x14ac:dyDescent="0.25">
      <c r="A90">
        <f t="shared" si="4"/>
        <v>89</v>
      </c>
      <c r="B90" s="4">
        <v>3</v>
      </c>
      <c r="I90" s="8">
        <f>SUMXMY2('Scaled Data'!$A90:$F90,E$2:E$7)</f>
        <v>59.053576496749891</v>
      </c>
      <c r="J90" s="19">
        <f>SUMXMY2('Scaled Data'!$A90:$F90,F$2:F$7)</f>
        <v>8.334512670750561</v>
      </c>
      <c r="K90" s="9">
        <f>SUMXMY2('Scaled Data'!$A90:$F90,G$2:G$7)</f>
        <v>2.2684279136631873</v>
      </c>
      <c r="L90" s="4">
        <f t="shared" si="3"/>
        <v>2.2684279136631873</v>
      </c>
    </row>
    <row r="91" spans="1:12" x14ac:dyDescent="0.25">
      <c r="A91">
        <f t="shared" si="4"/>
        <v>90</v>
      </c>
      <c r="B91" s="4">
        <v>3</v>
      </c>
      <c r="I91" s="8">
        <f>SUMXMY2('Scaled Data'!$A91:$F91,E$2:E$7)</f>
        <v>49.03700722305107</v>
      </c>
      <c r="J91" s="19">
        <f>SUMXMY2('Scaled Data'!$A91:$F91,F$2:F$7)</f>
        <v>6.3672781541279262</v>
      </c>
      <c r="K91" s="9">
        <f>SUMXMY2('Scaled Data'!$A91:$F91,G$2:G$7)</f>
        <v>1.3499705738220982</v>
      </c>
      <c r="L91" s="4">
        <f t="shared" si="3"/>
        <v>1.3499705738220982</v>
      </c>
    </row>
    <row r="92" spans="1:12" x14ac:dyDescent="0.25">
      <c r="A92">
        <f t="shared" si="4"/>
        <v>91</v>
      </c>
      <c r="B92" s="4">
        <v>3</v>
      </c>
      <c r="I92" s="8">
        <f>SUMXMY2('Scaled Data'!$A92:$F92,E$2:E$7)</f>
        <v>62.04561007132142</v>
      </c>
      <c r="J92" s="19">
        <f>SUMXMY2('Scaled Data'!$A92:$F92,F$2:F$7)</f>
        <v>6.3759927799373299</v>
      </c>
      <c r="K92" s="9">
        <f>SUMXMY2('Scaled Data'!$A92:$F92,G$2:G$7)</f>
        <v>0.30491943184604592</v>
      </c>
      <c r="L92" s="4">
        <f t="shared" si="3"/>
        <v>0.30491943184604592</v>
      </c>
    </row>
    <row r="93" spans="1:12" x14ac:dyDescent="0.25">
      <c r="A93">
        <f t="shared" si="4"/>
        <v>92</v>
      </c>
      <c r="B93" s="4">
        <v>3</v>
      </c>
      <c r="I93" s="8">
        <f>SUMXMY2('Scaled Data'!$A93:$F93,E$2:E$7)</f>
        <v>54.15339463129866</v>
      </c>
      <c r="J93" s="19">
        <f>SUMXMY2('Scaled Data'!$A93:$F93,F$2:F$7)</f>
        <v>7.090870667539801</v>
      </c>
      <c r="K93" s="9">
        <f>SUMXMY2('Scaled Data'!$A93:$F93,G$2:G$7)</f>
        <v>1.2709045066473459</v>
      </c>
      <c r="L93" s="4">
        <f t="shared" si="3"/>
        <v>1.2709045066473459</v>
      </c>
    </row>
    <row r="94" spans="1:12" x14ac:dyDescent="0.25">
      <c r="A94">
        <f t="shared" si="4"/>
        <v>93</v>
      </c>
      <c r="B94" s="4">
        <v>1</v>
      </c>
      <c r="I94" s="8">
        <f>SUMXMY2('Scaled Data'!$A94:$F94,E$2:E$7)</f>
        <v>6.4787094583729816</v>
      </c>
      <c r="J94" s="19">
        <f>SUMXMY2('Scaled Data'!$A94:$F94,F$2:F$7)</f>
        <v>16.688177505196158</v>
      </c>
      <c r="K94" s="9">
        <f>SUMXMY2('Scaled Data'!$A94:$F94,G$2:G$7)</f>
        <v>36.168024375376824</v>
      </c>
      <c r="L94" s="4">
        <f t="shared" si="3"/>
        <v>6.4787094583729816</v>
      </c>
    </row>
    <row r="95" spans="1:12" x14ac:dyDescent="0.25">
      <c r="A95">
        <f t="shared" si="4"/>
        <v>94</v>
      </c>
      <c r="B95" s="4">
        <v>3</v>
      </c>
      <c r="I95" s="8">
        <f>SUMXMY2('Scaled Data'!$A95:$F95,E$2:E$7)</f>
        <v>77.902026785018364</v>
      </c>
      <c r="J95" s="19">
        <f>SUMXMY2('Scaled Data'!$A95:$F95,F$2:F$7)</f>
        <v>52.845091381197456</v>
      </c>
      <c r="K95" s="9">
        <f>SUMXMY2('Scaled Data'!$A95:$F95,G$2:G$7)</f>
        <v>43.102770155033447</v>
      </c>
      <c r="L95" s="4">
        <f t="shared" si="3"/>
        <v>43.102770155033447</v>
      </c>
    </row>
    <row r="96" spans="1:12" x14ac:dyDescent="0.25">
      <c r="A96">
        <f t="shared" si="4"/>
        <v>95</v>
      </c>
      <c r="B96" s="4">
        <v>2</v>
      </c>
      <c r="I96" s="8">
        <f>SUMXMY2('Scaled Data'!$A96:$F96,E$2:E$7)</f>
        <v>40.045063506764393</v>
      </c>
      <c r="J96" s="19">
        <f>SUMXMY2('Scaled Data'!$A96:$F96,F$2:F$7)</f>
        <v>0.77046868590259765</v>
      </c>
      <c r="K96" s="9">
        <f>SUMXMY2('Scaled Data'!$A96:$F96,G$2:G$7)</f>
        <v>3.8366377358067987</v>
      </c>
      <c r="L96" s="4">
        <f t="shared" si="3"/>
        <v>0.77046868590259765</v>
      </c>
    </row>
    <row r="97" spans="1:12" x14ac:dyDescent="0.25">
      <c r="A97">
        <f t="shared" si="4"/>
        <v>96</v>
      </c>
      <c r="B97" s="4">
        <v>3</v>
      </c>
      <c r="I97" s="8">
        <f>SUMXMY2('Scaled Data'!$A97:$F97,E$2:E$7)</f>
        <v>59.853290873425699</v>
      </c>
      <c r="J97" s="19">
        <f>SUMXMY2('Scaled Data'!$A97:$F97,F$2:F$7)</f>
        <v>4.1587315559223681</v>
      </c>
      <c r="K97" s="9">
        <f>SUMXMY2('Scaled Data'!$A97:$F97,G$2:G$7)</f>
        <v>1.6060834568166742</v>
      </c>
      <c r="L97" s="4">
        <f t="shared" si="3"/>
        <v>1.6060834568166742</v>
      </c>
    </row>
    <row r="98" spans="1:12" x14ac:dyDescent="0.25">
      <c r="A98">
        <f t="shared" si="4"/>
        <v>97</v>
      </c>
      <c r="B98" s="4">
        <v>3</v>
      </c>
      <c r="I98" s="8">
        <f>SUMXMY2('Scaled Data'!$A98:$F98,E$2:E$7)</f>
        <v>54.700790904228853</v>
      </c>
      <c r="J98" s="19">
        <f>SUMXMY2('Scaled Data'!$A98:$F98,F$2:F$7)</f>
        <v>2.5828426659330987</v>
      </c>
      <c r="K98" s="9">
        <f>SUMXMY2('Scaled Data'!$A98:$F98,G$2:G$7)</f>
        <v>2.288983443182838</v>
      </c>
      <c r="L98" s="4">
        <f t="shared" si="3"/>
        <v>2.288983443182838</v>
      </c>
    </row>
    <row r="99" spans="1:12" x14ac:dyDescent="0.25">
      <c r="A99">
        <f t="shared" si="4"/>
        <v>98</v>
      </c>
      <c r="B99" s="4">
        <v>3</v>
      </c>
      <c r="I99" s="8">
        <f>SUMXMY2('Scaled Data'!$A99:$F99,E$2:E$7)</f>
        <v>68.622688759938029</v>
      </c>
      <c r="J99" s="19">
        <f>SUMXMY2('Scaled Data'!$A99:$F99,F$2:F$7)</f>
        <v>6.7870249479157936</v>
      </c>
      <c r="K99" s="9">
        <f>SUMXMY2('Scaled Data'!$A99:$F99,G$2:G$7)</f>
        <v>1.7977721983244761</v>
      </c>
      <c r="L99" s="4">
        <f t="shared" si="3"/>
        <v>1.7977721983244761</v>
      </c>
    </row>
    <row r="100" spans="1:12" x14ac:dyDescent="0.25">
      <c r="A100">
        <f t="shared" si="4"/>
        <v>99</v>
      </c>
      <c r="B100" s="4">
        <v>3</v>
      </c>
      <c r="I100" s="8">
        <f>SUMXMY2('Scaled Data'!$A100:$F100,E$2:E$7)</f>
        <v>68.383054887683258</v>
      </c>
      <c r="J100" s="19">
        <f>SUMXMY2('Scaled Data'!$A100:$F100,F$2:F$7)</f>
        <v>6.7399412375118901</v>
      </c>
      <c r="K100" s="9">
        <f>SUMXMY2('Scaled Data'!$A100:$F100,G$2:G$7)</f>
        <v>1.740661450882657</v>
      </c>
      <c r="L100" s="4">
        <f t="shared" si="3"/>
        <v>1.740661450882657</v>
      </c>
    </row>
    <row r="101" spans="1:12" x14ac:dyDescent="0.25">
      <c r="A101">
        <f t="shared" si="4"/>
        <v>100</v>
      </c>
      <c r="B101" s="4">
        <v>3</v>
      </c>
      <c r="I101" s="8">
        <f>SUMXMY2('Scaled Data'!$A101:$F101,E$2:E$7)</f>
        <v>58.894376717821551</v>
      </c>
      <c r="J101" s="19">
        <f>SUMXMY2('Scaled Data'!$A101:$F101,F$2:F$7)</f>
        <v>6.1878120527472582</v>
      </c>
      <c r="K101" s="9">
        <f>SUMXMY2('Scaled Data'!$A101:$F101,G$2:G$7)</f>
        <v>0.49691788793436242</v>
      </c>
      <c r="L101" s="4">
        <f t="shared" si="3"/>
        <v>0.49691788793436242</v>
      </c>
    </row>
    <row r="102" spans="1:12" x14ac:dyDescent="0.25">
      <c r="A102">
        <f t="shared" si="4"/>
        <v>101</v>
      </c>
      <c r="B102" s="4">
        <v>2</v>
      </c>
      <c r="I102" s="8">
        <f>SUMXMY2('Scaled Data'!$A102:$F102,E$2:E$7)</f>
        <v>32.359266066513925</v>
      </c>
      <c r="J102" s="19">
        <f>SUMXMY2('Scaled Data'!$A102:$F102,F$2:F$7)</f>
        <v>0.87050075688538764</v>
      </c>
      <c r="K102" s="9">
        <f>SUMXMY2('Scaled Data'!$A102:$F102,G$2:G$7)</f>
        <v>3.8989047589743633</v>
      </c>
      <c r="L102" s="4">
        <f t="shared" si="3"/>
        <v>0.87050075688538764</v>
      </c>
    </row>
    <row r="103" spans="1:12" x14ac:dyDescent="0.25">
      <c r="A103">
        <f t="shared" si="4"/>
        <v>102</v>
      </c>
      <c r="B103" s="4">
        <v>2</v>
      </c>
      <c r="I103" s="8">
        <f>SUMXMY2('Scaled Data'!$A103:$F103,E$2:E$7)</f>
        <v>33.78171647597663</v>
      </c>
      <c r="J103" s="19">
        <f>SUMXMY2('Scaled Data'!$A103:$F103,F$2:F$7)</f>
        <v>0.12337562128796632</v>
      </c>
      <c r="K103" s="9">
        <f>SUMXMY2('Scaled Data'!$A103:$F103,G$2:G$7)</f>
        <v>5.4520803680033856</v>
      </c>
      <c r="L103" s="4">
        <f t="shared" si="3"/>
        <v>0.12337562128796632</v>
      </c>
    </row>
    <row r="104" spans="1:12" x14ac:dyDescent="0.25">
      <c r="A104">
        <f t="shared" si="4"/>
        <v>103</v>
      </c>
      <c r="B104" s="4">
        <v>2</v>
      </c>
      <c r="I104" s="8">
        <f>SUMXMY2('Scaled Data'!$A104:$F104,E$2:E$7)</f>
        <v>45.145583303045484</v>
      </c>
      <c r="J104" s="19">
        <f>SUMXMY2('Scaled Data'!$A104:$F104,F$2:F$7)</f>
        <v>1.257431681993249</v>
      </c>
      <c r="K104" s="9">
        <f>SUMXMY2('Scaled Data'!$A104:$F104,G$2:G$7)</f>
        <v>1.7222718008908895</v>
      </c>
      <c r="L104" s="4">
        <f t="shared" si="3"/>
        <v>1.257431681993249</v>
      </c>
    </row>
    <row r="105" spans="1:12" x14ac:dyDescent="0.25">
      <c r="A105">
        <f t="shared" si="4"/>
        <v>104</v>
      </c>
      <c r="B105" s="4">
        <v>3</v>
      </c>
      <c r="I105" s="8">
        <f>SUMXMY2('Scaled Data'!$A105:$F105,E$2:E$7)</f>
        <v>51.638443602253822</v>
      </c>
      <c r="J105" s="19">
        <f>SUMXMY2('Scaled Data'!$A105:$F105,F$2:F$7)</f>
        <v>30.104861065351443</v>
      </c>
      <c r="K105" s="9">
        <f>SUMXMY2('Scaled Data'!$A105:$F105,G$2:G$7)</f>
        <v>21.035877717597817</v>
      </c>
      <c r="L105" s="4">
        <f t="shared" si="3"/>
        <v>21.035877717597817</v>
      </c>
    </row>
    <row r="106" spans="1:12" x14ac:dyDescent="0.25">
      <c r="A106">
        <f t="shared" si="4"/>
        <v>105</v>
      </c>
      <c r="B106" s="4">
        <v>3</v>
      </c>
      <c r="I106" s="8">
        <f>SUMXMY2('Scaled Data'!$A106:$F106,E$2:E$7)</f>
        <v>57.122882168557368</v>
      </c>
      <c r="J106" s="19">
        <f>SUMXMY2('Scaled Data'!$A106:$F106,F$2:F$7)</f>
        <v>4.6524236158582042</v>
      </c>
      <c r="K106" s="9">
        <f>SUMXMY2('Scaled Data'!$A106:$F106,G$2:G$7)</f>
        <v>0.24577740552629218</v>
      </c>
      <c r="L106" s="4">
        <f t="shared" si="3"/>
        <v>0.24577740552629218</v>
      </c>
    </row>
    <row r="107" spans="1:12" x14ac:dyDescent="0.25">
      <c r="A107">
        <f t="shared" si="4"/>
        <v>106</v>
      </c>
      <c r="B107" s="4">
        <v>3</v>
      </c>
      <c r="I107" s="8">
        <f>SUMXMY2('Scaled Data'!$A107:$F107,E$2:E$7)</f>
        <v>58.858618961811985</v>
      </c>
      <c r="J107" s="19">
        <f>SUMXMY2('Scaled Data'!$A107:$F107,F$2:F$7)</f>
        <v>5.5851361635507857</v>
      </c>
      <c r="K107" s="9">
        <f>SUMXMY2('Scaled Data'!$A107:$F107,G$2:G$7)</f>
        <v>0.36756764889241872</v>
      </c>
      <c r="L107" s="4">
        <f t="shared" si="3"/>
        <v>0.36756764889241872</v>
      </c>
    </row>
    <row r="108" spans="1:12" x14ac:dyDescent="0.25">
      <c r="A108">
        <f t="shared" si="4"/>
        <v>107</v>
      </c>
      <c r="B108" s="4">
        <v>2</v>
      </c>
      <c r="I108" s="8">
        <f>SUMXMY2('Scaled Data'!$A108:$F108,E$2:E$7)</f>
        <v>42.346240352115501</v>
      </c>
      <c r="J108" s="19">
        <f>SUMXMY2('Scaled Data'!$A108:$F108,F$2:F$7)</f>
        <v>0.71883311407735173</v>
      </c>
      <c r="K108" s="9">
        <f>SUMXMY2('Scaled Data'!$A108:$F108,G$2:G$7)</f>
        <v>3.6856715343913327</v>
      </c>
      <c r="L108" s="4">
        <f t="shared" si="3"/>
        <v>0.71883311407735173</v>
      </c>
    </row>
    <row r="109" spans="1:12" x14ac:dyDescent="0.25">
      <c r="A109">
        <f t="shared" si="4"/>
        <v>108</v>
      </c>
      <c r="B109" s="4">
        <v>2</v>
      </c>
      <c r="I109" s="8">
        <f>SUMXMY2('Scaled Data'!$A109:$F109,E$2:E$7)</f>
        <v>30.611941716334385</v>
      </c>
      <c r="J109" s="19">
        <f>SUMXMY2('Scaled Data'!$A109:$F109,F$2:F$7)</f>
        <v>0.35289862641559611</v>
      </c>
      <c r="K109" s="9">
        <f>SUMXMY2('Scaled Data'!$A109:$F109,G$2:G$7)</f>
        <v>5.4832810262388838</v>
      </c>
      <c r="L109" s="4">
        <f t="shared" si="3"/>
        <v>0.35289862641559611</v>
      </c>
    </row>
    <row r="110" spans="1:12" x14ac:dyDescent="0.25">
      <c r="A110">
        <f t="shared" si="4"/>
        <v>109</v>
      </c>
      <c r="B110" s="4">
        <v>2</v>
      </c>
      <c r="I110" s="8">
        <f>SUMXMY2('Scaled Data'!$A110:$F110,E$2:E$7)</f>
        <v>48.986443783075586</v>
      </c>
      <c r="J110" s="19">
        <f>SUMXMY2('Scaled Data'!$A110:$F110,F$2:F$7)</f>
        <v>1.8662132888824436</v>
      </c>
      <c r="K110" s="9">
        <f>SUMXMY2('Scaled Data'!$A110:$F110,G$2:G$7)</f>
        <v>2.0542104488081385</v>
      </c>
      <c r="L110" s="4">
        <f t="shared" si="3"/>
        <v>1.8662132888824436</v>
      </c>
    </row>
    <row r="111" spans="1:12" x14ac:dyDescent="0.25">
      <c r="A111">
        <f t="shared" si="4"/>
        <v>110</v>
      </c>
      <c r="B111" s="4">
        <v>2</v>
      </c>
      <c r="I111" s="8">
        <f>SUMXMY2('Scaled Data'!$A111:$F111,E$2:E$7)</f>
        <v>36.115424065291002</v>
      </c>
      <c r="J111" s="19">
        <f>SUMXMY2('Scaled Data'!$A111:$F111,F$2:F$7)</f>
        <v>4.8214386254611341</v>
      </c>
      <c r="K111" s="9">
        <f>SUMXMY2('Scaled Data'!$A111:$F111,G$2:G$7)</f>
        <v>11.815488367975647</v>
      </c>
      <c r="L111" s="4">
        <f t="shared" si="3"/>
        <v>4.8214386254611341</v>
      </c>
    </row>
    <row r="112" spans="1:12" x14ac:dyDescent="0.25">
      <c r="A112">
        <f t="shared" si="4"/>
        <v>111</v>
      </c>
      <c r="B112" s="4">
        <v>3</v>
      </c>
      <c r="I112" s="8">
        <f>SUMXMY2('Scaled Data'!$A112:$F112,E$2:E$7)</f>
        <v>59.040384441532332</v>
      </c>
      <c r="J112" s="19">
        <f>SUMXMY2('Scaled Data'!$A112:$F112,F$2:F$7)</f>
        <v>5.6207058592937384</v>
      </c>
      <c r="K112" s="9">
        <f>SUMXMY2('Scaled Data'!$A112:$F112,G$2:G$7)</f>
        <v>0.20008673890927461</v>
      </c>
      <c r="L112" s="4">
        <f t="shared" si="3"/>
        <v>0.20008673890927461</v>
      </c>
    </row>
    <row r="113" spans="1:12" x14ac:dyDescent="0.25">
      <c r="A113">
        <f t="shared" si="4"/>
        <v>112</v>
      </c>
      <c r="B113" s="4">
        <v>2</v>
      </c>
      <c r="I113" s="8">
        <f>SUMXMY2('Scaled Data'!$A113:$F113,E$2:E$7)</f>
        <v>31.618103244791921</v>
      </c>
      <c r="J113" s="19">
        <f>SUMXMY2('Scaled Data'!$A113:$F113,F$2:F$7)</f>
        <v>0.39554199532428702</v>
      </c>
      <c r="K113" s="9">
        <f>SUMXMY2('Scaled Data'!$A113:$F113,G$2:G$7)</f>
        <v>4.9379749566330728</v>
      </c>
      <c r="L113" s="4">
        <f t="shared" si="3"/>
        <v>0.39554199532428702</v>
      </c>
    </row>
    <row r="114" spans="1:12" x14ac:dyDescent="0.25">
      <c r="A114">
        <f t="shared" si="4"/>
        <v>113</v>
      </c>
      <c r="B114" s="4">
        <v>3</v>
      </c>
      <c r="I114" s="8">
        <f>SUMXMY2('Scaled Data'!$A114:$F114,E$2:E$7)</f>
        <v>51.258089986771246</v>
      </c>
      <c r="J114" s="19">
        <f>SUMXMY2('Scaled Data'!$A114:$F114,F$2:F$7)</f>
        <v>8.1555847995541431</v>
      </c>
      <c r="K114" s="9">
        <f>SUMXMY2('Scaled Data'!$A114:$F114,G$2:G$7)</f>
        <v>1.8295249600615806</v>
      </c>
      <c r="L114" s="4">
        <f t="shared" si="3"/>
        <v>1.8295249600615806</v>
      </c>
    </row>
    <row r="115" spans="1:12" x14ac:dyDescent="0.25">
      <c r="A115">
        <f t="shared" si="4"/>
        <v>114</v>
      </c>
      <c r="B115" s="4">
        <v>3</v>
      </c>
      <c r="I115" s="8">
        <f>SUMXMY2('Scaled Data'!$A115:$F115,E$2:E$7)</f>
        <v>56.649875372048328</v>
      </c>
      <c r="J115" s="19">
        <f>SUMXMY2('Scaled Data'!$A115:$F115,F$2:F$7)</f>
        <v>5.5336616157184562</v>
      </c>
      <c r="K115" s="9">
        <f>SUMXMY2('Scaled Data'!$A115:$F115,G$2:G$7)</f>
        <v>8.7567906881196006E-2</v>
      </c>
      <c r="L115" s="4">
        <f t="shared" si="3"/>
        <v>8.7567906881196006E-2</v>
      </c>
    </row>
    <row r="116" spans="1:12" x14ac:dyDescent="0.25">
      <c r="A116">
        <f t="shared" si="4"/>
        <v>115</v>
      </c>
      <c r="B116" s="4">
        <v>3</v>
      </c>
      <c r="I116" s="8">
        <f>SUMXMY2('Scaled Data'!$A116:$F116,E$2:E$7)</f>
        <v>59.063410319555821</v>
      </c>
      <c r="J116" s="19">
        <f>SUMXMY2('Scaled Data'!$A116:$F116,F$2:F$7)</f>
        <v>6.5169147155107625</v>
      </c>
      <c r="K116" s="9">
        <f>SUMXMY2('Scaled Data'!$A116:$F116,G$2:G$7)</f>
        <v>0.28046502580789995</v>
      </c>
      <c r="L116" s="4">
        <f t="shared" si="3"/>
        <v>0.28046502580789995</v>
      </c>
    </row>
    <row r="117" spans="1:12" x14ac:dyDescent="0.25">
      <c r="A117">
        <f t="shared" si="4"/>
        <v>116</v>
      </c>
      <c r="B117" s="4">
        <v>3</v>
      </c>
      <c r="I117" s="8">
        <f>SUMXMY2('Scaled Data'!$A117:$F117,E$2:E$7)</f>
        <v>60.353578940939862</v>
      </c>
      <c r="J117" s="19">
        <f>SUMXMY2('Scaled Data'!$A117:$F117,F$2:F$7)</f>
        <v>5.6089647511656286</v>
      </c>
      <c r="K117" s="9">
        <f>SUMXMY2('Scaled Data'!$A117:$F117,G$2:G$7)</f>
        <v>0.20756770296623439</v>
      </c>
      <c r="L117" s="4">
        <f t="shared" si="3"/>
        <v>0.20756770296623439</v>
      </c>
    </row>
    <row r="118" spans="1:12" x14ac:dyDescent="0.25">
      <c r="A118">
        <f t="shared" si="4"/>
        <v>117</v>
      </c>
      <c r="B118" s="4">
        <v>3</v>
      </c>
      <c r="I118" s="8">
        <f>SUMXMY2('Scaled Data'!$A118:$F118,E$2:E$7)</f>
        <v>59.535775049227404</v>
      </c>
      <c r="J118" s="19">
        <f>SUMXMY2('Scaled Data'!$A118:$F118,F$2:F$7)</f>
        <v>5.0230606000957518</v>
      </c>
      <c r="K118" s="9">
        <f>SUMXMY2('Scaled Data'!$A118:$F118,G$2:G$7)</f>
        <v>0.30259347039135082</v>
      </c>
      <c r="L118" s="4">
        <f t="shared" si="3"/>
        <v>0.30259347039135082</v>
      </c>
    </row>
    <row r="119" spans="1:12" x14ac:dyDescent="0.25">
      <c r="A119">
        <f t="shared" si="4"/>
        <v>118</v>
      </c>
      <c r="B119" s="4">
        <v>3</v>
      </c>
      <c r="I119" s="8">
        <f>SUMXMY2('Scaled Data'!$A119:$F119,E$2:E$7)</f>
        <v>55.53687876323071</v>
      </c>
      <c r="J119" s="19">
        <f>SUMXMY2('Scaled Data'!$A119:$F119,F$2:F$7)</f>
        <v>3.7340829878256852</v>
      </c>
      <c r="K119" s="9">
        <f>SUMXMY2('Scaled Data'!$A119:$F119,G$2:G$7)</f>
        <v>0.4372827519318368</v>
      </c>
      <c r="L119" s="4">
        <f t="shared" si="3"/>
        <v>0.4372827519318368</v>
      </c>
    </row>
    <row r="120" spans="1:12" x14ac:dyDescent="0.25">
      <c r="A120">
        <f t="shared" si="4"/>
        <v>119</v>
      </c>
      <c r="B120" s="4">
        <v>3</v>
      </c>
      <c r="I120" s="8">
        <f>SUMXMY2('Scaled Data'!$A120:$F120,E$2:E$7)</f>
        <v>56.101023964010572</v>
      </c>
      <c r="J120" s="19">
        <f>SUMXMY2('Scaled Data'!$A120:$F120,F$2:F$7)</f>
        <v>6.9579246106582504</v>
      </c>
      <c r="K120" s="9">
        <f>SUMXMY2('Scaled Data'!$A120:$F120,G$2:G$7)</f>
        <v>0.50560924860977208</v>
      </c>
      <c r="L120" s="4">
        <f t="shared" si="3"/>
        <v>0.50560924860977208</v>
      </c>
    </row>
    <row r="121" spans="1:12" x14ac:dyDescent="0.25">
      <c r="A121">
        <f t="shared" si="4"/>
        <v>120</v>
      </c>
      <c r="B121" s="4">
        <v>3</v>
      </c>
      <c r="I121" s="8">
        <f>SUMXMY2('Scaled Data'!$A121:$F121,E$2:E$7)</f>
        <v>59.037518828844867</v>
      </c>
      <c r="J121" s="19">
        <f>SUMXMY2('Scaled Data'!$A121:$F121,F$2:F$7)</f>
        <v>5.3976646588622135</v>
      </c>
      <c r="K121" s="9">
        <f>SUMXMY2('Scaled Data'!$A121:$F121,G$2:G$7)</f>
        <v>0.28707353266533903</v>
      </c>
      <c r="L121" s="4">
        <f t="shared" si="3"/>
        <v>0.28707353266533903</v>
      </c>
    </row>
    <row r="122" spans="1:12" x14ac:dyDescent="0.25">
      <c r="A122">
        <f t="shared" si="4"/>
        <v>121</v>
      </c>
      <c r="B122" s="4">
        <v>3</v>
      </c>
      <c r="I122" s="8">
        <f>SUMXMY2('Scaled Data'!$A122:$F122,E$2:E$7)</f>
        <v>58.06904743530724</v>
      </c>
      <c r="J122" s="19">
        <f>SUMXMY2('Scaled Data'!$A122:$F122,F$2:F$7)</f>
        <v>5.9146100822359964</v>
      </c>
      <c r="K122" s="9">
        <f>SUMXMY2('Scaled Data'!$A122:$F122,G$2:G$7)</f>
        <v>0.19655185091710997</v>
      </c>
      <c r="L122" s="4">
        <f t="shared" si="3"/>
        <v>0.19655185091710997</v>
      </c>
    </row>
    <row r="123" spans="1:12" x14ac:dyDescent="0.25">
      <c r="A123">
        <f t="shared" si="4"/>
        <v>122</v>
      </c>
      <c r="B123" s="4">
        <v>3</v>
      </c>
      <c r="I123" s="8">
        <f>SUMXMY2('Scaled Data'!$A123:$F123,E$2:E$7)</f>
        <v>61.298114205879514</v>
      </c>
      <c r="J123" s="19">
        <f>SUMXMY2('Scaled Data'!$A123:$F123,F$2:F$7)</f>
        <v>5.2449695600422981</v>
      </c>
      <c r="K123" s="9">
        <f>SUMXMY2('Scaled Data'!$A123:$F123,G$2:G$7)</f>
        <v>0.78963839118559986</v>
      </c>
      <c r="L123" s="4">
        <f t="shared" si="3"/>
        <v>0.78963839118559986</v>
      </c>
    </row>
    <row r="124" spans="1:12" x14ac:dyDescent="0.25">
      <c r="A124">
        <f t="shared" si="4"/>
        <v>123</v>
      </c>
      <c r="B124" s="4">
        <v>3</v>
      </c>
      <c r="I124" s="8">
        <f>SUMXMY2('Scaled Data'!$A124:$F124,E$2:E$7)</f>
        <v>63.69066507306416</v>
      </c>
      <c r="J124" s="19">
        <f>SUMXMY2('Scaled Data'!$A124:$F124,F$2:F$7)</f>
        <v>6.7797608631002575</v>
      </c>
      <c r="K124" s="9">
        <f>SUMXMY2('Scaled Data'!$A124:$F124,G$2:G$7)</f>
        <v>0.41856282112825416</v>
      </c>
      <c r="L124" s="4">
        <f t="shared" si="3"/>
        <v>0.41856282112825416</v>
      </c>
    </row>
    <row r="125" spans="1:12" x14ac:dyDescent="0.25">
      <c r="A125">
        <f t="shared" si="4"/>
        <v>124</v>
      </c>
      <c r="B125" s="4">
        <v>3</v>
      </c>
      <c r="I125" s="8">
        <f>SUMXMY2('Scaled Data'!$A125:$F125,E$2:E$7)</f>
        <v>44.295210445778331</v>
      </c>
      <c r="J125" s="19">
        <f>SUMXMY2('Scaled Data'!$A125:$F125,F$2:F$7)</f>
        <v>2.0532517067989056</v>
      </c>
      <c r="K125" s="9">
        <f>SUMXMY2('Scaled Data'!$A125:$F125,G$2:G$7)</f>
        <v>1.6403141781769337</v>
      </c>
      <c r="L125" s="4">
        <f t="shared" si="3"/>
        <v>1.6403141781769337</v>
      </c>
    </row>
    <row r="126" spans="1:12" x14ac:dyDescent="0.25">
      <c r="A126">
        <f t="shared" si="4"/>
        <v>125</v>
      </c>
      <c r="B126" s="4">
        <v>3</v>
      </c>
      <c r="I126" s="8">
        <f>SUMXMY2('Scaled Data'!$A126:$F126,E$2:E$7)</f>
        <v>55.266318489938421</v>
      </c>
      <c r="J126" s="19">
        <f>SUMXMY2('Scaled Data'!$A126:$F126,F$2:F$7)</f>
        <v>11.054657401526528</v>
      </c>
      <c r="K126" s="9">
        <f>SUMXMY2('Scaled Data'!$A126:$F126,G$2:G$7)</f>
        <v>3.3239379383770706</v>
      </c>
      <c r="L126" s="4">
        <f t="shared" si="3"/>
        <v>3.3239379383770706</v>
      </c>
    </row>
    <row r="127" spans="1:12" x14ac:dyDescent="0.25">
      <c r="A127">
        <f t="shared" si="4"/>
        <v>126</v>
      </c>
      <c r="B127" s="4">
        <v>3</v>
      </c>
      <c r="I127" s="8">
        <f>SUMXMY2('Scaled Data'!$A127:$F127,E$2:E$7)</f>
        <v>65.633989658557326</v>
      </c>
      <c r="J127" s="19">
        <f>SUMXMY2('Scaled Data'!$A127:$F127,F$2:F$7)</f>
        <v>44.050441633931683</v>
      </c>
      <c r="K127" s="9">
        <f>SUMXMY2('Scaled Data'!$A127:$F127,G$2:G$7)</f>
        <v>32.113809268971657</v>
      </c>
      <c r="L127" s="4">
        <f t="shared" si="3"/>
        <v>32.113809268971657</v>
      </c>
    </row>
    <row r="128" spans="1:12" x14ac:dyDescent="0.25">
      <c r="A128">
        <f t="shared" si="4"/>
        <v>127</v>
      </c>
      <c r="B128" s="4">
        <v>3</v>
      </c>
      <c r="I128" s="8">
        <f>SUMXMY2('Scaled Data'!$A128:$F128,E$2:E$7)</f>
        <v>56.761416696006634</v>
      </c>
      <c r="J128" s="19">
        <f>SUMXMY2('Scaled Data'!$A128:$F128,F$2:F$7)</f>
        <v>8.4688270813233579</v>
      </c>
      <c r="K128" s="9">
        <f>SUMXMY2('Scaled Data'!$A128:$F128,G$2:G$7)</f>
        <v>1.3729341180840262</v>
      </c>
      <c r="L128" s="4">
        <f t="shared" si="3"/>
        <v>1.3729341180840262</v>
      </c>
    </row>
    <row r="129" spans="1:12" x14ac:dyDescent="0.25">
      <c r="A129">
        <f t="shared" si="4"/>
        <v>128</v>
      </c>
      <c r="B129" s="4">
        <v>3</v>
      </c>
      <c r="I129" s="8">
        <f>SUMXMY2('Scaled Data'!$A129:$F129,E$2:E$7)</f>
        <v>41.300848794038409</v>
      </c>
      <c r="J129" s="19">
        <f>SUMXMY2('Scaled Data'!$A129:$F129,F$2:F$7)</f>
        <v>2.9605711406665671</v>
      </c>
      <c r="K129" s="9">
        <f>SUMXMY2('Scaled Data'!$A129:$F129,G$2:G$7)</f>
        <v>1.8872312210862441</v>
      </c>
      <c r="L129" s="4">
        <f t="shared" si="3"/>
        <v>1.8872312210862441</v>
      </c>
    </row>
    <row r="130" spans="1:12" x14ac:dyDescent="0.25">
      <c r="A130">
        <f t="shared" si="4"/>
        <v>129</v>
      </c>
      <c r="B130" s="4">
        <v>3</v>
      </c>
      <c r="I130" s="8">
        <f>SUMXMY2('Scaled Data'!$A130:$F130,E$2:E$7)</f>
        <v>55.850212688905394</v>
      </c>
      <c r="J130" s="19">
        <f>SUMXMY2('Scaled Data'!$A130:$F130,F$2:F$7)</f>
        <v>3.6307282872778979</v>
      </c>
      <c r="K130" s="9">
        <f>SUMXMY2('Scaled Data'!$A130:$F130,G$2:G$7)</f>
        <v>2.3402155500738071</v>
      </c>
      <c r="L130" s="4">
        <f t="shared" si="3"/>
        <v>2.3402155500738071</v>
      </c>
    </row>
    <row r="131" spans="1:12" x14ac:dyDescent="0.25">
      <c r="A131">
        <f t="shared" si="4"/>
        <v>130</v>
      </c>
      <c r="B131" s="4">
        <v>3</v>
      </c>
      <c r="I131" s="8">
        <f>SUMXMY2('Scaled Data'!$A131:$F131,E$2:E$7)</f>
        <v>60.130576544182588</v>
      </c>
      <c r="J131" s="19">
        <f>SUMXMY2('Scaled Data'!$A131:$F131,F$2:F$7)</f>
        <v>13.938537758511458</v>
      </c>
      <c r="K131" s="9">
        <f>SUMXMY2('Scaled Data'!$A131:$F131,G$2:G$7)</f>
        <v>5.4635421201813053</v>
      </c>
      <c r="L131" s="4">
        <f t="shared" ref="L131:L194" si="5">MIN(I131:K131)</f>
        <v>5.4635421201813053</v>
      </c>
    </row>
    <row r="132" spans="1:12" x14ac:dyDescent="0.25">
      <c r="A132">
        <f t="shared" ref="A132:A195" si="6">A131+1</f>
        <v>131</v>
      </c>
      <c r="B132" s="4">
        <v>3</v>
      </c>
      <c r="I132" s="8">
        <f>SUMXMY2('Scaled Data'!$A132:$F132,E$2:E$7)</f>
        <v>58.595207264136967</v>
      </c>
      <c r="J132" s="19">
        <f>SUMXMY2('Scaled Data'!$A132:$F132,F$2:F$7)</f>
        <v>6.4000623803102634</v>
      </c>
      <c r="K132" s="9">
        <f>SUMXMY2('Scaled Data'!$A132:$F132,G$2:G$7)</f>
        <v>0.78620705848874561</v>
      </c>
      <c r="L132" s="4">
        <f t="shared" si="5"/>
        <v>0.78620705848874561</v>
      </c>
    </row>
    <row r="133" spans="1:12" x14ac:dyDescent="0.25">
      <c r="A133">
        <f t="shared" si="6"/>
        <v>132</v>
      </c>
      <c r="B133" s="4">
        <v>3</v>
      </c>
      <c r="I133" s="8">
        <f>SUMXMY2('Scaled Data'!$A133:$F133,E$2:E$7)</f>
        <v>67.813891421124794</v>
      </c>
      <c r="J133" s="19">
        <f>SUMXMY2('Scaled Data'!$A133:$F133,F$2:F$7)</f>
        <v>6.6022596966090488</v>
      </c>
      <c r="K133" s="9">
        <f>SUMXMY2('Scaled Data'!$A133:$F133,G$2:G$7)</f>
        <v>1.5622388780808292</v>
      </c>
      <c r="L133" s="4">
        <f t="shared" si="5"/>
        <v>1.5622388780808292</v>
      </c>
    </row>
    <row r="134" spans="1:12" x14ac:dyDescent="0.25">
      <c r="A134">
        <f t="shared" si="6"/>
        <v>133</v>
      </c>
      <c r="B134" s="4">
        <v>3</v>
      </c>
      <c r="I134" s="8">
        <f>SUMXMY2('Scaled Data'!$A134:$F134,E$2:E$7)</f>
        <v>59.760730342063518</v>
      </c>
      <c r="J134" s="19">
        <f>SUMXMY2('Scaled Data'!$A134:$F134,F$2:F$7)</f>
        <v>5.4095206932156605</v>
      </c>
      <c r="K134" s="9">
        <f>SUMXMY2('Scaled Data'!$A134:$F134,G$2:G$7)</f>
        <v>0.4505831597644136</v>
      </c>
      <c r="L134" s="4">
        <f t="shared" si="5"/>
        <v>0.4505831597644136</v>
      </c>
    </row>
    <row r="135" spans="1:12" x14ac:dyDescent="0.25">
      <c r="A135">
        <f t="shared" si="6"/>
        <v>134</v>
      </c>
      <c r="B135" s="4">
        <v>3</v>
      </c>
      <c r="I135" s="8">
        <f>SUMXMY2('Scaled Data'!$A135:$F135,E$2:E$7)</f>
        <v>64.047062406421333</v>
      </c>
      <c r="J135" s="19">
        <f>SUMXMY2('Scaled Data'!$A135:$F135,F$2:F$7)</f>
        <v>6.0145692959928967</v>
      </c>
      <c r="K135" s="9">
        <f>SUMXMY2('Scaled Data'!$A135:$F135,G$2:G$7)</f>
        <v>0.69305778562397902</v>
      </c>
      <c r="L135" s="4">
        <f t="shared" si="5"/>
        <v>0.69305778562397902</v>
      </c>
    </row>
    <row r="136" spans="1:12" x14ac:dyDescent="0.25">
      <c r="A136">
        <f t="shared" si="6"/>
        <v>135</v>
      </c>
      <c r="B136" s="4">
        <v>3</v>
      </c>
      <c r="I136" s="8">
        <f>SUMXMY2('Scaled Data'!$A136:$F136,E$2:E$7)</f>
        <v>62.546579553381292</v>
      </c>
      <c r="J136" s="19">
        <f>SUMXMY2('Scaled Data'!$A136:$F136,F$2:F$7)</f>
        <v>5.4384525759426818</v>
      </c>
      <c r="K136" s="9">
        <f>SUMXMY2('Scaled Data'!$A136:$F136,G$2:G$7)</f>
        <v>0.65487388094923271</v>
      </c>
      <c r="L136" s="4">
        <f t="shared" si="5"/>
        <v>0.65487388094923271</v>
      </c>
    </row>
    <row r="137" spans="1:12" x14ac:dyDescent="0.25">
      <c r="A137">
        <f t="shared" si="6"/>
        <v>136</v>
      </c>
      <c r="B137" s="4">
        <v>3</v>
      </c>
      <c r="I137" s="8">
        <f>SUMXMY2('Scaled Data'!$A137:$F137,E$2:E$7)</f>
        <v>62.934025198815363</v>
      </c>
      <c r="J137" s="19">
        <f>SUMXMY2('Scaled Data'!$A137:$F137,F$2:F$7)</f>
        <v>5.4458273370402805</v>
      </c>
      <c r="K137" s="9">
        <f>SUMXMY2('Scaled Data'!$A137:$F137,G$2:G$7)</f>
        <v>0.70518781499512639</v>
      </c>
      <c r="L137" s="4">
        <f t="shared" si="5"/>
        <v>0.70518781499512639</v>
      </c>
    </row>
    <row r="138" spans="1:12" x14ac:dyDescent="0.25">
      <c r="A138">
        <f t="shared" si="6"/>
        <v>137</v>
      </c>
      <c r="B138" s="4">
        <v>3</v>
      </c>
      <c r="I138" s="8">
        <f>SUMXMY2('Scaled Data'!$A138:$F138,E$2:E$7)</f>
        <v>44.43342765495526</v>
      </c>
      <c r="J138" s="19">
        <f>SUMXMY2('Scaled Data'!$A138:$F138,F$2:F$7)</f>
        <v>2.0765076209251965</v>
      </c>
      <c r="K138" s="9">
        <f>SUMXMY2('Scaled Data'!$A138:$F138,G$2:G$7)</f>
        <v>1.3760480229517047</v>
      </c>
      <c r="L138" s="4">
        <f t="shared" si="5"/>
        <v>1.3760480229517047</v>
      </c>
    </row>
    <row r="139" spans="1:12" x14ac:dyDescent="0.25">
      <c r="A139">
        <f t="shared" si="6"/>
        <v>138</v>
      </c>
      <c r="B139" s="4">
        <v>3</v>
      </c>
      <c r="I139" s="8">
        <f>SUMXMY2('Scaled Data'!$A139:$F139,E$2:E$7)</f>
        <v>52.320941725868458</v>
      </c>
      <c r="J139" s="19">
        <f>SUMXMY2('Scaled Data'!$A139:$F139,F$2:F$7)</f>
        <v>2.6958977139881557</v>
      </c>
      <c r="K139" s="9">
        <f>SUMXMY2('Scaled Data'!$A139:$F139,G$2:G$7)</f>
        <v>1.8253730922571283</v>
      </c>
      <c r="L139" s="4">
        <f t="shared" si="5"/>
        <v>1.8253730922571283</v>
      </c>
    </row>
    <row r="140" spans="1:12" x14ac:dyDescent="0.25">
      <c r="A140">
        <f t="shared" si="6"/>
        <v>139</v>
      </c>
      <c r="B140" s="4">
        <v>3</v>
      </c>
      <c r="I140" s="8">
        <f>SUMXMY2('Scaled Data'!$A140:$F140,E$2:E$7)</f>
        <v>52.513242690052458</v>
      </c>
      <c r="J140" s="19">
        <f>SUMXMY2('Scaled Data'!$A140:$F140,F$2:F$7)</f>
        <v>4.4705000327471129</v>
      </c>
      <c r="K140" s="9">
        <f>SUMXMY2('Scaled Data'!$A140:$F140,G$2:G$7)</f>
        <v>1.0284112934249419</v>
      </c>
      <c r="L140" s="4">
        <f t="shared" si="5"/>
        <v>1.0284112934249419</v>
      </c>
    </row>
    <row r="141" spans="1:12" x14ac:dyDescent="0.25">
      <c r="A141">
        <f t="shared" si="6"/>
        <v>140</v>
      </c>
      <c r="B141" s="4">
        <v>3</v>
      </c>
      <c r="I141" s="8">
        <f>SUMXMY2('Scaled Data'!$A141:$F141,E$2:E$7)</f>
        <v>56.900534624303972</v>
      </c>
      <c r="J141" s="19">
        <f>SUMXMY2('Scaled Data'!$A141:$F141,F$2:F$7)</f>
        <v>3.8869675083101107</v>
      </c>
      <c r="K141" s="9">
        <f>SUMXMY2('Scaled Data'!$A141:$F141,G$2:G$7)</f>
        <v>0.75808168712338697</v>
      </c>
      <c r="L141" s="4">
        <f t="shared" si="5"/>
        <v>0.75808168712338697</v>
      </c>
    </row>
    <row r="142" spans="1:12" x14ac:dyDescent="0.25">
      <c r="A142">
        <f t="shared" si="6"/>
        <v>141</v>
      </c>
      <c r="B142" s="4">
        <v>3</v>
      </c>
      <c r="I142" s="8">
        <f>SUMXMY2('Scaled Data'!$A142:$F142,E$2:E$7)</f>
        <v>48.197914516052471</v>
      </c>
      <c r="J142" s="19">
        <f>SUMXMY2('Scaled Data'!$A142:$F142,F$2:F$7)</f>
        <v>3.8716069177751016</v>
      </c>
      <c r="K142" s="9">
        <f>SUMXMY2('Scaled Data'!$A142:$F142,G$2:G$7)</f>
        <v>0.56691394470093281</v>
      </c>
      <c r="L142" s="4">
        <f t="shared" si="5"/>
        <v>0.56691394470093281</v>
      </c>
    </row>
    <row r="143" spans="1:12" x14ac:dyDescent="0.25">
      <c r="A143">
        <f t="shared" si="6"/>
        <v>142</v>
      </c>
      <c r="B143" s="4">
        <v>3</v>
      </c>
      <c r="I143" s="8">
        <f>SUMXMY2('Scaled Data'!$A143:$F143,E$2:E$7)</f>
        <v>45.824963882143699</v>
      </c>
      <c r="J143" s="19">
        <f>SUMXMY2('Scaled Data'!$A143:$F143,F$2:F$7)</f>
        <v>7.2533373503496348</v>
      </c>
      <c r="K143" s="9">
        <f>SUMXMY2('Scaled Data'!$A143:$F143,G$2:G$7)</f>
        <v>4.1004846518477907</v>
      </c>
      <c r="L143" s="4">
        <f t="shared" si="5"/>
        <v>4.1004846518477907</v>
      </c>
    </row>
    <row r="144" spans="1:12" x14ac:dyDescent="0.25">
      <c r="A144">
        <f t="shared" si="6"/>
        <v>143</v>
      </c>
      <c r="B144" s="4">
        <v>3</v>
      </c>
      <c r="I144" s="8">
        <f>SUMXMY2('Scaled Data'!$A144:$F144,E$2:E$7)</f>
        <v>50.027511695094454</v>
      </c>
      <c r="J144" s="19">
        <f>SUMXMY2('Scaled Data'!$A144:$F144,F$2:F$7)</f>
        <v>9.3984810593059507</v>
      </c>
      <c r="K144" s="9">
        <f>SUMXMY2('Scaled Data'!$A144:$F144,G$2:G$7)</f>
        <v>4.1617299405590673</v>
      </c>
      <c r="L144" s="4">
        <f t="shared" si="5"/>
        <v>4.1617299405590673</v>
      </c>
    </row>
    <row r="145" spans="1:12" x14ac:dyDescent="0.25">
      <c r="A145">
        <f t="shared" si="6"/>
        <v>144</v>
      </c>
      <c r="B145" s="4">
        <v>3</v>
      </c>
      <c r="I145" s="8">
        <f>SUMXMY2('Scaled Data'!$A145:$F145,E$2:E$7)</f>
        <v>58.968790207605956</v>
      </c>
      <c r="J145" s="19">
        <f>SUMXMY2('Scaled Data'!$A145:$F145,F$2:F$7)</f>
        <v>7.866776719181769</v>
      </c>
      <c r="K145" s="9">
        <f>SUMXMY2('Scaled Data'!$A145:$F145,G$2:G$7)</f>
        <v>1.4100186789456362</v>
      </c>
      <c r="L145" s="4">
        <f t="shared" si="5"/>
        <v>1.4100186789456362</v>
      </c>
    </row>
    <row r="146" spans="1:12" x14ac:dyDescent="0.25">
      <c r="A146">
        <f t="shared" si="6"/>
        <v>145</v>
      </c>
      <c r="B146" s="4">
        <v>3</v>
      </c>
      <c r="I146" s="8">
        <f>SUMXMY2('Scaled Data'!$A146:$F146,E$2:E$7)</f>
        <v>59.165775833423609</v>
      </c>
      <c r="J146" s="19">
        <f>SUMXMY2('Scaled Data'!$A146:$F146,F$2:F$7)</f>
        <v>5.9933274316459881</v>
      </c>
      <c r="K146" s="9">
        <f>SUMXMY2('Scaled Data'!$A146:$F146,G$2:G$7)</f>
        <v>0.76414754598062584</v>
      </c>
      <c r="L146" s="4">
        <f t="shared" si="5"/>
        <v>0.76414754598062584</v>
      </c>
    </row>
    <row r="147" spans="1:12" x14ac:dyDescent="0.25">
      <c r="A147">
        <f t="shared" si="6"/>
        <v>146</v>
      </c>
      <c r="B147" s="4">
        <v>2</v>
      </c>
      <c r="I147" s="8">
        <f>SUMXMY2('Scaled Data'!$A147:$F147,E$2:E$7)</f>
        <v>20.049223162096652</v>
      </c>
      <c r="J147" s="19">
        <f>SUMXMY2('Scaled Data'!$A147:$F147,F$2:F$7)</f>
        <v>8.316704698465454</v>
      </c>
      <c r="K147" s="9">
        <f>SUMXMY2('Scaled Data'!$A147:$F147,G$2:G$7)</f>
        <v>19.404983243344308</v>
      </c>
      <c r="L147" s="4">
        <f t="shared" si="5"/>
        <v>8.316704698465454</v>
      </c>
    </row>
    <row r="148" spans="1:12" x14ac:dyDescent="0.25">
      <c r="A148">
        <f t="shared" si="6"/>
        <v>147</v>
      </c>
      <c r="B148" s="4">
        <v>3</v>
      </c>
      <c r="I148" s="8">
        <f>SUMXMY2('Scaled Data'!$A148:$F148,E$2:E$7)</f>
        <v>62.207456066227614</v>
      </c>
      <c r="J148" s="19">
        <f>SUMXMY2('Scaled Data'!$A148:$F148,F$2:F$7)</f>
        <v>5.4089703437126966</v>
      </c>
      <c r="K148" s="9">
        <f>SUMXMY2('Scaled Data'!$A148:$F148,G$2:G$7)</f>
        <v>0.58176683330979273</v>
      </c>
      <c r="L148" s="4">
        <f t="shared" si="5"/>
        <v>0.58176683330979273</v>
      </c>
    </row>
    <row r="149" spans="1:12" x14ac:dyDescent="0.25">
      <c r="A149">
        <f t="shared" si="6"/>
        <v>148</v>
      </c>
      <c r="B149" s="4">
        <v>3</v>
      </c>
      <c r="I149" s="8">
        <f>SUMXMY2('Scaled Data'!$A149:$F149,E$2:E$7)</f>
        <v>57.903973690552213</v>
      </c>
      <c r="J149" s="19">
        <f>SUMXMY2('Scaled Data'!$A149:$F149,F$2:F$7)</f>
        <v>4.3540440206181907</v>
      </c>
      <c r="K149" s="9">
        <f>SUMXMY2('Scaled Data'!$A149:$F149,G$2:G$7)</f>
        <v>0.3605344958892186</v>
      </c>
      <c r="L149" s="4">
        <f t="shared" si="5"/>
        <v>0.3605344958892186</v>
      </c>
    </row>
    <row r="150" spans="1:12" x14ac:dyDescent="0.25">
      <c r="A150">
        <f t="shared" si="6"/>
        <v>149</v>
      </c>
      <c r="B150" s="4">
        <v>3</v>
      </c>
      <c r="I150" s="8">
        <f>SUMXMY2('Scaled Data'!$A150:$F150,E$2:E$7)</f>
        <v>63.308850179090321</v>
      </c>
      <c r="J150" s="19">
        <f>SUMXMY2('Scaled Data'!$A150:$F150,F$2:F$7)</f>
        <v>6.5058807860095307</v>
      </c>
      <c r="K150" s="9">
        <f>SUMXMY2('Scaled Data'!$A150:$F150,G$2:G$7)</f>
        <v>0.70926141179581836</v>
      </c>
      <c r="L150" s="4">
        <f t="shared" si="5"/>
        <v>0.70926141179581836</v>
      </c>
    </row>
    <row r="151" spans="1:12" x14ac:dyDescent="0.25">
      <c r="A151">
        <f t="shared" si="6"/>
        <v>150</v>
      </c>
      <c r="B151" s="4">
        <v>3</v>
      </c>
      <c r="I151" s="8">
        <f>SUMXMY2('Scaled Data'!$A151:$F151,E$2:E$7)</f>
        <v>59.779004657134365</v>
      </c>
      <c r="J151" s="19">
        <f>SUMXMY2('Scaled Data'!$A151:$F151,F$2:F$7)</f>
        <v>9.7963188612149601</v>
      </c>
      <c r="K151" s="9">
        <f>SUMXMY2('Scaled Data'!$A151:$F151,G$2:G$7)</f>
        <v>2.4703566701091266</v>
      </c>
      <c r="L151" s="4">
        <f t="shared" si="5"/>
        <v>2.4703566701091266</v>
      </c>
    </row>
    <row r="152" spans="1:12" x14ac:dyDescent="0.25">
      <c r="A152">
        <f t="shared" si="6"/>
        <v>151</v>
      </c>
      <c r="B152" s="4">
        <v>3</v>
      </c>
      <c r="I152" s="8">
        <f>SUMXMY2('Scaled Data'!$A152:$F152,E$2:E$7)</f>
        <v>60.126619716081962</v>
      </c>
      <c r="J152" s="19">
        <f>SUMXMY2('Scaled Data'!$A152:$F152,F$2:F$7)</f>
        <v>6.0591940839934031</v>
      </c>
      <c r="K152" s="9">
        <f>SUMXMY2('Scaled Data'!$A152:$F152,G$2:G$7)</f>
        <v>0.39126880797903252</v>
      </c>
      <c r="L152" s="4">
        <f t="shared" si="5"/>
        <v>0.39126880797903252</v>
      </c>
    </row>
    <row r="153" spans="1:12" x14ac:dyDescent="0.25">
      <c r="A153">
        <f t="shared" si="6"/>
        <v>152</v>
      </c>
      <c r="B153" s="4">
        <v>3</v>
      </c>
      <c r="I153" s="8">
        <f>SUMXMY2('Scaled Data'!$A153:$F153,E$2:E$7)</f>
        <v>60.471123603213861</v>
      </c>
      <c r="J153" s="19">
        <f>SUMXMY2('Scaled Data'!$A153:$F153,F$2:F$7)</f>
        <v>4.887156466597026</v>
      </c>
      <c r="K153" s="9">
        <f>SUMXMY2('Scaled Data'!$A153:$F153,G$2:G$7)</f>
        <v>1.3688675317458434</v>
      </c>
      <c r="L153" s="4">
        <f t="shared" si="5"/>
        <v>1.3688675317458434</v>
      </c>
    </row>
    <row r="154" spans="1:12" x14ac:dyDescent="0.25">
      <c r="A154">
        <f t="shared" si="6"/>
        <v>153</v>
      </c>
      <c r="B154" s="4">
        <v>3</v>
      </c>
      <c r="I154" s="8">
        <f>SUMXMY2('Scaled Data'!$A154:$F154,E$2:E$7)</f>
        <v>58.923287754234629</v>
      </c>
      <c r="J154" s="19">
        <f>SUMXMY2('Scaled Data'!$A154:$F154,F$2:F$7)</f>
        <v>6.4177497763648654</v>
      </c>
      <c r="K154" s="9">
        <f>SUMXMY2('Scaled Data'!$A154:$F154,G$2:G$7)</f>
        <v>0.36572917040829533</v>
      </c>
      <c r="L154" s="4">
        <f t="shared" si="5"/>
        <v>0.36572917040829533</v>
      </c>
    </row>
    <row r="155" spans="1:12" x14ac:dyDescent="0.25">
      <c r="A155">
        <f t="shared" si="6"/>
        <v>154</v>
      </c>
      <c r="B155" s="4">
        <v>3</v>
      </c>
      <c r="I155" s="8">
        <f>SUMXMY2('Scaled Data'!$A155:$F155,E$2:E$7)</f>
        <v>53.475450627010908</v>
      </c>
      <c r="J155" s="19">
        <f>SUMXMY2('Scaled Data'!$A155:$F155,F$2:F$7)</f>
        <v>3.8230340662989288</v>
      </c>
      <c r="K155" s="9">
        <f>SUMXMY2('Scaled Data'!$A155:$F155,G$2:G$7)</f>
        <v>1.6778665492646327</v>
      </c>
      <c r="L155" s="4">
        <f t="shared" si="5"/>
        <v>1.6778665492646327</v>
      </c>
    </row>
    <row r="156" spans="1:12" x14ac:dyDescent="0.25">
      <c r="A156">
        <f t="shared" si="6"/>
        <v>155</v>
      </c>
      <c r="B156" s="4">
        <v>3</v>
      </c>
      <c r="I156" s="8">
        <f>SUMXMY2('Scaled Data'!$A156:$F156,E$2:E$7)</f>
        <v>70.005464459116979</v>
      </c>
      <c r="J156" s="19">
        <f>SUMXMY2('Scaled Data'!$A156:$F156,F$2:F$7)</f>
        <v>7.1210286640983425</v>
      </c>
      <c r="K156" s="9">
        <f>SUMXMY2('Scaled Data'!$A156:$F156,G$2:G$7)</f>
        <v>2.0081297170840502</v>
      </c>
      <c r="L156" s="4">
        <f t="shared" si="5"/>
        <v>2.0081297170840502</v>
      </c>
    </row>
    <row r="157" spans="1:12" x14ac:dyDescent="0.25">
      <c r="A157">
        <f t="shared" si="6"/>
        <v>156</v>
      </c>
      <c r="B157" s="4">
        <v>2</v>
      </c>
      <c r="I157" s="8">
        <f>SUMXMY2('Scaled Data'!$A157:$F157,E$2:E$7)</f>
        <v>28.85835005567931</v>
      </c>
      <c r="J157" s="19">
        <f>SUMXMY2('Scaled Data'!$A157:$F157,F$2:F$7)</f>
        <v>1.3781024697631643</v>
      </c>
      <c r="K157" s="9">
        <f>SUMXMY2('Scaled Data'!$A157:$F157,G$2:G$7)</f>
        <v>10.182966272703013</v>
      </c>
      <c r="L157" s="4">
        <f t="shared" si="5"/>
        <v>1.3781024697631643</v>
      </c>
    </row>
    <row r="158" spans="1:12" x14ac:dyDescent="0.25">
      <c r="A158">
        <f t="shared" si="6"/>
        <v>157</v>
      </c>
      <c r="B158" s="4">
        <v>2</v>
      </c>
      <c r="I158" s="8">
        <f>SUMXMY2('Scaled Data'!$A158:$F158,E$2:E$7)</f>
        <v>38.429820155257737</v>
      </c>
      <c r="J158" s="19">
        <f>SUMXMY2('Scaled Data'!$A158:$F158,F$2:F$7)</f>
        <v>0.76701751506581228</v>
      </c>
      <c r="K158" s="9">
        <f>SUMXMY2('Scaled Data'!$A158:$F158,G$2:G$7)</f>
        <v>4.4101870734963891</v>
      </c>
      <c r="L158" s="4">
        <f t="shared" si="5"/>
        <v>0.76701751506581228</v>
      </c>
    </row>
    <row r="159" spans="1:12" x14ac:dyDescent="0.25">
      <c r="A159">
        <f t="shared" si="6"/>
        <v>158</v>
      </c>
      <c r="B159" s="4">
        <v>3</v>
      </c>
      <c r="I159" s="8">
        <f>SUMXMY2('Scaled Data'!$A159:$F159,E$2:E$7)</f>
        <v>58.177204209845563</v>
      </c>
      <c r="J159" s="19">
        <f>SUMXMY2('Scaled Data'!$A159:$F159,F$2:F$7)</f>
        <v>6.1582849102826689</v>
      </c>
      <c r="K159" s="9">
        <f>SUMXMY2('Scaled Data'!$A159:$F159,G$2:G$7)</f>
        <v>0.25362362719403958</v>
      </c>
      <c r="L159" s="4">
        <f t="shared" si="5"/>
        <v>0.25362362719403958</v>
      </c>
    </row>
    <row r="160" spans="1:12" x14ac:dyDescent="0.25">
      <c r="A160">
        <f t="shared" si="6"/>
        <v>159</v>
      </c>
      <c r="B160" s="4">
        <v>2</v>
      </c>
      <c r="I160" s="8">
        <f>SUMXMY2('Scaled Data'!$A160:$F160,E$2:E$7)</f>
        <v>45.20221361778156</v>
      </c>
      <c r="J160" s="19">
        <f>SUMXMY2('Scaled Data'!$A160:$F160,F$2:F$7)</f>
        <v>1.0152395310453135</v>
      </c>
      <c r="K160" s="9">
        <f>SUMXMY2('Scaled Data'!$A160:$F160,G$2:G$7)</f>
        <v>2.0195732339091079</v>
      </c>
      <c r="L160" s="4">
        <f t="shared" si="5"/>
        <v>1.0152395310453135</v>
      </c>
    </row>
    <row r="161" spans="1:12" x14ac:dyDescent="0.25">
      <c r="A161">
        <f t="shared" si="6"/>
        <v>160</v>
      </c>
      <c r="B161" s="4">
        <v>2</v>
      </c>
      <c r="I161" s="8">
        <f>SUMXMY2('Scaled Data'!$A161:$F161,E$2:E$7)</f>
        <v>40.051548275220043</v>
      </c>
      <c r="J161" s="19">
        <f>SUMXMY2('Scaled Data'!$A161:$F161,F$2:F$7)</f>
        <v>0.6882279251793586</v>
      </c>
      <c r="K161" s="9">
        <f>SUMXMY2('Scaled Data'!$A161:$F161,G$2:G$7)</f>
        <v>5.5330319059217876</v>
      </c>
      <c r="L161" s="4">
        <f t="shared" si="5"/>
        <v>0.6882279251793586</v>
      </c>
    </row>
    <row r="162" spans="1:12" x14ac:dyDescent="0.25">
      <c r="A162">
        <f t="shared" si="6"/>
        <v>161</v>
      </c>
      <c r="B162" s="4">
        <v>2</v>
      </c>
      <c r="I162" s="8">
        <f>SUMXMY2('Scaled Data'!$A162:$F162,E$2:E$7)</f>
        <v>45.450444198646096</v>
      </c>
      <c r="J162" s="19">
        <f>SUMXMY2('Scaled Data'!$A162:$F162,F$2:F$7)</f>
        <v>1.2172980188775415</v>
      </c>
      <c r="K162" s="9">
        <f>SUMXMY2('Scaled Data'!$A162:$F162,G$2:G$7)</f>
        <v>2.7172020244921402</v>
      </c>
      <c r="L162" s="4">
        <f t="shared" si="5"/>
        <v>1.2172980188775415</v>
      </c>
    </row>
    <row r="163" spans="1:12" x14ac:dyDescent="0.25">
      <c r="A163">
        <f t="shared" si="6"/>
        <v>162</v>
      </c>
      <c r="B163" s="4">
        <v>3</v>
      </c>
      <c r="I163" s="8">
        <f>SUMXMY2('Scaled Data'!$A163:$F163,E$2:E$7)</f>
        <v>61.805772643991602</v>
      </c>
      <c r="J163" s="19">
        <f>SUMXMY2('Scaled Data'!$A163:$F163,F$2:F$7)</f>
        <v>6.6006291241098429</v>
      </c>
      <c r="K163" s="9">
        <f>SUMXMY2('Scaled Data'!$A163:$F163,G$2:G$7)</f>
        <v>0.64332934665842467</v>
      </c>
      <c r="L163" s="4">
        <f t="shared" si="5"/>
        <v>0.64332934665842467</v>
      </c>
    </row>
    <row r="164" spans="1:12" x14ac:dyDescent="0.25">
      <c r="A164">
        <f t="shared" si="6"/>
        <v>163</v>
      </c>
      <c r="B164" s="4">
        <v>3</v>
      </c>
      <c r="I164" s="8">
        <f>SUMXMY2('Scaled Data'!$A164:$F164,E$2:E$7)</f>
        <v>57.663914588471037</v>
      </c>
      <c r="J164" s="19">
        <f>SUMXMY2('Scaled Data'!$A164:$F164,F$2:F$7)</f>
        <v>5.3950641228840137</v>
      </c>
      <c r="K164" s="9">
        <f>SUMXMY2('Scaled Data'!$A164:$F164,G$2:G$7)</f>
        <v>0.10738664631984429</v>
      </c>
      <c r="L164" s="4">
        <f t="shared" si="5"/>
        <v>0.10738664631984429</v>
      </c>
    </row>
    <row r="165" spans="1:12" x14ac:dyDescent="0.25">
      <c r="A165">
        <f t="shared" si="6"/>
        <v>164</v>
      </c>
      <c r="B165" s="4">
        <v>2</v>
      </c>
      <c r="I165" s="8">
        <f>SUMXMY2('Scaled Data'!$A165:$F165,E$2:E$7)</f>
        <v>21.229510497925943</v>
      </c>
      <c r="J165" s="19">
        <f>SUMXMY2('Scaled Data'!$A165:$F165,F$2:F$7)</f>
        <v>4.3887549854868597</v>
      </c>
      <c r="K165" s="9">
        <f>SUMXMY2('Scaled Data'!$A165:$F165,G$2:G$7)</f>
        <v>16.609311354102985</v>
      </c>
      <c r="L165" s="4">
        <f t="shared" si="5"/>
        <v>4.3887549854868597</v>
      </c>
    </row>
    <row r="166" spans="1:12" x14ac:dyDescent="0.25">
      <c r="A166">
        <f t="shared" si="6"/>
        <v>165</v>
      </c>
      <c r="B166" s="4">
        <v>2</v>
      </c>
      <c r="I166" s="8">
        <f>SUMXMY2('Scaled Data'!$A166:$F166,E$2:E$7)</f>
        <v>45.892551269445299</v>
      </c>
      <c r="J166" s="19">
        <f>SUMXMY2('Scaled Data'!$A166:$F166,F$2:F$7)</f>
        <v>1.4100467142085971</v>
      </c>
      <c r="K166" s="9">
        <f>SUMXMY2('Scaled Data'!$A166:$F166,G$2:G$7)</f>
        <v>1.5482251611102948</v>
      </c>
      <c r="L166" s="4">
        <f t="shared" si="5"/>
        <v>1.4100467142085971</v>
      </c>
    </row>
    <row r="167" spans="1:12" x14ac:dyDescent="0.25">
      <c r="A167">
        <f t="shared" si="6"/>
        <v>166</v>
      </c>
      <c r="B167" s="4">
        <v>2</v>
      </c>
      <c r="I167" s="8">
        <f>SUMXMY2('Scaled Data'!$A167:$F167,E$2:E$7)</f>
        <v>24.432532969740357</v>
      </c>
      <c r="J167" s="19">
        <f>SUMXMY2('Scaled Data'!$A167:$F167,F$2:F$7)</f>
        <v>1.3620971023856476</v>
      </c>
      <c r="K167" s="9">
        <f>SUMXMY2('Scaled Data'!$A167:$F167,G$2:G$7)</f>
        <v>6.5126609697961637</v>
      </c>
      <c r="L167" s="4">
        <f t="shared" si="5"/>
        <v>1.3620971023856476</v>
      </c>
    </row>
    <row r="168" spans="1:12" x14ac:dyDescent="0.25">
      <c r="A168">
        <f t="shared" si="6"/>
        <v>167</v>
      </c>
      <c r="B168" s="4">
        <v>2</v>
      </c>
      <c r="I168" s="8">
        <f>SUMXMY2('Scaled Data'!$A168:$F168,E$2:E$7)</f>
        <v>41.067790925193229</v>
      </c>
      <c r="J168" s="19">
        <f>SUMXMY2('Scaled Data'!$A168:$F168,F$2:F$7)</f>
        <v>1.2653430494444318</v>
      </c>
      <c r="K168" s="9">
        <f>SUMXMY2('Scaled Data'!$A168:$F168,G$2:G$7)</f>
        <v>2.7755321361598959</v>
      </c>
      <c r="L168" s="4">
        <f t="shared" si="5"/>
        <v>1.2653430494444318</v>
      </c>
    </row>
    <row r="169" spans="1:12" x14ac:dyDescent="0.25">
      <c r="A169">
        <f t="shared" si="6"/>
        <v>168</v>
      </c>
      <c r="B169" s="4">
        <v>3</v>
      </c>
      <c r="I169" s="8">
        <f>SUMXMY2('Scaled Data'!$A169:$F169,E$2:E$7)</f>
        <v>58.765809219847903</v>
      </c>
      <c r="J169" s="19">
        <f>SUMXMY2('Scaled Data'!$A169:$F169,F$2:F$7)</f>
        <v>3.9245941287452402</v>
      </c>
      <c r="K169" s="9">
        <f>SUMXMY2('Scaled Data'!$A169:$F169,G$2:G$7)</f>
        <v>1.1258381631529932</v>
      </c>
      <c r="L169" s="4">
        <f t="shared" si="5"/>
        <v>1.1258381631529932</v>
      </c>
    </row>
    <row r="170" spans="1:12" x14ac:dyDescent="0.25">
      <c r="A170">
        <f t="shared" si="6"/>
        <v>169</v>
      </c>
      <c r="B170" s="4">
        <v>3</v>
      </c>
      <c r="I170" s="8">
        <f>SUMXMY2('Scaled Data'!$A170:$F170,E$2:E$7)</f>
        <v>65.066656418527188</v>
      </c>
      <c r="J170" s="19">
        <f>SUMXMY2('Scaled Data'!$A170:$F170,F$2:F$7)</f>
        <v>6.209577846439144</v>
      </c>
      <c r="K170" s="9">
        <f>SUMXMY2('Scaled Data'!$A170:$F170,G$2:G$7)</f>
        <v>0.82776132257506552</v>
      </c>
      <c r="L170" s="4">
        <f t="shared" si="5"/>
        <v>0.82776132257506552</v>
      </c>
    </row>
    <row r="171" spans="1:12" x14ac:dyDescent="0.25">
      <c r="A171">
        <f t="shared" si="6"/>
        <v>170</v>
      </c>
      <c r="B171" s="4">
        <v>3</v>
      </c>
      <c r="I171" s="8">
        <f>SUMXMY2('Scaled Data'!$A171:$F171,E$2:E$7)</f>
        <v>62.727524667131291</v>
      </c>
      <c r="J171" s="19">
        <f>SUMXMY2('Scaled Data'!$A171:$F171,F$2:F$7)</f>
        <v>5.7370013215656117</v>
      </c>
      <c r="K171" s="9">
        <f>SUMXMY2('Scaled Data'!$A171:$F171,G$2:G$7)</f>
        <v>0.6331871845133612</v>
      </c>
      <c r="L171" s="4">
        <f t="shared" si="5"/>
        <v>0.6331871845133612</v>
      </c>
    </row>
    <row r="172" spans="1:12" x14ac:dyDescent="0.25">
      <c r="A172">
        <f t="shared" si="6"/>
        <v>171</v>
      </c>
      <c r="B172" s="4">
        <v>2</v>
      </c>
      <c r="I172" s="8">
        <f>SUMXMY2('Scaled Data'!$A172:$F172,E$2:E$7)</f>
        <v>40.269472711539365</v>
      </c>
      <c r="J172" s="19">
        <f>SUMXMY2('Scaled Data'!$A172:$F172,F$2:F$7)</f>
        <v>0.53924776983983569</v>
      </c>
      <c r="K172" s="9">
        <f>SUMXMY2('Scaled Data'!$A172:$F172,G$2:G$7)</f>
        <v>4.665966654343018</v>
      </c>
      <c r="L172" s="4">
        <f t="shared" si="5"/>
        <v>0.53924776983983569</v>
      </c>
    </row>
    <row r="173" spans="1:12" x14ac:dyDescent="0.25">
      <c r="A173">
        <f t="shared" si="6"/>
        <v>172</v>
      </c>
      <c r="B173" s="4">
        <v>2</v>
      </c>
      <c r="I173" s="8">
        <f>SUMXMY2('Scaled Data'!$A173:$F173,E$2:E$7)</f>
        <v>18.662847952966878</v>
      </c>
      <c r="J173" s="19">
        <f>SUMXMY2('Scaled Data'!$A173:$F173,F$2:F$7)</f>
        <v>7.682072030347384</v>
      </c>
      <c r="K173" s="9">
        <f>SUMXMY2('Scaled Data'!$A173:$F173,G$2:G$7)</f>
        <v>19.793137725859189</v>
      </c>
      <c r="L173" s="4">
        <f t="shared" si="5"/>
        <v>7.682072030347384</v>
      </c>
    </row>
    <row r="174" spans="1:12" x14ac:dyDescent="0.25">
      <c r="A174">
        <f t="shared" si="6"/>
        <v>173</v>
      </c>
      <c r="B174" s="4">
        <v>3</v>
      </c>
      <c r="I174" s="8">
        <f>SUMXMY2('Scaled Data'!$A174:$F174,E$2:E$7)</f>
        <v>52.73081395407182</v>
      </c>
      <c r="J174" s="19">
        <f>SUMXMY2('Scaled Data'!$A174:$F174,F$2:F$7)</f>
        <v>2.3021152771212634</v>
      </c>
      <c r="K174" s="9">
        <f>SUMXMY2('Scaled Data'!$A174:$F174,G$2:G$7)</f>
        <v>1.756153081715303</v>
      </c>
      <c r="L174" s="4">
        <f t="shared" si="5"/>
        <v>1.756153081715303</v>
      </c>
    </row>
    <row r="175" spans="1:12" x14ac:dyDescent="0.25">
      <c r="A175">
        <f t="shared" si="6"/>
        <v>174</v>
      </c>
      <c r="B175" s="4">
        <v>2</v>
      </c>
      <c r="I175" s="8">
        <f>SUMXMY2('Scaled Data'!$A175:$F175,E$2:E$7)</f>
        <v>34.759022182537144</v>
      </c>
      <c r="J175" s="19">
        <f>SUMXMY2('Scaled Data'!$A175:$F175,F$2:F$7)</f>
        <v>1.0421898063843025</v>
      </c>
      <c r="K175" s="9">
        <f>SUMXMY2('Scaled Data'!$A175:$F175,G$2:G$7)</f>
        <v>8.0866820072323939</v>
      </c>
      <c r="L175" s="4">
        <f t="shared" si="5"/>
        <v>1.0421898063843025</v>
      </c>
    </row>
    <row r="176" spans="1:12" x14ac:dyDescent="0.25">
      <c r="A176">
        <f t="shared" si="6"/>
        <v>175</v>
      </c>
      <c r="B176" s="4">
        <v>3</v>
      </c>
      <c r="I176" s="8">
        <f>SUMXMY2('Scaled Data'!$A176:$F176,E$2:E$7)</f>
        <v>59.788650260027381</v>
      </c>
      <c r="J176" s="19">
        <f>SUMXMY2('Scaled Data'!$A176:$F176,F$2:F$7)</f>
        <v>4.7770932027648421</v>
      </c>
      <c r="K176" s="9">
        <f>SUMXMY2('Scaled Data'!$A176:$F176,G$2:G$7)</f>
        <v>1.247518433406875</v>
      </c>
      <c r="L176" s="4">
        <f t="shared" si="5"/>
        <v>1.247518433406875</v>
      </c>
    </row>
    <row r="177" spans="1:12" x14ac:dyDescent="0.25">
      <c r="A177">
        <f t="shared" si="6"/>
        <v>176</v>
      </c>
      <c r="B177" s="4">
        <v>2</v>
      </c>
      <c r="I177" s="8">
        <f>SUMXMY2('Scaled Data'!$A177:$F177,E$2:E$7)</f>
        <v>43.143408459132985</v>
      </c>
      <c r="J177" s="19">
        <f>SUMXMY2('Scaled Data'!$A177:$F177,F$2:F$7)</f>
        <v>0.68499906055944859</v>
      </c>
      <c r="K177" s="9">
        <f>SUMXMY2('Scaled Data'!$A177:$F177,G$2:G$7)</f>
        <v>2.8941957149040158</v>
      </c>
      <c r="L177" s="4">
        <f t="shared" si="5"/>
        <v>0.68499906055944859</v>
      </c>
    </row>
    <row r="178" spans="1:12" x14ac:dyDescent="0.25">
      <c r="A178">
        <f t="shared" si="6"/>
        <v>177</v>
      </c>
      <c r="B178" s="4">
        <v>3</v>
      </c>
      <c r="I178" s="8">
        <f>SUMXMY2('Scaled Data'!$A178:$F178,E$2:E$7)</f>
        <v>48.231631875546483</v>
      </c>
      <c r="J178" s="19">
        <f>SUMXMY2('Scaled Data'!$A178:$F178,F$2:F$7)</f>
        <v>14.062229508808155</v>
      </c>
      <c r="K178" s="9">
        <f>SUMXMY2('Scaled Data'!$A178:$F178,G$2:G$7)</f>
        <v>7.6176017236897069</v>
      </c>
      <c r="L178" s="4">
        <f t="shared" si="5"/>
        <v>7.6176017236897069</v>
      </c>
    </row>
    <row r="179" spans="1:12" x14ac:dyDescent="0.25">
      <c r="A179">
        <f t="shared" si="6"/>
        <v>178</v>
      </c>
      <c r="B179" s="4">
        <v>3</v>
      </c>
      <c r="I179" s="8">
        <f>SUMXMY2('Scaled Data'!$A179:$F179,E$2:E$7)</f>
        <v>49.682317419139608</v>
      </c>
      <c r="J179" s="19">
        <f>SUMXMY2('Scaled Data'!$A179:$F179,F$2:F$7)</f>
        <v>3.8966539370290754</v>
      </c>
      <c r="K179" s="9">
        <f>SUMXMY2('Scaled Data'!$A179:$F179,G$2:G$7)</f>
        <v>0.74425577476095373</v>
      </c>
      <c r="L179" s="4">
        <f t="shared" si="5"/>
        <v>0.74425577476095373</v>
      </c>
    </row>
    <row r="180" spans="1:12" x14ac:dyDescent="0.25">
      <c r="A180">
        <f t="shared" si="6"/>
        <v>179</v>
      </c>
      <c r="B180" s="4">
        <v>3</v>
      </c>
      <c r="I180" s="8">
        <f>SUMXMY2('Scaled Data'!$A180:$F180,E$2:E$7)</f>
        <v>53.724253329668137</v>
      </c>
      <c r="J180" s="19">
        <f>SUMXMY2('Scaled Data'!$A180:$F180,F$2:F$7)</f>
        <v>3.7686914273607104</v>
      </c>
      <c r="K180" s="9">
        <f>SUMXMY2('Scaled Data'!$A180:$F180,G$2:G$7)</f>
        <v>0.64394791173049959</v>
      </c>
      <c r="L180" s="4">
        <f t="shared" si="5"/>
        <v>0.64394791173049959</v>
      </c>
    </row>
    <row r="181" spans="1:12" x14ac:dyDescent="0.25">
      <c r="A181">
        <f t="shared" si="6"/>
        <v>180</v>
      </c>
      <c r="B181" s="4">
        <v>3</v>
      </c>
      <c r="I181" s="8">
        <f>SUMXMY2('Scaled Data'!$A181:$F181,E$2:E$7)</f>
        <v>54.467206339755563</v>
      </c>
      <c r="J181" s="19">
        <f>SUMXMY2('Scaled Data'!$A181:$F181,F$2:F$7)</f>
        <v>4.6696271455772909</v>
      </c>
      <c r="K181" s="9">
        <f>SUMXMY2('Scaled Data'!$A181:$F181,G$2:G$7)</f>
        <v>0.96438538853546574</v>
      </c>
      <c r="L181" s="4">
        <f t="shared" si="5"/>
        <v>0.96438538853546574</v>
      </c>
    </row>
    <row r="182" spans="1:12" x14ac:dyDescent="0.25">
      <c r="A182">
        <f t="shared" si="6"/>
        <v>181</v>
      </c>
      <c r="B182" s="4">
        <v>3</v>
      </c>
      <c r="I182" s="8">
        <f>SUMXMY2('Scaled Data'!$A182:$F182,E$2:E$7)</f>
        <v>46.596856847622576</v>
      </c>
      <c r="J182" s="19">
        <f>SUMXMY2('Scaled Data'!$A182:$F182,F$2:F$7)</f>
        <v>2.5310310410765924</v>
      </c>
      <c r="K182" s="9">
        <f>SUMXMY2('Scaled Data'!$A182:$F182,G$2:G$7)</f>
        <v>1.1492979797744436</v>
      </c>
      <c r="L182" s="4">
        <f t="shared" si="5"/>
        <v>1.1492979797744436</v>
      </c>
    </row>
    <row r="183" spans="1:12" x14ac:dyDescent="0.25">
      <c r="A183">
        <f t="shared" si="6"/>
        <v>182</v>
      </c>
      <c r="B183" s="4">
        <v>1</v>
      </c>
      <c r="I183" s="8">
        <f>SUMXMY2('Scaled Data'!$A183:$F183,E$2:E$7)</f>
        <v>61.466460758071705</v>
      </c>
      <c r="J183" s="19">
        <f>SUMXMY2('Scaled Data'!$A183:$F183,F$2:F$7)</f>
        <v>93.84591888538813</v>
      </c>
      <c r="K183" s="9">
        <f>SUMXMY2('Scaled Data'!$A183:$F183,G$2:G$7)</f>
        <v>91.226889470862957</v>
      </c>
      <c r="L183" s="4">
        <f t="shared" si="5"/>
        <v>61.466460758071705</v>
      </c>
    </row>
    <row r="184" spans="1:12" x14ac:dyDescent="0.25">
      <c r="A184">
        <f t="shared" si="6"/>
        <v>183</v>
      </c>
      <c r="B184" s="4">
        <v>2</v>
      </c>
      <c r="I184" s="8">
        <f>SUMXMY2('Scaled Data'!$A184:$F184,E$2:E$7)</f>
        <v>43.056291845207092</v>
      </c>
      <c r="J184" s="19">
        <f>SUMXMY2('Scaled Data'!$A184:$F184,F$2:F$7)</f>
        <v>0.85820018643015605</v>
      </c>
      <c r="K184" s="9">
        <f>SUMXMY2('Scaled Data'!$A184:$F184,G$2:G$7)</f>
        <v>4.1662908055261862</v>
      </c>
      <c r="L184" s="4">
        <f t="shared" si="5"/>
        <v>0.85820018643015605</v>
      </c>
    </row>
    <row r="185" spans="1:12" x14ac:dyDescent="0.25">
      <c r="A185">
        <f t="shared" si="6"/>
        <v>184</v>
      </c>
      <c r="B185" s="4">
        <v>1</v>
      </c>
      <c r="I185" s="8">
        <f>SUMXMY2('Scaled Data'!$A185:$F185,E$2:E$7)</f>
        <v>253.40020511846677</v>
      </c>
      <c r="J185" s="19">
        <f>SUMXMY2('Scaled Data'!$A185:$F185,F$2:F$7)</f>
        <v>349.4711398049817</v>
      </c>
      <c r="K185" s="9">
        <f>SUMXMY2('Scaled Data'!$A185:$F185,G$2:G$7)</f>
        <v>359.06205961461762</v>
      </c>
      <c r="L185" s="4">
        <f t="shared" si="5"/>
        <v>253.40020511846677</v>
      </c>
    </row>
    <row r="186" spans="1:12" x14ac:dyDescent="0.25">
      <c r="A186">
        <f t="shared" si="6"/>
        <v>185</v>
      </c>
      <c r="B186" s="4">
        <v>3</v>
      </c>
      <c r="I186" s="8">
        <f>SUMXMY2('Scaled Data'!$A186:$F186,E$2:E$7)</f>
        <v>64.709442895543191</v>
      </c>
      <c r="J186" s="19">
        <f>SUMXMY2('Scaled Data'!$A186:$F186,F$2:F$7)</f>
        <v>5.3072752441159299</v>
      </c>
      <c r="K186" s="9">
        <f>SUMXMY2('Scaled Data'!$A186:$F186,G$2:G$7)</f>
        <v>1.8097275024983406</v>
      </c>
      <c r="L186" s="4">
        <f t="shared" si="5"/>
        <v>1.8097275024983406</v>
      </c>
    </row>
    <row r="187" spans="1:12" x14ac:dyDescent="0.25">
      <c r="A187">
        <f t="shared" si="6"/>
        <v>186</v>
      </c>
      <c r="B187" s="4">
        <v>3</v>
      </c>
      <c r="I187" s="8">
        <f>SUMXMY2('Scaled Data'!$A187:$F187,E$2:E$7)</f>
        <v>57.636396309616096</v>
      </c>
      <c r="J187" s="19">
        <f>SUMXMY2('Scaled Data'!$A187:$F187,F$2:F$7)</f>
        <v>4.8702281449128062</v>
      </c>
      <c r="K187" s="9">
        <f>SUMXMY2('Scaled Data'!$A187:$F187,G$2:G$7)</f>
        <v>0.66415246281872231</v>
      </c>
      <c r="L187" s="4">
        <f t="shared" si="5"/>
        <v>0.66415246281872231</v>
      </c>
    </row>
    <row r="188" spans="1:12" x14ac:dyDescent="0.25">
      <c r="A188">
        <f t="shared" si="6"/>
        <v>187</v>
      </c>
      <c r="B188" s="4">
        <v>3</v>
      </c>
      <c r="I188" s="8">
        <f>SUMXMY2('Scaled Data'!$A188:$F188,E$2:E$7)</f>
        <v>62.675981080575582</v>
      </c>
      <c r="J188" s="19">
        <f>SUMXMY2('Scaled Data'!$A188:$F188,F$2:F$7)</f>
        <v>5.9101028440737986</v>
      </c>
      <c r="K188" s="9">
        <f>SUMXMY2('Scaled Data'!$A188:$F188,G$2:G$7)</f>
        <v>0.94502633984826623</v>
      </c>
      <c r="L188" s="4">
        <f t="shared" si="5"/>
        <v>0.94502633984826623</v>
      </c>
    </row>
    <row r="189" spans="1:12" x14ac:dyDescent="0.25">
      <c r="A189">
        <f t="shared" si="6"/>
        <v>188</v>
      </c>
      <c r="B189" s="4">
        <v>2</v>
      </c>
      <c r="I189" s="8">
        <f>SUMXMY2('Scaled Data'!$A189:$F189,E$2:E$7)</f>
        <v>44.190421725619188</v>
      </c>
      <c r="J189" s="19">
        <f>SUMXMY2('Scaled Data'!$A189:$F189,F$2:F$7)</f>
        <v>2.3369707789682956</v>
      </c>
      <c r="K189" s="9">
        <f>SUMXMY2('Scaled Data'!$A189:$F189,G$2:G$7)</f>
        <v>2.4704357460245157</v>
      </c>
      <c r="L189" s="4">
        <f t="shared" si="5"/>
        <v>2.3369707789682956</v>
      </c>
    </row>
    <row r="190" spans="1:12" x14ac:dyDescent="0.25">
      <c r="A190">
        <f t="shared" si="6"/>
        <v>189</v>
      </c>
      <c r="B190" s="4">
        <v>2</v>
      </c>
      <c r="I190" s="8">
        <f>SUMXMY2('Scaled Data'!$A190:$F190,E$2:E$7)</f>
        <v>38.96112735592267</v>
      </c>
      <c r="J190" s="19">
        <f>SUMXMY2('Scaled Data'!$A190:$F190,F$2:F$7)</f>
        <v>0.62141783472110723</v>
      </c>
      <c r="K190" s="9">
        <f>SUMXMY2('Scaled Data'!$A190:$F190,G$2:G$7)</f>
        <v>2.9189796064526163</v>
      </c>
      <c r="L190" s="4">
        <f t="shared" si="5"/>
        <v>0.62141783472110723</v>
      </c>
    </row>
    <row r="191" spans="1:12" x14ac:dyDescent="0.25">
      <c r="A191">
        <f t="shared" si="6"/>
        <v>190</v>
      </c>
      <c r="B191" s="4">
        <v>2</v>
      </c>
      <c r="I191" s="8">
        <f>SUMXMY2('Scaled Data'!$A191:$F191,E$2:E$7)</f>
        <v>40.299321239598541</v>
      </c>
      <c r="J191" s="19">
        <f>SUMXMY2('Scaled Data'!$A191:$F191,F$2:F$7)</f>
        <v>0.75020691951615615</v>
      </c>
      <c r="K191" s="9">
        <f>SUMXMY2('Scaled Data'!$A191:$F191,G$2:G$7)</f>
        <v>3.889209226733128</v>
      </c>
      <c r="L191" s="4">
        <f t="shared" si="5"/>
        <v>0.75020691951615615</v>
      </c>
    </row>
    <row r="192" spans="1:12" x14ac:dyDescent="0.25">
      <c r="A192">
        <f t="shared" si="6"/>
        <v>191</v>
      </c>
      <c r="B192" s="4">
        <v>3</v>
      </c>
      <c r="I192" s="8">
        <f>SUMXMY2('Scaled Data'!$A192:$F192,E$2:E$7)</f>
        <v>53.268397437712473</v>
      </c>
      <c r="J192" s="19">
        <f>SUMXMY2('Scaled Data'!$A192:$F192,F$2:F$7)</f>
        <v>6.8604762901640868</v>
      </c>
      <c r="K192" s="9">
        <f>SUMXMY2('Scaled Data'!$A192:$F192,G$2:G$7)</f>
        <v>1.1702026246277604</v>
      </c>
      <c r="L192" s="4">
        <f t="shared" si="5"/>
        <v>1.1702026246277604</v>
      </c>
    </row>
    <row r="193" spans="1:12" x14ac:dyDescent="0.25">
      <c r="A193">
        <f t="shared" si="6"/>
        <v>192</v>
      </c>
      <c r="B193" s="4">
        <v>3</v>
      </c>
      <c r="I193" s="8">
        <f>SUMXMY2('Scaled Data'!$A193:$F193,E$2:E$7)</f>
        <v>64.604563098511306</v>
      </c>
      <c r="J193" s="19">
        <f>SUMXMY2('Scaled Data'!$A193:$F193,F$2:F$7)</f>
        <v>6.7482624855737132</v>
      </c>
      <c r="K193" s="9">
        <f>SUMXMY2('Scaled Data'!$A193:$F193,G$2:G$7)</f>
        <v>0.62693425642078882</v>
      </c>
      <c r="L193" s="4">
        <f t="shared" si="5"/>
        <v>0.62693425642078882</v>
      </c>
    </row>
    <row r="194" spans="1:12" x14ac:dyDescent="0.25">
      <c r="A194">
        <f t="shared" si="6"/>
        <v>193</v>
      </c>
      <c r="B194" s="4">
        <v>3</v>
      </c>
      <c r="I194" s="8">
        <f>SUMXMY2('Scaled Data'!$A194:$F194,E$2:E$7)</f>
        <v>63.599363780514182</v>
      </c>
      <c r="J194" s="19">
        <f>SUMXMY2('Scaled Data'!$A194:$F194,F$2:F$7)</f>
        <v>5.4988076909139032</v>
      </c>
      <c r="K194" s="9">
        <f>SUMXMY2('Scaled Data'!$A194:$F194,G$2:G$7)</f>
        <v>0.89357341222922926</v>
      </c>
      <c r="L194" s="4">
        <f t="shared" si="5"/>
        <v>0.89357341222922926</v>
      </c>
    </row>
    <row r="195" spans="1:12" x14ac:dyDescent="0.25">
      <c r="A195">
        <f t="shared" si="6"/>
        <v>194</v>
      </c>
      <c r="B195" s="4">
        <v>2</v>
      </c>
      <c r="I195" s="8">
        <f>SUMXMY2('Scaled Data'!$A195:$F195,E$2:E$7)</f>
        <v>43.085946983038099</v>
      </c>
      <c r="J195" s="19">
        <f>SUMXMY2('Scaled Data'!$A195:$F195,F$2:F$7)</f>
        <v>1.4447276969757432</v>
      </c>
      <c r="K195" s="9">
        <f>SUMXMY2('Scaled Data'!$A195:$F195,G$2:G$7)</f>
        <v>5.3785108569564786</v>
      </c>
      <c r="L195" s="4">
        <f t="shared" ref="L195:L258" si="7">MIN(I195:K195)</f>
        <v>1.4447276969757432</v>
      </c>
    </row>
    <row r="196" spans="1:12" x14ac:dyDescent="0.25">
      <c r="A196">
        <f t="shared" ref="A196:A259" si="8">A195+1</f>
        <v>195</v>
      </c>
      <c r="B196" s="4">
        <v>3</v>
      </c>
      <c r="I196" s="8">
        <f>SUMXMY2('Scaled Data'!$A196:$F196,E$2:E$7)</f>
        <v>61.370197695938053</v>
      </c>
      <c r="J196" s="19">
        <f>SUMXMY2('Scaled Data'!$A196:$F196,F$2:F$7)</f>
        <v>5.1563179908787564</v>
      </c>
      <c r="K196" s="9">
        <f>SUMXMY2('Scaled Data'!$A196:$F196,G$2:G$7)</f>
        <v>0.61946178987392564</v>
      </c>
      <c r="L196" s="4">
        <f t="shared" si="7"/>
        <v>0.61946178987392564</v>
      </c>
    </row>
    <row r="197" spans="1:12" x14ac:dyDescent="0.25">
      <c r="A197">
        <f t="shared" si="8"/>
        <v>196</v>
      </c>
      <c r="B197" s="4">
        <v>3</v>
      </c>
      <c r="I197" s="8">
        <f>SUMXMY2('Scaled Data'!$A197:$F197,E$2:E$7)</f>
        <v>48.408626772757543</v>
      </c>
      <c r="J197" s="19">
        <f>SUMXMY2('Scaled Data'!$A197:$F197,F$2:F$7)</f>
        <v>5.9933938558186188</v>
      </c>
      <c r="K197" s="9">
        <f>SUMXMY2('Scaled Data'!$A197:$F197,G$2:G$7)</f>
        <v>1.1300271680170921</v>
      </c>
      <c r="L197" s="4">
        <f t="shared" si="7"/>
        <v>1.1300271680170921</v>
      </c>
    </row>
    <row r="198" spans="1:12" x14ac:dyDescent="0.25">
      <c r="A198">
        <f t="shared" si="8"/>
        <v>197</v>
      </c>
      <c r="B198" s="4">
        <v>3</v>
      </c>
      <c r="I198" s="8">
        <f>SUMXMY2('Scaled Data'!$A198:$F198,E$2:E$7)</f>
        <v>46.322954177303046</v>
      </c>
      <c r="J198" s="19">
        <f>SUMXMY2('Scaled Data'!$A198:$F198,F$2:F$7)</f>
        <v>19.63191920121486</v>
      </c>
      <c r="K198" s="9">
        <f>SUMXMY2('Scaled Data'!$A198:$F198,G$2:G$7)</f>
        <v>12.610242927397005</v>
      </c>
      <c r="L198" s="4">
        <f t="shared" si="7"/>
        <v>12.610242927397005</v>
      </c>
    </row>
    <row r="199" spans="1:12" x14ac:dyDescent="0.25">
      <c r="A199">
        <f t="shared" si="8"/>
        <v>198</v>
      </c>
      <c r="B199" s="4">
        <v>2</v>
      </c>
      <c r="I199" s="8">
        <f>SUMXMY2('Scaled Data'!$A199:$F199,E$2:E$7)</f>
        <v>44.071657747539874</v>
      </c>
      <c r="J199" s="19">
        <f>SUMXMY2('Scaled Data'!$A199:$F199,F$2:F$7)</f>
        <v>0.80375999368759798</v>
      </c>
      <c r="K199" s="9">
        <f>SUMXMY2('Scaled Data'!$A199:$F199,G$2:G$7)</f>
        <v>2.2880524081832587</v>
      </c>
      <c r="L199" s="4">
        <f t="shared" si="7"/>
        <v>0.80375999368759798</v>
      </c>
    </row>
    <row r="200" spans="1:12" x14ac:dyDescent="0.25">
      <c r="A200">
        <f t="shared" si="8"/>
        <v>199</v>
      </c>
      <c r="B200" s="4">
        <v>3</v>
      </c>
      <c r="I200" s="8">
        <f>SUMXMY2('Scaled Data'!$A200:$F200,E$2:E$7)</f>
        <v>54.475569144990644</v>
      </c>
      <c r="J200" s="19">
        <f>SUMXMY2('Scaled Data'!$A200:$F200,F$2:F$7)</f>
        <v>4.2187299932479387</v>
      </c>
      <c r="K200" s="9">
        <f>SUMXMY2('Scaled Data'!$A200:$F200,G$2:G$7)</f>
        <v>0.16866879760205869</v>
      </c>
      <c r="L200" s="4">
        <f t="shared" si="7"/>
        <v>0.16866879760205869</v>
      </c>
    </row>
    <row r="201" spans="1:12" x14ac:dyDescent="0.25">
      <c r="A201">
        <f t="shared" si="8"/>
        <v>200</v>
      </c>
      <c r="B201" s="4">
        <v>3</v>
      </c>
      <c r="I201" s="8">
        <f>SUMXMY2('Scaled Data'!$A201:$F201,E$2:E$7)</f>
        <v>61.574925912908796</v>
      </c>
      <c r="J201" s="19">
        <f>SUMXMY2('Scaled Data'!$A201:$F201,F$2:F$7)</f>
        <v>5.2986845916780645</v>
      </c>
      <c r="K201" s="9">
        <f>SUMXMY2('Scaled Data'!$A201:$F201,G$2:G$7)</f>
        <v>0.5586070870202039</v>
      </c>
      <c r="L201" s="4">
        <f t="shared" si="7"/>
        <v>0.5586070870202039</v>
      </c>
    </row>
    <row r="202" spans="1:12" x14ac:dyDescent="0.25">
      <c r="A202">
        <f t="shared" si="8"/>
        <v>201</v>
      </c>
      <c r="B202" s="4">
        <v>2</v>
      </c>
      <c r="I202" s="8">
        <f>SUMXMY2('Scaled Data'!$A202:$F202,E$2:E$7)</f>
        <v>25.613507415654134</v>
      </c>
      <c r="J202" s="19">
        <f>SUMXMY2('Scaled Data'!$A202:$F202,F$2:F$7)</f>
        <v>1.6901942980507505</v>
      </c>
      <c r="K202" s="9">
        <f>SUMXMY2('Scaled Data'!$A202:$F202,G$2:G$7)</f>
        <v>10.399743057021096</v>
      </c>
      <c r="L202" s="4">
        <f t="shared" si="7"/>
        <v>1.6901942980507505</v>
      </c>
    </row>
    <row r="203" spans="1:12" x14ac:dyDescent="0.25">
      <c r="A203">
        <f t="shared" si="8"/>
        <v>202</v>
      </c>
      <c r="B203" s="4">
        <v>2</v>
      </c>
      <c r="I203" s="8">
        <f>SUMXMY2('Scaled Data'!$A203:$F203,E$2:E$7)</f>
        <v>20.053448441246069</v>
      </c>
      <c r="J203" s="19">
        <f>SUMXMY2('Scaled Data'!$A203:$F203,F$2:F$7)</f>
        <v>3.9249343297405295</v>
      </c>
      <c r="K203" s="9">
        <f>SUMXMY2('Scaled Data'!$A203:$F203,G$2:G$7)</f>
        <v>15.609126550629204</v>
      </c>
      <c r="L203" s="4">
        <f t="shared" si="7"/>
        <v>3.9249343297405295</v>
      </c>
    </row>
    <row r="204" spans="1:12" x14ac:dyDescent="0.25">
      <c r="A204">
        <f t="shared" si="8"/>
        <v>203</v>
      </c>
      <c r="B204" s="4">
        <v>3</v>
      </c>
      <c r="I204" s="8">
        <f>SUMXMY2('Scaled Data'!$A204:$F204,E$2:E$7)</f>
        <v>35.564204898105572</v>
      </c>
      <c r="J204" s="19">
        <f>SUMXMY2('Scaled Data'!$A204:$F204,F$2:F$7)</f>
        <v>8.478111552592253</v>
      </c>
      <c r="K204" s="9">
        <f>SUMXMY2('Scaled Data'!$A204:$F204,G$2:G$7)</f>
        <v>6.7128062342567958</v>
      </c>
      <c r="L204" s="4">
        <f t="shared" si="7"/>
        <v>6.7128062342567958</v>
      </c>
    </row>
    <row r="205" spans="1:12" x14ac:dyDescent="0.25">
      <c r="A205">
        <f t="shared" si="8"/>
        <v>204</v>
      </c>
      <c r="B205" s="4">
        <v>3</v>
      </c>
      <c r="I205" s="8">
        <f>SUMXMY2('Scaled Data'!$A205:$F205,E$2:E$7)</f>
        <v>65.585532420058115</v>
      </c>
      <c r="J205" s="19">
        <f>SUMXMY2('Scaled Data'!$A205:$F205,F$2:F$7)</f>
        <v>5.667703051734124</v>
      </c>
      <c r="K205" s="9">
        <f>SUMXMY2('Scaled Data'!$A205:$F205,G$2:G$7)</f>
        <v>1.6943104083462259</v>
      </c>
      <c r="L205" s="4">
        <f t="shared" si="7"/>
        <v>1.6943104083462259</v>
      </c>
    </row>
    <row r="206" spans="1:12" x14ac:dyDescent="0.25">
      <c r="A206">
        <f t="shared" si="8"/>
        <v>205</v>
      </c>
      <c r="B206" s="4">
        <v>3</v>
      </c>
      <c r="I206" s="8">
        <f>SUMXMY2('Scaled Data'!$A206:$F206,E$2:E$7)</f>
        <v>60.919774714297738</v>
      </c>
      <c r="J206" s="19">
        <f>SUMXMY2('Scaled Data'!$A206:$F206,F$2:F$7)</f>
        <v>4.8466415942202801</v>
      </c>
      <c r="K206" s="9">
        <f>SUMXMY2('Scaled Data'!$A206:$F206,G$2:G$7)</f>
        <v>1.1416667892722738</v>
      </c>
      <c r="L206" s="4">
        <f t="shared" si="7"/>
        <v>1.1416667892722738</v>
      </c>
    </row>
    <row r="207" spans="1:12" x14ac:dyDescent="0.25">
      <c r="A207">
        <f t="shared" si="8"/>
        <v>206</v>
      </c>
      <c r="B207" s="4">
        <v>2</v>
      </c>
      <c r="I207" s="8">
        <f>SUMXMY2('Scaled Data'!$A207:$F207,E$2:E$7)</f>
        <v>29.907547270926958</v>
      </c>
      <c r="J207" s="19">
        <f>SUMXMY2('Scaled Data'!$A207:$F207,F$2:F$7)</f>
        <v>1.3118081810230779</v>
      </c>
      <c r="K207" s="9">
        <f>SUMXMY2('Scaled Data'!$A207:$F207,G$2:G$7)</f>
        <v>10.034080788803696</v>
      </c>
      <c r="L207" s="4">
        <f t="shared" si="7"/>
        <v>1.3118081810230779</v>
      </c>
    </row>
    <row r="208" spans="1:12" x14ac:dyDescent="0.25">
      <c r="A208">
        <f t="shared" si="8"/>
        <v>207</v>
      </c>
      <c r="B208" s="4">
        <v>3</v>
      </c>
      <c r="I208" s="8">
        <f>SUMXMY2('Scaled Data'!$A208:$F208,E$2:E$7)</f>
        <v>65.089689479643042</v>
      </c>
      <c r="J208" s="19">
        <f>SUMXMY2('Scaled Data'!$A208:$F208,F$2:F$7)</f>
        <v>6.0962563501808935</v>
      </c>
      <c r="K208" s="9">
        <f>SUMXMY2('Scaled Data'!$A208:$F208,G$2:G$7)</f>
        <v>0.87214950001811686</v>
      </c>
      <c r="L208" s="4">
        <f t="shared" si="7"/>
        <v>0.87214950001811686</v>
      </c>
    </row>
    <row r="209" spans="1:12" x14ac:dyDescent="0.25">
      <c r="A209">
        <f t="shared" si="8"/>
        <v>208</v>
      </c>
      <c r="B209" s="4">
        <v>3</v>
      </c>
      <c r="I209" s="8">
        <f>SUMXMY2('Scaled Data'!$A209:$F209,E$2:E$7)</f>
        <v>49.27882145720644</v>
      </c>
      <c r="J209" s="19">
        <f>SUMXMY2('Scaled Data'!$A209:$F209,F$2:F$7)</f>
        <v>2.110503405787548</v>
      </c>
      <c r="K209" s="9">
        <f>SUMXMY2('Scaled Data'!$A209:$F209,G$2:G$7)</f>
        <v>1.8904859782080972</v>
      </c>
      <c r="L209" s="4">
        <f t="shared" si="7"/>
        <v>1.8904859782080972</v>
      </c>
    </row>
    <row r="210" spans="1:12" x14ac:dyDescent="0.25">
      <c r="A210">
        <f t="shared" si="8"/>
        <v>209</v>
      </c>
      <c r="B210" s="4">
        <v>3</v>
      </c>
      <c r="I210" s="8">
        <f>SUMXMY2('Scaled Data'!$A210:$F210,E$2:E$7)</f>
        <v>52.776921575242895</v>
      </c>
      <c r="J210" s="19">
        <f>SUMXMY2('Scaled Data'!$A210:$F210,F$2:F$7)</f>
        <v>2.5174566815012347</v>
      </c>
      <c r="K210" s="9">
        <f>SUMXMY2('Scaled Data'!$A210:$F210,G$2:G$7)</f>
        <v>1.345079735858677</v>
      </c>
      <c r="L210" s="4">
        <f t="shared" si="7"/>
        <v>1.345079735858677</v>
      </c>
    </row>
    <row r="211" spans="1:12" x14ac:dyDescent="0.25">
      <c r="A211">
        <f t="shared" si="8"/>
        <v>210</v>
      </c>
      <c r="B211" s="4">
        <v>2</v>
      </c>
      <c r="I211" s="8">
        <f>SUMXMY2('Scaled Data'!$A211:$F211,E$2:E$7)</f>
        <v>28.601704766267709</v>
      </c>
      <c r="J211" s="19">
        <f>SUMXMY2('Scaled Data'!$A211:$F211,F$2:F$7)</f>
        <v>1.7068935828961309</v>
      </c>
      <c r="K211" s="9">
        <f>SUMXMY2('Scaled Data'!$A211:$F211,G$2:G$7)</f>
        <v>10.119191255186374</v>
      </c>
      <c r="L211" s="4">
        <f t="shared" si="7"/>
        <v>1.7068935828961309</v>
      </c>
    </row>
    <row r="212" spans="1:12" x14ac:dyDescent="0.25">
      <c r="A212">
        <f t="shared" si="8"/>
        <v>211</v>
      </c>
      <c r="B212" s="4">
        <v>3</v>
      </c>
      <c r="I212" s="8">
        <f>SUMXMY2('Scaled Data'!$A212:$F212,E$2:E$7)</f>
        <v>57.633476145284376</v>
      </c>
      <c r="J212" s="19">
        <f>SUMXMY2('Scaled Data'!$A212:$F212,F$2:F$7)</f>
        <v>6.3976028023986098</v>
      </c>
      <c r="K212" s="9">
        <f>SUMXMY2('Scaled Data'!$A212:$F212,G$2:G$7)</f>
        <v>0.46443871047769364</v>
      </c>
      <c r="L212" s="4">
        <f t="shared" si="7"/>
        <v>0.46443871047769364</v>
      </c>
    </row>
    <row r="213" spans="1:12" x14ac:dyDescent="0.25">
      <c r="A213">
        <f t="shared" si="8"/>
        <v>212</v>
      </c>
      <c r="B213" s="4">
        <v>1</v>
      </c>
      <c r="I213" s="8">
        <f>SUMXMY2('Scaled Data'!$A213:$F213,E$2:E$7)</f>
        <v>6.3115405266650928</v>
      </c>
      <c r="J213" s="19">
        <f>SUMXMY2('Scaled Data'!$A213:$F213,F$2:F$7)</f>
        <v>20.457505415064055</v>
      </c>
      <c r="K213" s="9">
        <f>SUMXMY2('Scaled Data'!$A213:$F213,G$2:G$7)</f>
        <v>41.561544512943698</v>
      </c>
      <c r="L213" s="4">
        <f t="shared" si="7"/>
        <v>6.3115405266650928</v>
      </c>
    </row>
    <row r="214" spans="1:12" x14ac:dyDescent="0.25">
      <c r="A214">
        <f t="shared" si="8"/>
        <v>213</v>
      </c>
      <c r="B214" s="4">
        <v>3</v>
      </c>
      <c r="I214" s="8">
        <f>SUMXMY2('Scaled Data'!$A214:$F214,E$2:E$7)</f>
        <v>60.873148959125892</v>
      </c>
      <c r="J214" s="19">
        <f>SUMXMY2('Scaled Data'!$A214:$F214,F$2:F$7)</f>
        <v>5.4234542219638175</v>
      </c>
      <c r="K214" s="9">
        <f>SUMXMY2('Scaled Data'!$A214:$F214,G$2:G$7)</f>
        <v>0.5916419556718121</v>
      </c>
      <c r="L214" s="4">
        <f t="shared" si="7"/>
        <v>0.5916419556718121</v>
      </c>
    </row>
    <row r="215" spans="1:12" x14ac:dyDescent="0.25">
      <c r="A215">
        <f t="shared" si="8"/>
        <v>214</v>
      </c>
      <c r="B215" s="4">
        <v>2</v>
      </c>
      <c r="I215" s="8">
        <f>SUMXMY2('Scaled Data'!$A215:$F215,E$2:E$7)</f>
        <v>47.441493889828834</v>
      </c>
      <c r="J215" s="19">
        <f>SUMXMY2('Scaled Data'!$A215:$F215,F$2:F$7)</f>
        <v>1.4827724867095524</v>
      </c>
      <c r="K215" s="9">
        <f>SUMXMY2('Scaled Data'!$A215:$F215,G$2:G$7)</f>
        <v>1.5787682549941555</v>
      </c>
      <c r="L215" s="4">
        <f t="shared" si="7"/>
        <v>1.4827724867095524</v>
      </c>
    </row>
    <row r="216" spans="1:12" x14ac:dyDescent="0.25">
      <c r="A216">
        <f t="shared" si="8"/>
        <v>215</v>
      </c>
      <c r="B216" s="4">
        <v>2</v>
      </c>
      <c r="I216" s="8">
        <f>SUMXMY2('Scaled Data'!$A216:$F216,E$2:E$7)</f>
        <v>43.366370944687226</v>
      </c>
      <c r="J216" s="19">
        <f>SUMXMY2('Scaled Data'!$A216:$F216,F$2:F$7)</f>
        <v>0.65784169251686653</v>
      </c>
      <c r="K216" s="9">
        <f>SUMXMY2('Scaled Data'!$A216:$F216,G$2:G$7)</f>
        <v>3.0393563697267516</v>
      </c>
      <c r="L216" s="4">
        <f t="shared" si="7"/>
        <v>0.65784169251686653</v>
      </c>
    </row>
    <row r="217" spans="1:12" x14ac:dyDescent="0.25">
      <c r="A217">
        <f t="shared" si="8"/>
        <v>216</v>
      </c>
      <c r="B217" s="4">
        <v>2</v>
      </c>
      <c r="I217" s="8">
        <f>SUMXMY2('Scaled Data'!$A217:$F217,E$2:E$7)</f>
        <v>34.195885434405618</v>
      </c>
      <c r="J217" s="19">
        <f>SUMXMY2('Scaled Data'!$A217:$F217,F$2:F$7)</f>
        <v>0.14115022374422551</v>
      </c>
      <c r="K217" s="9">
        <f>SUMXMY2('Scaled Data'!$A217:$F217,G$2:G$7)</f>
        <v>4.7606380565500377</v>
      </c>
      <c r="L217" s="4">
        <f t="shared" si="7"/>
        <v>0.14115022374422551</v>
      </c>
    </row>
    <row r="218" spans="1:12" x14ac:dyDescent="0.25">
      <c r="A218">
        <f t="shared" si="8"/>
        <v>217</v>
      </c>
      <c r="B218" s="4">
        <v>2</v>
      </c>
      <c r="I218" s="8">
        <f>SUMXMY2('Scaled Data'!$A218:$F218,E$2:E$7)</f>
        <v>21.259635365142657</v>
      </c>
      <c r="J218" s="19">
        <f>SUMXMY2('Scaled Data'!$A218:$F218,F$2:F$7)</f>
        <v>7.7801908596628007</v>
      </c>
      <c r="K218" s="9">
        <f>SUMXMY2('Scaled Data'!$A218:$F218,G$2:G$7)</f>
        <v>23.185051080499097</v>
      </c>
      <c r="L218" s="4">
        <f t="shared" si="7"/>
        <v>7.7801908596628007</v>
      </c>
    </row>
    <row r="219" spans="1:12" x14ac:dyDescent="0.25">
      <c r="A219">
        <f t="shared" si="8"/>
        <v>218</v>
      </c>
      <c r="B219" s="4">
        <v>3</v>
      </c>
      <c r="I219" s="8">
        <f>SUMXMY2('Scaled Data'!$A219:$F219,E$2:E$7)</f>
        <v>58.725578022653735</v>
      </c>
      <c r="J219" s="19">
        <f>SUMXMY2('Scaled Data'!$A219:$F219,F$2:F$7)</f>
        <v>6.3807675521516352</v>
      </c>
      <c r="K219" s="9">
        <f>SUMXMY2('Scaled Data'!$A219:$F219,G$2:G$7)</f>
        <v>0.25237586410459645</v>
      </c>
      <c r="L219" s="4">
        <f t="shared" si="7"/>
        <v>0.25237586410459645</v>
      </c>
    </row>
    <row r="220" spans="1:12" x14ac:dyDescent="0.25">
      <c r="A220">
        <f t="shared" si="8"/>
        <v>219</v>
      </c>
      <c r="B220" s="4">
        <v>2</v>
      </c>
      <c r="I220" s="8">
        <f>SUMXMY2('Scaled Data'!$A220:$F220,E$2:E$7)</f>
        <v>36.128843749854489</v>
      </c>
      <c r="J220" s="19">
        <f>SUMXMY2('Scaled Data'!$A220:$F220,F$2:F$7)</f>
        <v>3.1599968365345021</v>
      </c>
      <c r="K220" s="9">
        <f>SUMXMY2('Scaled Data'!$A220:$F220,G$2:G$7)</f>
        <v>7.1996158702859798</v>
      </c>
      <c r="L220" s="4">
        <f t="shared" si="7"/>
        <v>3.1599968365345021</v>
      </c>
    </row>
    <row r="221" spans="1:12" x14ac:dyDescent="0.25">
      <c r="A221">
        <f t="shared" si="8"/>
        <v>220</v>
      </c>
      <c r="B221" s="4">
        <v>3</v>
      </c>
      <c r="I221" s="8">
        <f>SUMXMY2('Scaled Data'!$A221:$F221,E$2:E$7)</f>
        <v>65.313606158125992</v>
      </c>
      <c r="J221" s="19">
        <f>SUMXMY2('Scaled Data'!$A221:$F221,F$2:F$7)</f>
        <v>6.2966130550235917</v>
      </c>
      <c r="K221" s="9">
        <f>SUMXMY2('Scaled Data'!$A221:$F221,G$2:G$7)</f>
        <v>0.95934098801093537</v>
      </c>
      <c r="L221" s="4">
        <f t="shared" si="7"/>
        <v>0.95934098801093537</v>
      </c>
    </row>
    <row r="222" spans="1:12" x14ac:dyDescent="0.25">
      <c r="A222">
        <f t="shared" si="8"/>
        <v>221</v>
      </c>
      <c r="B222" s="4">
        <v>3</v>
      </c>
      <c r="I222" s="8">
        <f>SUMXMY2('Scaled Data'!$A222:$F222,E$2:E$7)</f>
        <v>61.757096575906445</v>
      </c>
      <c r="J222" s="19">
        <f>SUMXMY2('Scaled Data'!$A222:$F222,F$2:F$7)</f>
        <v>6.4135487937887516</v>
      </c>
      <c r="K222" s="9">
        <f>SUMXMY2('Scaled Data'!$A222:$F222,G$2:G$7)</f>
        <v>0.30899464357895184</v>
      </c>
      <c r="L222" s="4">
        <f t="shared" si="7"/>
        <v>0.30899464357895184</v>
      </c>
    </row>
    <row r="223" spans="1:12" x14ac:dyDescent="0.25">
      <c r="A223">
        <f t="shared" si="8"/>
        <v>222</v>
      </c>
      <c r="B223" s="4">
        <v>2</v>
      </c>
      <c r="I223" s="8">
        <f>SUMXMY2('Scaled Data'!$A223:$F223,E$2:E$7)</f>
        <v>45.873779021708216</v>
      </c>
      <c r="J223" s="19">
        <f>SUMXMY2('Scaled Data'!$A223:$F223,F$2:F$7)</f>
        <v>1.0607229431312242</v>
      </c>
      <c r="K223" s="9">
        <f>SUMXMY2('Scaled Data'!$A223:$F223,G$2:G$7)</f>
        <v>2.3179985572586994</v>
      </c>
      <c r="L223" s="4">
        <f t="shared" si="7"/>
        <v>1.0607229431312242</v>
      </c>
    </row>
    <row r="224" spans="1:12" x14ac:dyDescent="0.25">
      <c r="A224">
        <f t="shared" si="8"/>
        <v>223</v>
      </c>
      <c r="B224" s="4">
        <v>3</v>
      </c>
      <c r="I224" s="8">
        <f>SUMXMY2('Scaled Data'!$A224:$F224,E$2:E$7)</f>
        <v>59.645865801114375</v>
      </c>
      <c r="J224" s="19">
        <f>SUMXMY2('Scaled Data'!$A224:$F224,F$2:F$7)</f>
        <v>6.8967453374792536</v>
      </c>
      <c r="K224" s="9">
        <f>SUMXMY2('Scaled Data'!$A224:$F224,G$2:G$7)</f>
        <v>1.386646786383309</v>
      </c>
      <c r="L224" s="4">
        <f t="shared" si="7"/>
        <v>1.386646786383309</v>
      </c>
    </row>
    <row r="225" spans="1:12" x14ac:dyDescent="0.25">
      <c r="A225">
        <f t="shared" si="8"/>
        <v>224</v>
      </c>
      <c r="B225" s="4">
        <v>3</v>
      </c>
      <c r="I225" s="8">
        <f>SUMXMY2('Scaled Data'!$A225:$F225,E$2:E$7)</f>
        <v>54.822899195769793</v>
      </c>
      <c r="J225" s="19">
        <f>SUMXMY2('Scaled Data'!$A225:$F225,F$2:F$7)</f>
        <v>4.5778055921108569</v>
      </c>
      <c r="K225" s="9">
        <f>SUMXMY2('Scaled Data'!$A225:$F225,G$2:G$7)</f>
        <v>0.99272705293059438</v>
      </c>
      <c r="L225" s="4">
        <f t="shared" si="7"/>
        <v>0.99272705293059438</v>
      </c>
    </row>
    <row r="226" spans="1:12" x14ac:dyDescent="0.25">
      <c r="A226">
        <f t="shared" si="8"/>
        <v>225</v>
      </c>
      <c r="B226" s="4">
        <v>3</v>
      </c>
      <c r="I226" s="8">
        <f>SUMXMY2('Scaled Data'!$A226:$F226,E$2:E$7)</f>
        <v>64.296353657085291</v>
      </c>
      <c r="J226" s="19">
        <f>SUMXMY2('Scaled Data'!$A226:$F226,F$2:F$7)</f>
        <v>5.9862065309734609</v>
      </c>
      <c r="K226" s="9">
        <f>SUMXMY2('Scaled Data'!$A226:$F226,G$2:G$7)</f>
        <v>0.74110830354077684</v>
      </c>
      <c r="L226" s="4">
        <f t="shared" si="7"/>
        <v>0.74110830354077684</v>
      </c>
    </row>
    <row r="227" spans="1:12" x14ac:dyDescent="0.25">
      <c r="A227">
        <f t="shared" si="8"/>
        <v>226</v>
      </c>
      <c r="B227" s="4">
        <v>3</v>
      </c>
      <c r="I227" s="8">
        <f>SUMXMY2('Scaled Data'!$A227:$F227,E$2:E$7)</f>
        <v>56.763469434878644</v>
      </c>
      <c r="J227" s="19">
        <f>SUMXMY2('Scaled Data'!$A227:$F227,F$2:F$7)</f>
        <v>4.3465661472862012</v>
      </c>
      <c r="K227" s="9">
        <f>SUMXMY2('Scaled Data'!$A227:$F227,G$2:G$7)</f>
        <v>0.31727006022187232</v>
      </c>
      <c r="L227" s="4">
        <f t="shared" si="7"/>
        <v>0.31727006022187232</v>
      </c>
    </row>
    <row r="228" spans="1:12" x14ac:dyDescent="0.25">
      <c r="A228">
        <f t="shared" si="8"/>
        <v>227</v>
      </c>
      <c r="B228" s="4">
        <v>3</v>
      </c>
      <c r="I228" s="8">
        <f>SUMXMY2('Scaled Data'!$A228:$F228,E$2:E$7)</f>
        <v>44.364242328185057</v>
      </c>
      <c r="J228" s="19">
        <f>SUMXMY2('Scaled Data'!$A228:$F228,F$2:F$7)</f>
        <v>2.9857702487051743</v>
      </c>
      <c r="K228" s="9">
        <f>SUMXMY2('Scaled Data'!$A228:$F228,G$2:G$7)</f>
        <v>1.0371827989750786</v>
      </c>
      <c r="L228" s="4">
        <f t="shared" si="7"/>
        <v>1.0371827989750786</v>
      </c>
    </row>
    <row r="229" spans="1:12" x14ac:dyDescent="0.25">
      <c r="A229">
        <f t="shared" si="8"/>
        <v>228</v>
      </c>
      <c r="B229" s="4">
        <v>3</v>
      </c>
      <c r="I229" s="8">
        <f>SUMXMY2('Scaled Data'!$A229:$F229,E$2:E$7)</f>
        <v>61.702068588826599</v>
      </c>
      <c r="J229" s="19">
        <f>SUMXMY2('Scaled Data'!$A229:$F229,F$2:F$7)</f>
        <v>5.3561857251515113</v>
      </c>
      <c r="K229" s="9">
        <f>SUMXMY2('Scaled Data'!$A229:$F229,G$2:G$7)</f>
        <v>0.72889002093563593</v>
      </c>
      <c r="L229" s="4">
        <f t="shared" si="7"/>
        <v>0.72889002093563593</v>
      </c>
    </row>
    <row r="230" spans="1:12" x14ac:dyDescent="0.25">
      <c r="A230">
        <f t="shared" si="8"/>
        <v>229</v>
      </c>
      <c r="B230" s="4">
        <v>3</v>
      </c>
      <c r="I230" s="8">
        <f>SUMXMY2('Scaled Data'!$A230:$F230,E$2:E$7)</f>
        <v>60.702947441007524</v>
      </c>
      <c r="J230" s="19">
        <f>SUMXMY2('Scaled Data'!$A230:$F230,F$2:F$7)</f>
        <v>4.7537387920281784</v>
      </c>
      <c r="K230" s="9">
        <f>SUMXMY2('Scaled Data'!$A230:$F230,G$2:G$7)</f>
        <v>2.1116381824267605</v>
      </c>
      <c r="L230" s="4">
        <f t="shared" si="7"/>
        <v>2.1116381824267605</v>
      </c>
    </row>
    <row r="231" spans="1:12" x14ac:dyDescent="0.25">
      <c r="A231">
        <f t="shared" si="8"/>
        <v>230</v>
      </c>
      <c r="B231" s="4">
        <v>3</v>
      </c>
      <c r="I231" s="8">
        <f>SUMXMY2('Scaled Data'!$A231:$F231,E$2:E$7)</f>
        <v>55.577671637356261</v>
      </c>
      <c r="J231" s="19">
        <f>SUMXMY2('Scaled Data'!$A231:$F231,F$2:F$7)</f>
        <v>5.8472778157651426</v>
      </c>
      <c r="K231" s="9">
        <f>SUMXMY2('Scaled Data'!$A231:$F231,G$2:G$7)</f>
        <v>0.71942440529643514</v>
      </c>
      <c r="L231" s="4">
        <f t="shared" si="7"/>
        <v>0.71942440529643514</v>
      </c>
    </row>
    <row r="232" spans="1:12" x14ac:dyDescent="0.25">
      <c r="A232">
        <f t="shared" si="8"/>
        <v>231</v>
      </c>
      <c r="B232" s="4">
        <v>3</v>
      </c>
      <c r="I232" s="8">
        <f>SUMXMY2('Scaled Data'!$A232:$F232,E$2:E$7)</f>
        <v>46.506635632415119</v>
      </c>
      <c r="J232" s="19">
        <f>SUMXMY2('Scaled Data'!$A232:$F232,F$2:F$7)</f>
        <v>5.0620519677687978</v>
      </c>
      <c r="K232" s="9">
        <f>SUMXMY2('Scaled Data'!$A232:$F232,G$2:G$7)</f>
        <v>1.4286630641778304</v>
      </c>
      <c r="L232" s="4">
        <f t="shared" si="7"/>
        <v>1.4286630641778304</v>
      </c>
    </row>
    <row r="233" spans="1:12" x14ac:dyDescent="0.25">
      <c r="A233">
        <f t="shared" si="8"/>
        <v>232</v>
      </c>
      <c r="B233" s="4">
        <v>3</v>
      </c>
      <c r="I233" s="8">
        <f>SUMXMY2('Scaled Data'!$A233:$F233,E$2:E$7)</f>
        <v>50.767430355134294</v>
      </c>
      <c r="J233" s="19">
        <f>SUMXMY2('Scaled Data'!$A233:$F233,F$2:F$7)</f>
        <v>2.9833361184865428</v>
      </c>
      <c r="K233" s="9">
        <f>SUMXMY2('Scaled Data'!$A233:$F233,G$2:G$7)</f>
        <v>2.0841758019540961</v>
      </c>
      <c r="L233" s="4">
        <f t="shared" si="7"/>
        <v>2.0841758019540961</v>
      </c>
    </row>
    <row r="234" spans="1:12" x14ac:dyDescent="0.25">
      <c r="A234">
        <f t="shared" si="8"/>
        <v>233</v>
      </c>
      <c r="B234" s="4">
        <v>3</v>
      </c>
      <c r="I234" s="8">
        <f>SUMXMY2('Scaled Data'!$A234:$F234,E$2:E$7)</f>
        <v>58.238742550061431</v>
      </c>
      <c r="J234" s="19">
        <f>SUMXMY2('Scaled Data'!$A234:$F234,F$2:F$7)</f>
        <v>7.3670827658257316</v>
      </c>
      <c r="K234" s="9">
        <f>SUMXMY2('Scaled Data'!$A234:$F234,G$2:G$7)</f>
        <v>1.3100089285145848</v>
      </c>
      <c r="L234" s="4">
        <f t="shared" si="7"/>
        <v>1.3100089285145848</v>
      </c>
    </row>
    <row r="235" spans="1:12" x14ac:dyDescent="0.25">
      <c r="A235">
        <f t="shared" si="8"/>
        <v>234</v>
      </c>
      <c r="B235" s="4">
        <v>3</v>
      </c>
      <c r="I235" s="8">
        <f>SUMXMY2('Scaled Data'!$A235:$F235,E$2:E$7)</f>
        <v>60.143215217375626</v>
      </c>
      <c r="J235" s="19">
        <f>SUMXMY2('Scaled Data'!$A235:$F235,F$2:F$7)</f>
        <v>4.4446012351242983</v>
      </c>
      <c r="K235" s="9">
        <f>SUMXMY2('Scaled Data'!$A235:$F235,G$2:G$7)</f>
        <v>1.4815789814468638</v>
      </c>
      <c r="L235" s="4">
        <f t="shared" si="7"/>
        <v>1.4815789814468638</v>
      </c>
    </row>
    <row r="236" spans="1:12" x14ac:dyDescent="0.25">
      <c r="A236">
        <f t="shared" si="8"/>
        <v>235</v>
      </c>
      <c r="B236" s="4">
        <v>3</v>
      </c>
      <c r="I236" s="8">
        <f>SUMXMY2('Scaled Data'!$A236:$F236,E$2:E$7)</f>
        <v>52.661703435527606</v>
      </c>
      <c r="J236" s="19">
        <f>SUMXMY2('Scaled Data'!$A236:$F236,F$2:F$7)</f>
        <v>5.3762758750968214</v>
      </c>
      <c r="K236" s="9">
        <f>SUMXMY2('Scaled Data'!$A236:$F236,G$2:G$7)</f>
        <v>0.32468885778654377</v>
      </c>
      <c r="L236" s="4">
        <f t="shared" si="7"/>
        <v>0.32468885778654377</v>
      </c>
    </row>
    <row r="237" spans="1:12" x14ac:dyDescent="0.25">
      <c r="A237">
        <f t="shared" si="8"/>
        <v>236</v>
      </c>
      <c r="B237" s="4">
        <v>3</v>
      </c>
      <c r="I237" s="8">
        <f>SUMXMY2('Scaled Data'!$A237:$F237,E$2:E$7)</f>
        <v>56.793450655035201</v>
      </c>
      <c r="J237" s="19">
        <f>SUMXMY2('Scaled Data'!$A237:$F237,F$2:F$7)</f>
        <v>3.76325790897637</v>
      </c>
      <c r="K237" s="9">
        <f>SUMXMY2('Scaled Data'!$A237:$F237,G$2:G$7)</f>
        <v>1.362468246316241</v>
      </c>
      <c r="L237" s="4">
        <f t="shared" si="7"/>
        <v>1.362468246316241</v>
      </c>
    </row>
    <row r="238" spans="1:12" x14ac:dyDescent="0.25">
      <c r="A238">
        <f t="shared" si="8"/>
        <v>237</v>
      </c>
      <c r="B238" s="4">
        <v>3</v>
      </c>
      <c r="I238" s="8">
        <f>SUMXMY2('Scaled Data'!$A238:$F238,E$2:E$7)</f>
        <v>61.548880902043095</v>
      </c>
      <c r="J238" s="19">
        <f>SUMXMY2('Scaled Data'!$A238:$F238,F$2:F$7)</f>
        <v>5.4664851102890539</v>
      </c>
      <c r="K238" s="9">
        <f>SUMXMY2('Scaled Data'!$A238:$F238,G$2:G$7)</f>
        <v>0.41309251010484427</v>
      </c>
      <c r="L238" s="4">
        <f t="shared" si="7"/>
        <v>0.41309251010484427</v>
      </c>
    </row>
    <row r="239" spans="1:12" x14ac:dyDescent="0.25">
      <c r="A239">
        <f t="shared" si="8"/>
        <v>238</v>
      </c>
      <c r="B239" s="4">
        <v>3</v>
      </c>
      <c r="I239" s="8">
        <f>SUMXMY2('Scaled Data'!$A239:$F239,E$2:E$7)</f>
        <v>56.000346586346204</v>
      </c>
      <c r="J239" s="19">
        <f>SUMXMY2('Scaled Data'!$A239:$F239,F$2:F$7)</f>
        <v>6.7209424991382534</v>
      </c>
      <c r="K239" s="9">
        <f>SUMXMY2('Scaled Data'!$A239:$F239,G$2:G$7)</f>
        <v>0.39955940588376032</v>
      </c>
      <c r="L239" s="4">
        <f t="shared" si="7"/>
        <v>0.39955940588376032</v>
      </c>
    </row>
    <row r="240" spans="1:12" x14ac:dyDescent="0.25">
      <c r="A240">
        <f t="shared" si="8"/>
        <v>239</v>
      </c>
      <c r="B240" s="4">
        <v>3</v>
      </c>
      <c r="I240" s="8">
        <f>SUMXMY2('Scaled Data'!$A240:$F240,E$2:E$7)</f>
        <v>65.824011831672408</v>
      </c>
      <c r="J240" s="19">
        <f>SUMXMY2('Scaled Data'!$A240:$F240,F$2:F$7)</f>
        <v>6.478752625481496</v>
      </c>
      <c r="K240" s="9">
        <f>SUMXMY2('Scaled Data'!$A240:$F240,G$2:G$7)</f>
        <v>0.82430905127186149</v>
      </c>
      <c r="L240" s="4">
        <f t="shared" si="7"/>
        <v>0.82430905127186149</v>
      </c>
    </row>
    <row r="241" spans="1:12" x14ac:dyDescent="0.25">
      <c r="A241">
        <f t="shared" si="8"/>
        <v>240</v>
      </c>
      <c r="B241" s="4">
        <v>3</v>
      </c>
      <c r="I241" s="8">
        <f>SUMXMY2('Scaled Data'!$A241:$F241,E$2:E$7)</f>
        <v>54.089096438216195</v>
      </c>
      <c r="J241" s="19">
        <f>SUMXMY2('Scaled Data'!$A241:$F241,F$2:F$7)</f>
        <v>15.726781248758176</v>
      </c>
      <c r="K241" s="9">
        <f>SUMXMY2('Scaled Data'!$A241:$F241,G$2:G$7)</f>
        <v>7.4974599010121556</v>
      </c>
      <c r="L241" s="4">
        <f t="shared" si="7"/>
        <v>7.4974599010121556</v>
      </c>
    </row>
    <row r="242" spans="1:12" x14ac:dyDescent="0.25">
      <c r="A242">
        <f t="shared" si="8"/>
        <v>241</v>
      </c>
      <c r="B242" s="4">
        <v>3</v>
      </c>
      <c r="I242" s="8">
        <f>SUMXMY2('Scaled Data'!$A242:$F242,E$2:E$7)</f>
        <v>46.854341384543858</v>
      </c>
      <c r="J242" s="19">
        <f>SUMXMY2('Scaled Data'!$A242:$F242,F$2:F$7)</f>
        <v>9.3487339564259049</v>
      </c>
      <c r="K242" s="9">
        <f>SUMXMY2('Scaled Data'!$A242:$F242,G$2:G$7)</f>
        <v>3.6369047904652994</v>
      </c>
      <c r="L242" s="4">
        <f t="shared" si="7"/>
        <v>3.6369047904652994</v>
      </c>
    </row>
    <row r="243" spans="1:12" x14ac:dyDescent="0.25">
      <c r="A243">
        <f t="shared" si="8"/>
        <v>242</v>
      </c>
      <c r="B243" s="4">
        <v>3</v>
      </c>
      <c r="I243" s="8">
        <f>SUMXMY2('Scaled Data'!$A243:$F243,E$2:E$7)</f>
        <v>57.525195422509171</v>
      </c>
      <c r="J243" s="19">
        <f>SUMXMY2('Scaled Data'!$A243:$F243,F$2:F$7)</f>
        <v>7.3556892538206977</v>
      </c>
      <c r="K243" s="9">
        <f>SUMXMY2('Scaled Data'!$A243:$F243,G$2:G$7)</f>
        <v>0.91098168491984621</v>
      </c>
      <c r="L243" s="4">
        <f t="shared" si="7"/>
        <v>0.91098168491984621</v>
      </c>
    </row>
    <row r="244" spans="1:12" x14ac:dyDescent="0.25">
      <c r="A244">
        <f t="shared" si="8"/>
        <v>243</v>
      </c>
      <c r="B244" s="4">
        <v>3</v>
      </c>
      <c r="I244" s="8">
        <f>SUMXMY2('Scaled Data'!$A244:$F244,E$2:E$7)</f>
        <v>58.455798395223503</v>
      </c>
      <c r="J244" s="19">
        <f>SUMXMY2('Scaled Data'!$A244:$F244,F$2:F$7)</f>
        <v>6.4725128746266867</v>
      </c>
      <c r="K244" s="9">
        <f>SUMXMY2('Scaled Data'!$A244:$F244,G$2:G$7)</f>
        <v>0.30522433681113598</v>
      </c>
      <c r="L244" s="4">
        <f t="shared" si="7"/>
        <v>0.30522433681113598</v>
      </c>
    </row>
    <row r="245" spans="1:12" x14ac:dyDescent="0.25">
      <c r="A245">
        <f t="shared" si="8"/>
        <v>244</v>
      </c>
      <c r="B245" s="4">
        <v>3</v>
      </c>
      <c r="I245" s="8">
        <f>SUMXMY2('Scaled Data'!$A245:$F245,E$2:E$7)</f>
        <v>52.100348260516334</v>
      </c>
      <c r="J245" s="19">
        <f>SUMXMY2('Scaled Data'!$A245:$F245,F$2:F$7)</f>
        <v>3.4083838801427508</v>
      </c>
      <c r="K245" s="9">
        <f>SUMXMY2('Scaled Data'!$A245:$F245,G$2:G$7)</f>
        <v>0.59233631745219473</v>
      </c>
      <c r="L245" s="4">
        <f t="shared" si="7"/>
        <v>0.59233631745219473</v>
      </c>
    </row>
    <row r="246" spans="1:12" x14ac:dyDescent="0.25">
      <c r="A246">
        <f t="shared" si="8"/>
        <v>245</v>
      </c>
      <c r="B246" s="4">
        <v>2</v>
      </c>
      <c r="I246" s="8">
        <f>SUMXMY2('Scaled Data'!$A246:$F246,E$2:E$7)</f>
        <v>42.824253311454939</v>
      </c>
      <c r="J246" s="19">
        <f>SUMXMY2('Scaled Data'!$A246:$F246,F$2:F$7)</f>
        <v>0.9299657373375072</v>
      </c>
      <c r="K246" s="9">
        <f>SUMXMY2('Scaled Data'!$A246:$F246,G$2:G$7)</f>
        <v>1.7858737565005742</v>
      </c>
      <c r="L246" s="4">
        <f t="shared" si="7"/>
        <v>0.9299657373375072</v>
      </c>
    </row>
    <row r="247" spans="1:12" x14ac:dyDescent="0.25">
      <c r="A247">
        <f t="shared" si="8"/>
        <v>246</v>
      </c>
      <c r="B247" s="4">
        <v>2</v>
      </c>
      <c r="I247" s="8">
        <f>SUMXMY2('Scaled Data'!$A247:$F247,E$2:E$7)</f>
        <v>36.727526051049402</v>
      </c>
      <c r="J247" s="19">
        <f>SUMXMY2('Scaled Data'!$A247:$F247,F$2:F$7)</f>
        <v>0.77819363905413197</v>
      </c>
      <c r="K247" s="9">
        <f>SUMXMY2('Scaled Data'!$A247:$F247,G$2:G$7)</f>
        <v>5.5848740531834729</v>
      </c>
      <c r="L247" s="4">
        <f t="shared" si="7"/>
        <v>0.77819363905413197</v>
      </c>
    </row>
    <row r="248" spans="1:12" x14ac:dyDescent="0.25">
      <c r="A248">
        <f t="shared" si="8"/>
        <v>247</v>
      </c>
      <c r="B248" s="4">
        <v>3</v>
      </c>
      <c r="I248" s="8">
        <f>SUMXMY2('Scaled Data'!$A248:$F248,E$2:E$7)</f>
        <v>60.309822349352309</v>
      </c>
      <c r="J248" s="19">
        <f>SUMXMY2('Scaled Data'!$A248:$F248,F$2:F$7)</f>
        <v>5.1842361014913196</v>
      </c>
      <c r="K248" s="9">
        <f>SUMXMY2('Scaled Data'!$A248:$F248,G$2:G$7)</f>
        <v>0.33720789927726635</v>
      </c>
      <c r="L248" s="4">
        <f t="shared" si="7"/>
        <v>0.33720789927726635</v>
      </c>
    </row>
    <row r="249" spans="1:12" x14ac:dyDescent="0.25">
      <c r="A249">
        <f t="shared" si="8"/>
        <v>248</v>
      </c>
      <c r="B249" s="4">
        <v>3</v>
      </c>
      <c r="I249" s="8">
        <f>SUMXMY2('Scaled Data'!$A249:$F249,E$2:E$7)</f>
        <v>63.328581487087931</v>
      </c>
      <c r="J249" s="19">
        <f>SUMXMY2('Scaled Data'!$A249:$F249,F$2:F$7)</f>
        <v>6.8119678992162207</v>
      </c>
      <c r="K249" s="9">
        <f>SUMXMY2('Scaled Data'!$A249:$F249,G$2:G$7)</f>
        <v>0.38311321141603222</v>
      </c>
      <c r="L249" s="4">
        <f t="shared" si="7"/>
        <v>0.38311321141603222</v>
      </c>
    </row>
    <row r="250" spans="1:12" x14ac:dyDescent="0.25">
      <c r="A250">
        <f t="shared" si="8"/>
        <v>249</v>
      </c>
      <c r="B250" s="4">
        <v>3</v>
      </c>
      <c r="I250" s="8">
        <f>SUMXMY2('Scaled Data'!$A250:$F250,E$2:E$7)</f>
        <v>56.299795145831304</v>
      </c>
      <c r="J250" s="19">
        <f>SUMXMY2('Scaled Data'!$A250:$F250,F$2:F$7)</f>
        <v>4.8809241646453589</v>
      </c>
      <c r="K250" s="9">
        <f>SUMXMY2('Scaled Data'!$A250:$F250,G$2:G$7)</f>
        <v>0.50429442748222941</v>
      </c>
      <c r="L250" s="4">
        <f t="shared" si="7"/>
        <v>0.50429442748222941</v>
      </c>
    </row>
    <row r="251" spans="1:12" x14ac:dyDescent="0.25">
      <c r="A251">
        <f t="shared" si="8"/>
        <v>250</v>
      </c>
      <c r="B251" s="4">
        <v>3</v>
      </c>
      <c r="I251" s="8">
        <f>SUMXMY2('Scaled Data'!$A251:$F251,E$2:E$7)</f>
        <v>55.951357830904726</v>
      </c>
      <c r="J251" s="19">
        <f>SUMXMY2('Scaled Data'!$A251:$F251,F$2:F$7)</f>
        <v>5.5499974052600596</v>
      </c>
      <c r="K251" s="9">
        <f>SUMXMY2('Scaled Data'!$A251:$F251,G$2:G$7)</f>
        <v>0.73290097970033397</v>
      </c>
      <c r="L251" s="4">
        <f t="shared" si="7"/>
        <v>0.73290097970033397</v>
      </c>
    </row>
    <row r="252" spans="1:12" x14ac:dyDescent="0.25">
      <c r="A252">
        <f t="shared" si="8"/>
        <v>251</v>
      </c>
      <c r="B252" s="4">
        <v>3</v>
      </c>
      <c r="I252" s="8">
        <f>SUMXMY2('Scaled Data'!$A252:$F252,E$2:E$7)</f>
        <v>62.408909544906436</v>
      </c>
      <c r="J252" s="19">
        <f>SUMXMY2('Scaled Data'!$A252:$F252,F$2:F$7)</f>
        <v>5.3532704486465637</v>
      </c>
      <c r="K252" s="9">
        <f>SUMXMY2('Scaled Data'!$A252:$F252,G$2:G$7)</f>
        <v>0.89024400895179334</v>
      </c>
      <c r="L252" s="4">
        <f t="shared" si="7"/>
        <v>0.89024400895179334</v>
      </c>
    </row>
    <row r="253" spans="1:12" x14ac:dyDescent="0.25">
      <c r="A253">
        <f t="shared" si="8"/>
        <v>252</v>
      </c>
      <c r="B253" s="4">
        <v>1</v>
      </c>
      <c r="I253" s="8">
        <f>SUMXMY2('Scaled Data'!$A253:$F253,E$2:E$7)</f>
        <v>6.6032738178307397</v>
      </c>
      <c r="J253" s="19">
        <f>SUMXMY2('Scaled Data'!$A253:$F253,F$2:F$7)</f>
        <v>15.481363154277449</v>
      </c>
      <c r="K253" s="9">
        <f>SUMXMY2('Scaled Data'!$A253:$F253,G$2:G$7)</f>
        <v>33.854484541402925</v>
      </c>
      <c r="L253" s="4">
        <f t="shared" si="7"/>
        <v>6.6032738178307397</v>
      </c>
    </row>
    <row r="254" spans="1:12" x14ac:dyDescent="0.25">
      <c r="A254">
        <f t="shared" si="8"/>
        <v>253</v>
      </c>
      <c r="B254" s="4">
        <v>3</v>
      </c>
      <c r="I254" s="8">
        <f>SUMXMY2('Scaled Data'!$A254:$F254,E$2:E$7)</f>
        <v>54.665306702119544</v>
      </c>
      <c r="J254" s="19">
        <f>SUMXMY2('Scaled Data'!$A254:$F254,F$2:F$7)</f>
        <v>6.056968863674288</v>
      </c>
      <c r="K254" s="9">
        <f>SUMXMY2('Scaled Data'!$A254:$F254,G$2:G$7)</f>
        <v>1.2141832452042358</v>
      </c>
      <c r="L254" s="4">
        <f t="shared" si="7"/>
        <v>1.2141832452042358</v>
      </c>
    </row>
    <row r="255" spans="1:12" x14ac:dyDescent="0.25">
      <c r="A255">
        <f t="shared" si="8"/>
        <v>254</v>
      </c>
      <c r="B255" s="4">
        <v>3</v>
      </c>
      <c r="I255" s="8">
        <f>SUMXMY2('Scaled Data'!$A255:$F255,E$2:E$7)</f>
        <v>42.262836680899028</v>
      </c>
      <c r="J255" s="19">
        <f>SUMXMY2('Scaled Data'!$A255:$F255,F$2:F$7)</f>
        <v>5.5242685122629505</v>
      </c>
      <c r="K255" s="9">
        <f>SUMXMY2('Scaled Data'!$A255:$F255,G$2:G$7)</f>
        <v>4.2922826936710026</v>
      </c>
      <c r="L255" s="4">
        <f t="shared" si="7"/>
        <v>4.2922826936710026</v>
      </c>
    </row>
    <row r="256" spans="1:12" x14ac:dyDescent="0.25">
      <c r="A256">
        <f t="shared" si="8"/>
        <v>255</v>
      </c>
      <c r="B256" s="4">
        <v>2</v>
      </c>
      <c r="I256" s="8">
        <f>SUMXMY2('Scaled Data'!$A256:$F256,E$2:E$7)</f>
        <v>36.659569689882211</v>
      </c>
      <c r="J256" s="19">
        <f>SUMXMY2('Scaled Data'!$A256:$F256,F$2:F$7)</f>
        <v>4.4793152171638821</v>
      </c>
      <c r="K256" s="9">
        <f>SUMXMY2('Scaled Data'!$A256:$F256,G$2:G$7)</f>
        <v>4.8182884990843462</v>
      </c>
      <c r="L256" s="4">
        <f t="shared" si="7"/>
        <v>4.4793152171638821</v>
      </c>
    </row>
    <row r="257" spans="1:12" x14ac:dyDescent="0.25">
      <c r="A257">
        <f t="shared" si="8"/>
        <v>256</v>
      </c>
      <c r="B257" s="4">
        <v>3</v>
      </c>
      <c r="I257" s="8">
        <f>SUMXMY2('Scaled Data'!$A257:$F257,E$2:E$7)</f>
        <v>60.630068102482156</v>
      </c>
      <c r="J257" s="19">
        <f>SUMXMY2('Scaled Data'!$A257:$F257,F$2:F$7)</f>
        <v>10.358388242947878</v>
      </c>
      <c r="K257" s="9">
        <f>SUMXMY2('Scaled Data'!$A257:$F257,G$2:G$7)</f>
        <v>2.2741986306374806</v>
      </c>
      <c r="L257" s="4">
        <f t="shared" si="7"/>
        <v>2.2741986306374806</v>
      </c>
    </row>
    <row r="258" spans="1:12" x14ac:dyDescent="0.25">
      <c r="A258">
        <f t="shared" si="8"/>
        <v>257</v>
      </c>
      <c r="B258" s="4">
        <v>3</v>
      </c>
      <c r="I258" s="8">
        <f>SUMXMY2('Scaled Data'!$A258:$F258,E$2:E$7)</f>
        <v>55.773180833601202</v>
      </c>
      <c r="J258" s="19">
        <f>SUMXMY2('Scaled Data'!$A258:$F258,F$2:F$7)</f>
        <v>3.9073746149040862</v>
      </c>
      <c r="K258" s="9">
        <f>SUMXMY2('Scaled Data'!$A258:$F258,G$2:G$7)</f>
        <v>0.5594789449062838</v>
      </c>
      <c r="L258" s="4">
        <f t="shared" si="7"/>
        <v>0.5594789449062838</v>
      </c>
    </row>
    <row r="259" spans="1:12" x14ac:dyDescent="0.25">
      <c r="A259">
        <f t="shared" si="8"/>
        <v>258</v>
      </c>
      <c r="B259" s="4">
        <v>3</v>
      </c>
      <c r="I259" s="8">
        <f>SUMXMY2('Scaled Data'!$A259:$F259,E$2:E$7)</f>
        <v>53.630414241858425</v>
      </c>
      <c r="J259" s="19">
        <f>SUMXMY2('Scaled Data'!$A259:$F259,F$2:F$7)</f>
        <v>4.3995473749072724</v>
      </c>
      <c r="K259" s="9">
        <f>SUMXMY2('Scaled Data'!$A259:$F259,G$2:G$7)</f>
        <v>0.69035417064528637</v>
      </c>
      <c r="L259" s="4">
        <f t="shared" ref="L259:L322" si="9">MIN(I259:K259)</f>
        <v>0.69035417064528637</v>
      </c>
    </row>
    <row r="260" spans="1:12" x14ac:dyDescent="0.25">
      <c r="A260">
        <f t="shared" ref="A260:A323" si="10">A259+1</f>
        <v>259</v>
      </c>
      <c r="B260" s="4">
        <v>3</v>
      </c>
      <c r="I260" s="8">
        <f>SUMXMY2('Scaled Data'!$A260:$F260,E$2:E$7)</f>
        <v>54.308367618578863</v>
      </c>
      <c r="J260" s="19">
        <f>SUMXMY2('Scaled Data'!$A260:$F260,F$2:F$7)</f>
        <v>21.434303641792102</v>
      </c>
      <c r="K260" s="9">
        <f>SUMXMY2('Scaled Data'!$A260:$F260,G$2:G$7)</f>
        <v>12.360548919041269</v>
      </c>
      <c r="L260" s="4">
        <f t="shared" si="9"/>
        <v>12.360548919041269</v>
      </c>
    </row>
    <row r="261" spans="1:12" x14ac:dyDescent="0.25">
      <c r="A261">
        <f t="shared" si="10"/>
        <v>260</v>
      </c>
      <c r="B261" s="4">
        <v>3</v>
      </c>
      <c r="I261" s="8">
        <f>SUMXMY2('Scaled Data'!$A261:$F261,E$2:E$7)</f>
        <v>53.717721109918287</v>
      </c>
      <c r="J261" s="19">
        <f>SUMXMY2('Scaled Data'!$A261:$F261,F$2:F$7)</f>
        <v>17.083756382244847</v>
      </c>
      <c r="K261" s="9">
        <f>SUMXMY2('Scaled Data'!$A261:$F261,G$2:G$7)</f>
        <v>10.026559926135882</v>
      </c>
      <c r="L261" s="4">
        <f t="shared" si="9"/>
        <v>10.026559926135882</v>
      </c>
    </row>
    <row r="262" spans="1:12" x14ac:dyDescent="0.25">
      <c r="A262">
        <f t="shared" si="10"/>
        <v>261</v>
      </c>
      <c r="B262" s="4">
        <v>3</v>
      </c>
      <c r="I262" s="8">
        <f>SUMXMY2('Scaled Data'!$A262:$F262,E$2:E$7)</f>
        <v>57.946772345418253</v>
      </c>
      <c r="J262" s="19">
        <f>SUMXMY2('Scaled Data'!$A262:$F262,F$2:F$7)</f>
        <v>4.3854782268297745</v>
      </c>
      <c r="K262" s="9">
        <f>SUMXMY2('Scaled Data'!$A262:$F262,G$2:G$7)</f>
        <v>0.63416929502428887</v>
      </c>
      <c r="L262" s="4">
        <f t="shared" si="9"/>
        <v>0.63416929502428887</v>
      </c>
    </row>
    <row r="263" spans="1:12" x14ac:dyDescent="0.25">
      <c r="A263">
        <f t="shared" si="10"/>
        <v>262</v>
      </c>
      <c r="B263" s="4">
        <v>3</v>
      </c>
      <c r="I263" s="8">
        <f>SUMXMY2('Scaled Data'!$A263:$F263,E$2:E$7)</f>
        <v>61.138151756437033</v>
      </c>
      <c r="J263" s="19">
        <f>SUMXMY2('Scaled Data'!$A263:$F263,F$2:F$7)</f>
        <v>7.2873091639531262</v>
      </c>
      <c r="K263" s="9">
        <f>SUMXMY2('Scaled Data'!$A263:$F263,G$2:G$7)</f>
        <v>1.0169736020560287</v>
      </c>
      <c r="L263" s="4">
        <f t="shared" si="9"/>
        <v>1.0169736020560287</v>
      </c>
    </row>
    <row r="264" spans="1:12" x14ac:dyDescent="0.25">
      <c r="A264">
        <f t="shared" si="10"/>
        <v>263</v>
      </c>
      <c r="B264" s="4">
        <v>3</v>
      </c>
      <c r="I264" s="8">
        <f>SUMXMY2('Scaled Data'!$A264:$F264,E$2:E$7)</f>
        <v>60.351439906362856</v>
      </c>
      <c r="J264" s="19">
        <f>SUMXMY2('Scaled Data'!$A264:$F264,F$2:F$7)</f>
        <v>7.4126027836330213</v>
      </c>
      <c r="K264" s="9">
        <f>SUMXMY2('Scaled Data'!$A264:$F264,G$2:G$7)</f>
        <v>0.95299256937690835</v>
      </c>
      <c r="L264" s="4">
        <f t="shared" si="9"/>
        <v>0.95299256937690835</v>
      </c>
    </row>
    <row r="265" spans="1:12" x14ac:dyDescent="0.25">
      <c r="A265">
        <f t="shared" si="10"/>
        <v>264</v>
      </c>
      <c r="B265" s="4">
        <v>3</v>
      </c>
      <c r="I265" s="8">
        <f>SUMXMY2('Scaled Data'!$A265:$F265,E$2:E$7)</f>
        <v>54.768669183417892</v>
      </c>
      <c r="J265" s="19">
        <f>SUMXMY2('Scaled Data'!$A265:$F265,F$2:F$7)</f>
        <v>3.6559090579058675</v>
      </c>
      <c r="K265" s="9">
        <f>SUMXMY2('Scaled Data'!$A265:$F265,G$2:G$7)</f>
        <v>1.2776509746199192</v>
      </c>
      <c r="L265" s="4">
        <f t="shared" si="9"/>
        <v>1.2776509746199192</v>
      </c>
    </row>
    <row r="266" spans="1:12" x14ac:dyDescent="0.25">
      <c r="A266">
        <f t="shared" si="10"/>
        <v>265</v>
      </c>
      <c r="B266" s="4">
        <v>2</v>
      </c>
      <c r="I266" s="8">
        <f>SUMXMY2('Scaled Data'!$A266:$F266,E$2:E$7)</f>
        <v>38.323014804421263</v>
      </c>
      <c r="J266" s="19">
        <f>SUMXMY2('Scaled Data'!$A266:$F266,F$2:F$7)</f>
        <v>0.27358343128032908</v>
      </c>
      <c r="K266" s="9">
        <f>SUMXMY2('Scaled Data'!$A266:$F266,G$2:G$7)</f>
        <v>4.8708406091210321</v>
      </c>
      <c r="L266" s="4">
        <f t="shared" si="9"/>
        <v>0.27358343128032908</v>
      </c>
    </row>
    <row r="267" spans="1:12" x14ac:dyDescent="0.25">
      <c r="A267">
        <f t="shared" si="10"/>
        <v>266</v>
      </c>
      <c r="B267" s="4">
        <v>2</v>
      </c>
      <c r="I267" s="8">
        <f>SUMXMY2('Scaled Data'!$A267:$F267,E$2:E$7)</f>
        <v>28.082286751552346</v>
      </c>
      <c r="J267" s="19">
        <f>SUMXMY2('Scaled Data'!$A267:$F267,F$2:F$7)</f>
        <v>8.4886900573296487</v>
      </c>
      <c r="K267" s="9">
        <f>SUMXMY2('Scaled Data'!$A267:$F267,G$2:G$7)</f>
        <v>11.90965624535397</v>
      </c>
      <c r="L267" s="4">
        <f t="shared" si="9"/>
        <v>8.4886900573296487</v>
      </c>
    </row>
    <row r="268" spans="1:12" x14ac:dyDescent="0.25">
      <c r="A268">
        <f t="shared" si="10"/>
        <v>267</v>
      </c>
      <c r="B268" s="4">
        <v>2</v>
      </c>
      <c r="I268" s="8">
        <f>SUMXMY2('Scaled Data'!$A268:$F268,E$2:E$7)</f>
        <v>32.873070751957854</v>
      </c>
      <c r="J268" s="19">
        <f>SUMXMY2('Scaled Data'!$A268:$F268,F$2:F$7)</f>
        <v>0.8845743334284899</v>
      </c>
      <c r="K268" s="9">
        <f>SUMXMY2('Scaled Data'!$A268:$F268,G$2:G$7)</f>
        <v>6.6116073911563218</v>
      </c>
      <c r="L268" s="4">
        <f t="shared" si="9"/>
        <v>0.8845743334284899</v>
      </c>
    </row>
    <row r="269" spans="1:12" x14ac:dyDescent="0.25">
      <c r="A269">
        <f t="shared" si="10"/>
        <v>268</v>
      </c>
      <c r="B269" s="4">
        <v>3</v>
      </c>
      <c r="I269" s="8">
        <f>SUMXMY2('Scaled Data'!$A269:$F269,E$2:E$7)</f>
        <v>53.156638145539951</v>
      </c>
      <c r="J269" s="19">
        <f>SUMXMY2('Scaled Data'!$A269:$F269,F$2:F$7)</f>
        <v>7.0733310122804012</v>
      </c>
      <c r="K269" s="9">
        <f>SUMXMY2('Scaled Data'!$A269:$F269,G$2:G$7)</f>
        <v>1.1935645099626555</v>
      </c>
      <c r="L269" s="4">
        <f t="shared" si="9"/>
        <v>1.1935645099626555</v>
      </c>
    </row>
    <row r="270" spans="1:12" x14ac:dyDescent="0.25">
      <c r="A270">
        <f t="shared" si="10"/>
        <v>269</v>
      </c>
      <c r="B270" s="4">
        <v>2</v>
      </c>
      <c r="I270" s="8">
        <f>SUMXMY2('Scaled Data'!$A270:$F270,E$2:E$7)</f>
        <v>34.625496387699982</v>
      </c>
      <c r="J270" s="19">
        <f>SUMXMY2('Scaled Data'!$A270:$F270,F$2:F$7)</f>
        <v>0.67802626190474002</v>
      </c>
      <c r="K270" s="9">
        <f>SUMXMY2('Scaled Data'!$A270:$F270,G$2:G$7)</f>
        <v>4.8836452432578019</v>
      </c>
      <c r="L270" s="4">
        <f t="shared" si="9"/>
        <v>0.67802626190474002</v>
      </c>
    </row>
    <row r="271" spans="1:12" x14ac:dyDescent="0.25">
      <c r="A271">
        <f t="shared" si="10"/>
        <v>270</v>
      </c>
      <c r="B271" s="4">
        <v>3</v>
      </c>
      <c r="I271" s="8">
        <f>SUMXMY2('Scaled Data'!$A271:$F271,E$2:E$7)</f>
        <v>62.683598151881156</v>
      </c>
      <c r="J271" s="19">
        <f>SUMXMY2('Scaled Data'!$A271:$F271,F$2:F$7)</f>
        <v>6.8278233851253347</v>
      </c>
      <c r="K271" s="9">
        <f>SUMXMY2('Scaled Data'!$A271:$F271,G$2:G$7)</f>
        <v>0.39538162097733598</v>
      </c>
      <c r="L271" s="4">
        <f t="shared" si="9"/>
        <v>0.39538162097733598</v>
      </c>
    </row>
    <row r="272" spans="1:12" x14ac:dyDescent="0.25">
      <c r="A272">
        <f t="shared" si="10"/>
        <v>271</v>
      </c>
      <c r="B272" s="4">
        <v>3</v>
      </c>
      <c r="I272" s="8">
        <f>SUMXMY2('Scaled Data'!$A272:$F272,E$2:E$7)</f>
        <v>62.825315607375437</v>
      </c>
      <c r="J272" s="19">
        <f>SUMXMY2('Scaled Data'!$A272:$F272,F$2:F$7)</f>
        <v>6.8096519023974809</v>
      </c>
      <c r="K272" s="9">
        <f>SUMXMY2('Scaled Data'!$A272:$F272,G$2:G$7)</f>
        <v>1.0434324745232046</v>
      </c>
      <c r="L272" s="4">
        <f t="shared" si="9"/>
        <v>1.0434324745232046</v>
      </c>
    </row>
    <row r="273" spans="1:12" x14ac:dyDescent="0.25">
      <c r="A273">
        <f t="shared" si="10"/>
        <v>272</v>
      </c>
      <c r="B273" s="4">
        <v>3</v>
      </c>
      <c r="I273" s="8">
        <f>SUMXMY2('Scaled Data'!$A273:$F273,E$2:E$7)</f>
        <v>58.806891454900189</v>
      </c>
      <c r="J273" s="19">
        <f>SUMXMY2('Scaled Data'!$A273:$F273,F$2:F$7)</f>
        <v>4.6562032380187688</v>
      </c>
      <c r="K273" s="9">
        <f>SUMXMY2('Scaled Data'!$A273:$F273,G$2:G$7)</f>
        <v>1.1961345524569451</v>
      </c>
      <c r="L273" s="4">
        <f t="shared" si="9"/>
        <v>1.1961345524569451</v>
      </c>
    </row>
    <row r="274" spans="1:12" x14ac:dyDescent="0.25">
      <c r="A274">
        <f t="shared" si="10"/>
        <v>273</v>
      </c>
      <c r="B274" s="4">
        <v>3</v>
      </c>
      <c r="I274" s="8">
        <f>SUMXMY2('Scaled Data'!$A274:$F274,E$2:E$7)</f>
        <v>53.194589818306881</v>
      </c>
      <c r="J274" s="19">
        <f>SUMXMY2('Scaled Data'!$A274:$F274,F$2:F$7)</f>
        <v>3.1032330182271415</v>
      </c>
      <c r="K274" s="9">
        <f>SUMXMY2('Scaled Data'!$A274:$F274,G$2:G$7)</f>
        <v>2.0300951895545523</v>
      </c>
      <c r="L274" s="4">
        <f t="shared" si="9"/>
        <v>2.0300951895545523</v>
      </c>
    </row>
    <row r="275" spans="1:12" x14ac:dyDescent="0.25">
      <c r="A275">
        <f t="shared" si="10"/>
        <v>274</v>
      </c>
      <c r="B275" s="4">
        <v>3</v>
      </c>
      <c r="I275" s="8">
        <f>SUMXMY2('Scaled Data'!$A275:$F275,E$2:E$7)</f>
        <v>55.117702034780876</v>
      </c>
      <c r="J275" s="19">
        <f>SUMXMY2('Scaled Data'!$A275:$F275,F$2:F$7)</f>
        <v>11.550672376355314</v>
      </c>
      <c r="K275" s="9">
        <f>SUMXMY2('Scaled Data'!$A275:$F275,G$2:G$7)</f>
        <v>3.6024424954474541</v>
      </c>
      <c r="L275" s="4">
        <f t="shared" si="9"/>
        <v>3.6024424954474541</v>
      </c>
    </row>
    <row r="276" spans="1:12" x14ac:dyDescent="0.25">
      <c r="A276">
        <f t="shared" si="10"/>
        <v>275</v>
      </c>
      <c r="B276" s="4">
        <v>3</v>
      </c>
      <c r="I276" s="8">
        <f>SUMXMY2('Scaled Data'!$A276:$F276,E$2:E$7)</f>
        <v>62.612569147800585</v>
      </c>
      <c r="J276" s="19">
        <f>SUMXMY2('Scaled Data'!$A276:$F276,F$2:F$7)</f>
        <v>5.1730934196430862</v>
      </c>
      <c r="K276" s="9">
        <f>SUMXMY2('Scaled Data'!$A276:$F276,G$2:G$7)</f>
        <v>1.3611073975452588</v>
      </c>
      <c r="L276" s="4">
        <f t="shared" si="9"/>
        <v>1.3611073975452588</v>
      </c>
    </row>
    <row r="277" spans="1:12" x14ac:dyDescent="0.25">
      <c r="A277">
        <f t="shared" si="10"/>
        <v>276</v>
      </c>
      <c r="B277" s="4">
        <v>3</v>
      </c>
      <c r="I277" s="8">
        <f>SUMXMY2('Scaled Data'!$A277:$F277,E$2:E$7)</f>
        <v>66.495769359543232</v>
      </c>
      <c r="J277" s="19">
        <f>SUMXMY2('Scaled Data'!$A277:$F277,F$2:F$7)</f>
        <v>6.2910293796611265</v>
      </c>
      <c r="K277" s="9">
        <f>SUMXMY2('Scaled Data'!$A277:$F277,G$2:G$7)</f>
        <v>1.5799437298640988</v>
      </c>
      <c r="L277" s="4">
        <f t="shared" si="9"/>
        <v>1.5799437298640988</v>
      </c>
    </row>
    <row r="278" spans="1:12" x14ac:dyDescent="0.25">
      <c r="A278">
        <f t="shared" si="10"/>
        <v>277</v>
      </c>
      <c r="B278" s="4">
        <v>3</v>
      </c>
      <c r="I278" s="8">
        <f>SUMXMY2('Scaled Data'!$A278:$F278,E$2:E$7)</f>
        <v>47.913887162695346</v>
      </c>
      <c r="J278" s="19">
        <f>SUMXMY2('Scaled Data'!$A278:$F278,F$2:F$7)</f>
        <v>6.7756512980586452</v>
      </c>
      <c r="K278" s="9">
        <f>SUMXMY2('Scaled Data'!$A278:$F278,G$2:G$7)</f>
        <v>1.6819770700901504</v>
      </c>
      <c r="L278" s="4">
        <f t="shared" si="9"/>
        <v>1.6819770700901504</v>
      </c>
    </row>
    <row r="279" spans="1:12" x14ac:dyDescent="0.25">
      <c r="A279">
        <f t="shared" si="10"/>
        <v>278</v>
      </c>
      <c r="B279" s="4">
        <v>3</v>
      </c>
      <c r="I279" s="8">
        <f>SUMXMY2('Scaled Data'!$A279:$F279,E$2:E$7)</f>
        <v>61.926974392430552</v>
      </c>
      <c r="J279" s="19">
        <f>SUMXMY2('Scaled Data'!$A279:$F279,F$2:F$7)</f>
        <v>16.183477657997273</v>
      </c>
      <c r="K279" s="9">
        <f>SUMXMY2('Scaled Data'!$A279:$F279,G$2:G$7)</f>
        <v>8.3586277363772492</v>
      </c>
      <c r="L279" s="4">
        <f t="shared" si="9"/>
        <v>8.3586277363772492</v>
      </c>
    </row>
    <row r="280" spans="1:12" x14ac:dyDescent="0.25">
      <c r="A280">
        <f t="shared" si="10"/>
        <v>279</v>
      </c>
      <c r="B280" s="4">
        <v>3</v>
      </c>
      <c r="I280" s="8">
        <f>SUMXMY2('Scaled Data'!$A280:$F280,E$2:E$7)</f>
        <v>55.758304212853545</v>
      </c>
      <c r="J280" s="19">
        <f>SUMXMY2('Scaled Data'!$A280:$F280,F$2:F$7)</f>
        <v>5.8865753802196279</v>
      </c>
      <c r="K280" s="9">
        <f>SUMXMY2('Scaled Data'!$A280:$F280,G$2:G$7)</f>
        <v>0.35275600428223963</v>
      </c>
      <c r="L280" s="4">
        <f t="shared" si="9"/>
        <v>0.35275600428223963</v>
      </c>
    </row>
    <row r="281" spans="1:12" x14ac:dyDescent="0.25">
      <c r="A281">
        <f t="shared" si="10"/>
        <v>280</v>
      </c>
      <c r="B281" s="4">
        <v>3</v>
      </c>
      <c r="I281" s="8">
        <f>SUMXMY2('Scaled Data'!$A281:$F281,E$2:E$7)</f>
        <v>42.738403318563186</v>
      </c>
      <c r="J281" s="19">
        <f>SUMXMY2('Scaled Data'!$A281:$F281,F$2:F$7)</f>
        <v>1.9604967026995348</v>
      </c>
      <c r="K281" s="9">
        <f>SUMXMY2('Scaled Data'!$A281:$F281,G$2:G$7)</f>
        <v>1.1900579824101385</v>
      </c>
      <c r="L281" s="4">
        <f t="shared" si="9"/>
        <v>1.1900579824101385</v>
      </c>
    </row>
    <row r="282" spans="1:12" x14ac:dyDescent="0.25">
      <c r="A282">
        <f t="shared" si="10"/>
        <v>281</v>
      </c>
      <c r="B282" s="4">
        <v>3</v>
      </c>
      <c r="I282" s="8">
        <f>SUMXMY2('Scaled Data'!$A282:$F282,E$2:E$7)</f>
        <v>60.832176420570995</v>
      </c>
      <c r="J282" s="19">
        <f>SUMXMY2('Scaled Data'!$A282:$F282,F$2:F$7)</f>
        <v>4.8711813519817788</v>
      </c>
      <c r="K282" s="9">
        <f>SUMXMY2('Scaled Data'!$A282:$F282,G$2:G$7)</f>
        <v>0.92430660937848108</v>
      </c>
      <c r="L282" s="4">
        <f t="shared" si="9"/>
        <v>0.92430660937848108</v>
      </c>
    </row>
    <row r="283" spans="1:12" x14ac:dyDescent="0.25">
      <c r="A283">
        <f t="shared" si="10"/>
        <v>282</v>
      </c>
      <c r="B283" s="4">
        <v>3</v>
      </c>
      <c r="I283" s="8">
        <f>SUMXMY2('Scaled Data'!$A283:$F283,E$2:E$7)</f>
        <v>46.423480641636402</v>
      </c>
      <c r="J283" s="19">
        <f>SUMXMY2('Scaled Data'!$A283:$F283,F$2:F$7)</f>
        <v>2.2859792722294641</v>
      </c>
      <c r="K283" s="9">
        <f>SUMXMY2('Scaled Data'!$A283:$F283,G$2:G$7)</f>
        <v>0.77911746352531075</v>
      </c>
      <c r="L283" s="4">
        <f t="shared" si="9"/>
        <v>0.77911746352531075</v>
      </c>
    </row>
    <row r="284" spans="1:12" x14ac:dyDescent="0.25">
      <c r="A284">
        <f t="shared" si="10"/>
        <v>283</v>
      </c>
      <c r="B284" s="4">
        <v>3</v>
      </c>
      <c r="I284" s="8">
        <f>SUMXMY2('Scaled Data'!$A284:$F284,E$2:E$7)</f>
        <v>53.188044120735867</v>
      </c>
      <c r="J284" s="19">
        <f>SUMXMY2('Scaled Data'!$A284:$F284,F$2:F$7)</f>
        <v>16.221812965577371</v>
      </c>
      <c r="K284" s="9">
        <f>SUMXMY2('Scaled Data'!$A284:$F284,G$2:G$7)</f>
        <v>8.1950683427848823</v>
      </c>
      <c r="L284" s="4">
        <f t="shared" si="9"/>
        <v>8.1950683427848823</v>
      </c>
    </row>
    <row r="285" spans="1:12" x14ac:dyDescent="0.25">
      <c r="A285">
        <f t="shared" si="10"/>
        <v>284</v>
      </c>
      <c r="B285" s="4">
        <v>3</v>
      </c>
      <c r="I285" s="8">
        <f>SUMXMY2('Scaled Data'!$A285:$F285,E$2:E$7)</f>
        <v>52.385399195359952</v>
      </c>
      <c r="J285" s="19">
        <f>SUMXMY2('Scaled Data'!$A285:$F285,F$2:F$7)</f>
        <v>10.482036367609348</v>
      </c>
      <c r="K285" s="9">
        <f>SUMXMY2('Scaled Data'!$A285:$F285,G$2:G$7)</f>
        <v>3.0799415900596876</v>
      </c>
      <c r="L285" s="4">
        <f t="shared" si="9"/>
        <v>3.0799415900596876</v>
      </c>
    </row>
    <row r="286" spans="1:12" x14ac:dyDescent="0.25">
      <c r="A286">
        <f t="shared" si="10"/>
        <v>285</v>
      </c>
      <c r="B286" s="4">
        <v>3</v>
      </c>
      <c r="I286" s="8">
        <f>SUMXMY2('Scaled Data'!$A286:$F286,E$2:E$7)</f>
        <v>53.216330252363875</v>
      </c>
      <c r="J286" s="19">
        <f>SUMXMY2('Scaled Data'!$A286:$F286,F$2:F$7)</f>
        <v>29.605908928303574</v>
      </c>
      <c r="K286" s="9">
        <f>SUMXMY2('Scaled Data'!$A286:$F286,G$2:G$7)</f>
        <v>21.471436580659908</v>
      </c>
      <c r="L286" s="4">
        <f t="shared" si="9"/>
        <v>21.471436580659908</v>
      </c>
    </row>
    <row r="287" spans="1:12" x14ac:dyDescent="0.25">
      <c r="A287">
        <f t="shared" si="10"/>
        <v>286</v>
      </c>
      <c r="B287" s="4">
        <v>3</v>
      </c>
      <c r="I287" s="8">
        <f>SUMXMY2('Scaled Data'!$A287:$F287,E$2:E$7)</f>
        <v>61.93347783011906</v>
      </c>
      <c r="J287" s="19">
        <f>SUMXMY2('Scaled Data'!$A287:$F287,F$2:F$7)</f>
        <v>12.885779669319229</v>
      </c>
      <c r="K287" s="9">
        <f>SUMXMY2('Scaled Data'!$A287:$F287,G$2:G$7)</f>
        <v>4.9361846039000898</v>
      </c>
      <c r="L287" s="4">
        <f t="shared" si="9"/>
        <v>4.9361846039000898</v>
      </c>
    </row>
    <row r="288" spans="1:12" x14ac:dyDescent="0.25">
      <c r="A288">
        <f t="shared" si="10"/>
        <v>287</v>
      </c>
      <c r="B288" s="4">
        <v>3</v>
      </c>
      <c r="I288" s="8">
        <f>SUMXMY2('Scaled Data'!$A288:$F288,E$2:E$7)</f>
        <v>61.142037209272317</v>
      </c>
      <c r="J288" s="19">
        <f>SUMXMY2('Scaled Data'!$A288:$F288,F$2:F$7)</f>
        <v>5.104466217312484</v>
      </c>
      <c r="K288" s="9">
        <f>SUMXMY2('Scaled Data'!$A288:$F288,G$2:G$7)</f>
        <v>0.60726604851408628</v>
      </c>
      <c r="L288" s="4">
        <f t="shared" si="9"/>
        <v>0.60726604851408628</v>
      </c>
    </row>
    <row r="289" spans="1:12" x14ac:dyDescent="0.25">
      <c r="A289">
        <f t="shared" si="10"/>
        <v>288</v>
      </c>
      <c r="B289" s="4">
        <v>3</v>
      </c>
      <c r="I289" s="8">
        <f>SUMXMY2('Scaled Data'!$A289:$F289,E$2:E$7)</f>
        <v>54.864789400609659</v>
      </c>
      <c r="J289" s="19">
        <f>SUMXMY2('Scaled Data'!$A289:$F289,F$2:F$7)</f>
        <v>7.4186463138904717</v>
      </c>
      <c r="K289" s="9">
        <f>SUMXMY2('Scaled Data'!$A289:$F289,G$2:G$7)</f>
        <v>1.1568390054246116</v>
      </c>
      <c r="L289" s="4">
        <f t="shared" si="9"/>
        <v>1.1568390054246116</v>
      </c>
    </row>
    <row r="290" spans="1:12" x14ac:dyDescent="0.25">
      <c r="A290">
        <f t="shared" si="10"/>
        <v>289</v>
      </c>
      <c r="B290" s="4">
        <v>3</v>
      </c>
      <c r="I290" s="8">
        <f>SUMXMY2('Scaled Data'!$A290:$F290,E$2:E$7)</f>
        <v>62.995021199887958</v>
      </c>
      <c r="J290" s="19">
        <f>SUMXMY2('Scaled Data'!$A290:$F290,F$2:F$7)</f>
        <v>6.6812417659833576</v>
      </c>
      <c r="K290" s="9">
        <f>SUMXMY2('Scaled Data'!$A290:$F290,G$2:G$7)</f>
        <v>0.59065532425479284</v>
      </c>
      <c r="L290" s="4">
        <f t="shared" si="9"/>
        <v>0.59065532425479284</v>
      </c>
    </row>
    <row r="291" spans="1:12" x14ac:dyDescent="0.25">
      <c r="A291">
        <f t="shared" si="10"/>
        <v>290</v>
      </c>
      <c r="B291" s="4">
        <v>3</v>
      </c>
      <c r="I291" s="8">
        <f>SUMXMY2('Scaled Data'!$A291:$F291,E$2:E$7)</f>
        <v>65.842029610131746</v>
      </c>
      <c r="J291" s="19">
        <f>SUMXMY2('Scaled Data'!$A291:$F291,F$2:F$7)</f>
        <v>15.31132274656038</v>
      </c>
      <c r="K291" s="9">
        <f>SUMXMY2('Scaled Data'!$A291:$F291,G$2:G$7)</f>
        <v>5.9402914729860887</v>
      </c>
      <c r="L291" s="4">
        <f t="shared" si="9"/>
        <v>5.9402914729860887</v>
      </c>
    </row>
    <row r="292" spans="1:12" x14ac:dyDescent="0.25">
      <c r="A292">
        <f t="shared" si="10"/>
        <v>291</v>
      </c>
      <c r="B292" s="4">
        <v>3</v>
      </c>
      <c r="I292" s="8">
        <f>SUMXMY2('Scaled Data'!$A292:$F292,E$2:E$7)</f>
        <v>60.147700434979477</v>
      </c>
      <c r="J292" s="19">
        <f>SUMXMY2('Scaled Data'!$A292:$F292,F$2:F$7)</f>
        <v>4.5850820073393681</v>
      </c>
      <c r="K292" s="9">
        <f>SUMXMY2('Scaled Data'!$A292:$F292,G$2:G$7)</f>
        <v>1.1164132126354032</v>
      </c>
      <c r="L292" s="4">
        <f t="shared" si="9"/>
        <v>1.1164132126354032</v>
      </c>
    </row>
    <row r="293" spans="1:12" x14ac:dyDescent="0.25">
      <c r="A293">
        <f t="shared" si="10"/>
        <v>292</v>
      </c>
      <c r="B293" s="4">
        <v>3</v>
      </c>
      <c r="I293" s="8">
        <f>SUMXMY2('Scaled Data'!$A293:$F293,E$2:E$7)</f>
        <v>58.384449286436819</v>
      </c>
      <c r="J293" s="19">
        <f>SUMXMY2('Scaled Data'!$A293:$F293,F$2:F$7)</f>
        <v>4.5820025308245302</v>
      </c>
      <c r="K293" s="9">
        <f>SUMXMY2('Scaled Data'!$A293:$F293,G$2:G$7)</f>
        <v>0.43748524695525959</v>
      </c>
      <c r="L293" s="4">
        <f t="shared" si="9"/>
        <v>0.43748524695525959</v>
      </c>
    </row>
    <row r="294" spans="1:12" x14ac:dyDescent="0.25">
      <c r="A294">
        <f t="shared" si="10"/>
        <v>293</v>
      </c>
      <c r="B294" s="4">
        <v>3</v>
      </c>
      <c r="I294" s="8">
        <f>SUMXMY2('Scaled Data'!$A294:$F294,E$2:E$7)</f>
        <v>56.233700458857712</v>
      </c>
      <c r="J294" s="19">
        <f>SUMXMY2('Scaled Data'!$A294:$F294,F$2:F$7)</f>
        <v>4.1875640424187681</v>
      </c>
      <c r="K294" s="9">
        <f>SUMXMY2('Scaled Data'!$A294:$F294,G$2:G$7)</f>
        <v>0.74114323891393019</v>
      </c>
      <c r="L294" s="4">
        <f t="shared" si="9"/>
        <v>0.74114323891393019</v>
      </c>
    </row>
    <row r="295" spans="1:12" x14ac:dyDescent="0.25">
      <c r="A295">
        <f t="shared" si="10"/>
        <v>294</v>
      </c>
      <c r="B295" s="4">
        <v>2</v>
      </c>
      <c r="I295" s="8">
        <f>SUMXMY2('Scaled Data'!$A295:$F295,E$2:E$7)</f>
        <v>38.128768023823945</v>
      </c>
      <c r="J295" s="19">
        <f>SUMXMY2('Scaled Data'!$A295:$F295,F$2:F$7)</f>
        <v>0.31592794562232085</v>
      </c>
      <c r="K295" s="9">
        <f>SUMXMY2('Scaled Data'!$A295:$F295,G$2:G$7)</f>
        <v>3.9941269852532031</v>
      </c>
      <c r="L295" s="4">
        <f t="shared" si="9"/>
        <v>0.31592794562232085</v>
      </c>
    </row>
    <row r="296" spans="1:12" x14ac:dyDescent="0.25">
      <c r="A296">
        <f t="shared" si="10"/>
        <v>295</v>
      </c>
      <c r="B296" s="4">
        <v>3</v>
      </c>
      <c r="I296" s="8">
        <f>SUMXMY2('Scaled Data'!$A296:$F296,E$2:E$7)</f>
        <v>53.335606031371185</v>
      </c>
      <c r="J296" s="19">
        <f>SUMXMY2('Scaled Data'!$A296:$F296,F$2:F$7)</f>
        <v>5.2037419034745298</v>
      </c>
      <c r="K296" s="9">
        <f>SUMXMY2('Scaled Data'!$A296:$F296,G$2:G$7)</f>
        <v>0.76600355103037387</v>
      </c>
      <c r="L296" s="4">
        <f t="shared" si="9"/>
        <v>0.76600355103037387</v>
      </c>
    </row>
    <row r="297" spans="1:12" x14ac:dyDescent="0.25">
      <c r="A297">
        <f t="shared" si="10"/>
        <v>296</v>
      </c>
      <c r="B297" s="4">
        <v>3</v>
      </c>
      <c r="I297" s="8">
        <f>SUMXMY2('Scaled Data'!$A297:$F297,E$2:E$7)</f>
        <v>57.496945844805644</v>
      </c>
      <c r="J297" s="19">
        <f>SUMXMY2('Scaled Data'!$A297:$F297,F$2:F$7)</f>
        <v>3.6893464362754371</v>
      </c>
      <c r="K297" s="9">
        <f>SUMXMY2('Scaled Data'!$A297:$F297,G$2:G$7)</f>
        <v>0.80519269539636207</v>
      </c>
      <c r="L297" s="4">
        <f t="shared" si="9"/>
        <v>0.80519269539636207</v>
      </c>
    </row>
    <row r="298" spans="1:12" x14ac:dyDescent="0.25">
      <c r="A298">
        <f t="shared" si="10"/>
        <v>297</v>
      </c>
      <c r="B298" s="4">
        <v>3</v>
      </c>
      <c r="I298" s="8">
        <f>SUMXMY2('Scaled Data'!$A298:$F298,E$2:E$7)</f>
        <v>56.68481186796955</v>
      </c>
      <c r="J298" s="19">
        <f>SUMXMY2('Scaled Data'!$A298:$F298,F$2:F$7)</f>
        <v>5.9351512717778405</v>
      </c>
      <c r="K298" s="9">
        <f>SUMXMY2('Scaled Data'!$A298:$F298,G$2:G$7)</f>
        <v>0.25732607466755691</v>
      </c>
      <c r="L298" s="4">
        <f t="shared" si="9"/>
        <v>0.25732607466755691</v>
      </c>
    </row>
    <row r="299" spans="1:12" x14ac:dyDescent="0.25">
      <c r="A299">
        <f t="shared" si="10"/>
        <v>298</v>
      </c>
      <c r="B299" s="4">
        <v>3</v>
      </c>
      <c r="I299" s="8">
        <f>SUMXMY2('Scaled Data'!$A299:$F299,E$2:E$7)</f>
        <v>51.139755826198865</v>
      </c>
      <c r="J299" s="19">
        <f>SUMXMY2('Scaled Data'!$A299:$F299,F$2:F$7)</f>
        <v>2.3308839981005609</v>
      </c>
      <c r="K299" s="9">
        <f>SUMXMY2('Scaled Data'!$A299:$F299,G$2:G$7)</f>
        <v>0.85031289264827492</v>
      </c>
      <c r="L299" s="4">
        <f t="shared" si="9"/>
        <v>0.85031289264827492</v>
      </c>
    </row>
    <row r="300" spans="1:12" x14ac:dyDescent="0.25">
      <c r="A300">
        <f t="shared" si="10"/>
        <v>299</v>
      </c>
      <c r="B300" s="4">
        <v>2</v>
      </c>
      <c r="I300" s="8">
        <f>SUMXMY2('Scaled Data'!$A300:$F300,E$2:E$7)</f>
        <v>46.369955736035422</v>
      </c>
      <c r="J300" s="19">
        <f>SUMXMY2('Scaled Data'!$A300:$F300,F$2:F$7)</f>
        <v>1.2178403005861118</v>
      </c>
      <c r="K300" s="9">
        <f>SUMXMY2('Scaled Data'!$A300:$F300,G$2:G$7)</f>
        <v>1.5801320891003483</v>
      </c>
      <c r="L300" s="4">
        <f t="shared" si="9"/>
        <v>1.2178403005861118</v>
      </c>
    </row>
    <row r="301" spans="1:12" x14ac:dyDescent="0.25">
      <c r="A301">
        <f t="shared" si="10"/>
        <v>300</v>
      </c>
      <c r="B301" s="4">
        <v>3</v>
      </c>
      <c r="I301" s="8">
        <f>SUMXMY2('Scaled Data'!$A301:$F301,E$2:E$7)</f>
        <v>66.292552858095206</v>
      </c>
      <c r="J301" s="19">
        <f>SUMXMY2('Scaled Data'!$A301:$F301,F$2:F$7)</f>
        <v>5.9339312387414687</v>
      </c>
      <c r="K301" s="9">
        <f>SUMXMY2('Scaled Data'!$A301:$F301,G$2:G$7)</f>
        <v>1.7086747352578049</v>
      </c>
      <c r="L301" s="4">
        <f t="shared" si="9"/>
        <v>1.7086747352578049</v>
      </c>
    </row>
    <row r="302" spans="1:12" x14ac:dyDescent="0.25">
      <c r="A302">
        <f t="shared" si="10"/>
        <v>301</v>
      </c>
      <c r="B302" s="4">
        <v>3</v>
      </c>
      <c r="I302" s="8">
        <f>SUMXMY2('Scaled Data'!$A302:$F302,E$2:E$7)</f>
        <v>46.422271185674909</v>
      </c>
      <c r="J302" s="19">
        <f>SUMXMY2('Scaled Data'!$A302:$F302,F$2:F$7)</f>
        <v>2.7131786701144116</v>
      </c>
      <c r="K302" s="9">
        <f>SUMXMY2('Scaled Data'!$A302:$F302,G$2:G$7)</f>
        <v>0.79487829231698581</v>
      </c>
      <c r="L302" s="4">
        <f t="shared" si="9"/>
        <v>0.79487829231698581</v>
      </c>
    </row>
    <row r="303" spans="1:12" x14ac:dyDescent="0.25">
      <c r="A303">
        <f t="shared" si="10"/>
        <v>302</v>
      </c>
      <c r="B303" s="4">
        <v>2</v>
      </c>
      <c r="I303" s="8">
        <f>SUMXMY2('Scaled Data'!$A303:$F303,E$2:E$7)</f>
        <v>29.455963691011561</v>
      </c>
      <c r="J303" s="19">
        <f>SUMXMY2('Scaled Data'!$A303:$F303,F$2:F$7)</f>
        <v>0.94395015963912021</v>
      </c>
      <c r="K303" s="9">
        <f>SUMXMY2('Scaled Data'!$A303:$F303,G$2:G$7)</f>
        <v>8.3570401145382469</v>
      </c>
      <c r="L303" s="4">
        <f t="shared" si="9"/>
        <v>0.94395015963912021</v>
      </c>
    </row>
    <row r="304" spans="1:12" x14ac:dyDescent="0.25">
      <c r="A304">
        <f t="shared" si="10"/>
        <v>303</v>
      </c>
      <c r="B304" s="4">
        <v>2</v>
      </c>
      <c r="I304" s="8">
        <f>SUMXMY2('Scaled Data'!$A304:$F304,E$2:E$7)</f>
        <v>46.100841442706184</v>
      </c>
      <c r="J304" s="19">
        <f>SUMXMY2('Scaled Data'!$A304:$F304,F$2:F$7)</f>
        <v>1.0969335208235917</v>
      </c>
      <c r="K304" s="9">
        <f>SUMXMY2('Scaled Data'!$A304:$F304,G$2:G$7)</f>
        <v>2.8819196903124609</v>
      </c>
      <c r="L304" s="4">
        <f t="shared" si="9"/>
        <v>1.0969335208235917</v>
      </c>
    </row>
    <row r="305" spans="1:12" x14ac:dyDescent="0.25">
      <c r="A305">
        <f t="shared" si="10"/>
        <v>304</v>
      </c>
      <c r="B305" s="4">
        <v>2</v>
      </c>
      <c r="I305" s="8">
        <f>SUMXMY2('Scaled Data'!$A305:$F305,E$2:E$7)</f>
        <v>42.714255703133112</v>
      </c>
      <c r="J305" s="19">
        <f>SUMXMY2('Scaled Data'!$A305:$F305,F$2:F$7)</f>
        <v>1.752523796023937</v>
      </c>
      <c r="K305" s="9">
        <f>SUMXMY2('Scaled Data'!$A305:$F305,G$2:G$7)</f>
        <v>6.0847620766078165</v>
      </c>
      <c r="L305" s="4">
        <f t="shared" si="9"/>
        <v>1.752523796023937</v>
      </c>
    </row>
    <row r="306" spans="1:12" x14ac:dyDescent="0.25">
      <c r="A306">
        <f t="shared" si="10"/>
        <v>305</v>
      </c>
      <c r="B306" s="4">
        <v>2</v>
      </c>
      <c r="I306" s="8">
        <f>SUMXMY2('Scaled Data'!$A306:$F306,E$2:E$7)</f>
        <v>29.462937413934871</v>
      </c>
      <c r="J306" s="19">
        <f>SUMXMY2('Scaled Data'!$A306:$F306,F$2:F$7)</f>
        <v>2.4555658174236434</v>
      </c>
      <c r="K306" s="9">
        <f>SUMXMY2('Scaled Data'!$A306:$F306,G$2:G$7)</f>
        <v>12.078124144797902</v>
      </c>
      <c r="L306" s="4">
        <f t="shared" si="9"/>
        <v>2.4555658174236434</v>
      </c>
    </row>
    <row r="307" spans="1:12" x14ac:dyDescent="0.25">
      <c r="A307">
        <f t="shared" si="10"/>
        <v>306</v>
      </c>
      <c r="B307" s="4">
        <v>2</v>
      </c>
      <c r="I307" s="8">
        <f>SUMXMY2('Scaled Data'!$A307:$F307,E$2:E$7)</f>
        <v>43.634239882735159</v>
      </c>
      <c r="J307" s="19">
        <f>SUMXMY2('Scaled Data'!$A307:$F307,F$2:F$7)</f>
        <v>1.5029187255376564</v>
      </c>
      <c r="K307" s="9">
        <f>SUMXMY2('Scaled Data'!$A307:$F307,G$2:G$7)</f>
        <v>3.9736261104693651</v>
      </c>
      <c r="L307" s="4">
        <f t="shared" si="9"/>
        <v>1.5029187255376564</v>
      </c>
    </row>
    <row r="308" spans="1:12" x14ac:dyDescent="0.25">
      <c r="A308">
        <f t="shared" si="10"/>
        <v>307</v>
      </c>
      <c r="B308" s="4">
        <v>2</v>
      </c>
      <c r="I308" s="8">
        <f>SUMXMY2('Scaled Data'!$A308:$F308,E$2:E$7)</f>
        <v>27.706251625563237</v>
      </c>
      <c r="J308" s="19">
        <f>SUMXMY2('Scaled Data'!$A308:$F308,F$2:F$7)</f>
        <v>0.57607637772024645</v>
      </c>
      <c r="K308" s="9">
        <f>SUMXMY2('Scaled Data'!$A308:$F308,G$2:G$7)</f>
        <v>7.6431035384742856</v>
      </c>
      <c r="L308" s="4">
        <f t="shared" si="9"/>
        <v>0.57607637772024645</v>
      </c>
    </row>
    <row r="309" spans="1:12" x14ac:dyDescent="0.25">
      <c r="A309">
        <f t="shared" si="10"/>
        <v>308</v>
      </c>
      <c r="B309" s="4">
        <v>3</v>
      </c>
      <c r="I309" s="8">
        <f>SUMXMY2('Scaled Data'!$A309:$F309,E$2:E$7)</f>
        <v>58.163152592094249</v>
      </c>
      <c r="J309" s="19">
        <f>SUMXMY2('Scaled Data'!$A309:$F309,F$2:F$7)</f>
        <v>5.6457319941016602</v>
      </c>
      <c r="K309" s="9">
        <f>SUMXMY2('Scaled Data'!$A309:$F309,G$2:G$7)</f>
        <v>0.3182327055071949</v>
      </c>
      <c r="L309" s="4">
        <f t="shared" si="9"/>
        <v>0.3182327055071949</v>
      </c>
    </row>
    <row r="310" spans="1:12" x14ac:dyDescent="0.25">
      <c r="A310">
        <f t="shared" si="10"/>
        <v>309</v>
      </c>
      <c r="B310" s="4">
        <v>3</v>
      </c>
      <c r="I310" s="8">
        <f>SUMXMY2('Scaled Data'!$A310:$F310,E$2:E$7)</f>
        <v>62.68701842790238</v>
      </c>
      <c r="J310" s="19">
        <f>SUMXMY2('Scaled Data'!$A310:$F310,F$2:F$7)</f>
        <v>5.331984784563323</v>
      </c>
      <c r="K310" s="9">
        <f>SUMXMY2('Scaled Data'!$A310:$F310,G$2:G$7)</f>
        <v>0.75415253790128456</v>
      </c>
      <c r="L310" s="4">
        <f t="shared" si="9"/>
        <v>0.75415253790128456</v>
      </c>
    </row>
    <row r="311" spans="1:12" x14ac:dyDescent="0.25">
      <c r="A311">
        <f t="shared" si="10"/>
        <v>310</v>
      </c>
      <c r="B311" s="4">
        <v>2</v>
      </c>
      <c r="I311" s="8">
        <f>SUMXMY2('Scaled Data'!$A311:$F311,E$2:E$7)</f>
        <v>30.56484233107868</v>
      </c>
      <c r="J311" s="19">
        <f>SUMXMY2('Scaled Data'!$A311:$F311,F$2:F$7)</f>
        <v>2.3393426962449837</v>
      </c>
      <c r="K311" s="9">
        <f>SUMXMY2('Scaled Data'!$A311:$F311,G$2:G$7)</f>
        <v>9.4742626679815363</v>
      </c>
      <c r="L311" s="4">
        <f t="shared" si="9"/>
        <v>2.3393426962449837</v>
      </c>
    </row>
    <row r="312" spans="1:12" x14ac:dyDescent="0.25">
      <c r="A312">
        <f t="shared" si="10"/>
        <v>311</v>
      </c>
      <c r="B312" s="4">
        <v>3</v>
      </c>
      <c r="I312" s="8">
        <f>SUMXMY2('Scaled Data'!$A312:$F312,E$2:E$7)</f>
        <v>57.405141988165624</v>
      </c>
      <c r="J312" s="19">
        <f>SUMXMY2('Scaled Data'!$A312:$F312,F$2:F$7)</f>
        <v>10.375737030892559</v>
      </c>
      <c r="K312" s="9">
        <f>SUMXMY2('Scaled Data'!$A312:$F312,G$2:G$7)</f>
        <v>4.0116925908379883</v>
      </c>
      <c r="L312" s="4">
        <f t="shared" si="9"/>
        <v>4.0116925908379883</v>
      </c>
    </row>
    <row r="313" spans="1:12" x14ac:dyDescent="0.25">
      <c r="A313">
        <f t="shared" si="10"/>
        <v>312</v>
      </c>
      <c r="B313" s="4">
        <v>3</v>
      </c>
      <c r="I313" s="8">
        <f>SUMXMY2('Scaled Data'!$A313:$F313,E$2:E$7)</f>
        <v>53.682804098171779</v>
      </c>
      <c r="J313" s="19">
        <f>SUMXMY2('Scaled Data'!$A313:$F313,F$2:F$7)</f>
        <v>7.533030593249034</v>
      </c>
      <c r="K313" s="9">
        <f>SUMXMY2('Scaled Data'!$A313:$F313,G$2:G$7)</f>
        <v>1.9853363982242422</v>
      </c>
      <c r="L313" s="4">
        <f t="shared" si="9"/>
        <v>1.9853363982242422</v>
      </c>
    </row>
    <row r="314" spans="1:12" x14ac:dyDescent="0.25">
      <c r="A314">
        <f t="shared" si="10"/>
        <v>313</v>
      </c>
      <c r="B314" s="4">
        <v>2</v>
      </c>
      <c r="I314" s="8">
        <f>SUMXMY2('Scaled Data'!$A314:$F314,E$2:E$7)</f>
        <v>36.145052837884933</v>
      </c>
      <c r="J314" s="19">
        <f>SUMXMY2('Scaled Data'!$A314:$F314,F$2:F$7)</f>
        <v>6.0561370258253806</v>
      </c>
      <c r="K314" s="9">
        <f>SUMXMY2('Scaled Data'!$A314:$F314,G$2:G$7)</f>
        <v>15.368474042480534</v>
      </c>
      <c r="L314" s="4">
        <f t="shared" si="9"/>
        <v>6.0561370258253806</v>
      </c>
    </row>
    <row r="315" spans="1:12" x14ac:dyDescent="0.25">
      <c r="A315">
        <f t="shared" si="10"/>
        <v>314</v>
      </c>
      <c r="B315" s="4">
        <v>3</v>
      </c>
      <c r="I315" s="8">
        <f>SUMXMY2('Scaled Data'!$A315:$F315,E$2:E$7)</f>
        <v>60.61630868079245</v>
      </c>
      <c r="J315" s="19">
        <f>SUMXMY2('Scaled Data'!$A315:$F315,F$2:F$7)</f>
        <v>6.1107095005977392</v>
      </c>
      <c r="K315" s="9">
        <f>SUMXMY2('Scaled Data'!$A315:$F315,G$2:G$7)</f>
        <v>0.37046270619839122</v>
      </c>
      <c r="L315" s="4">
        <f t="shared" si="9"/>
        <v>0.37046270619839122</v>
      </c>
    </row>
    <row r="316" spans="1:12" x14ac:dyDescent="0.25">
      <c r="A316">
        <f t="shared" si="10"/>
        <v>315</v>
      </c>
      <c r="B316" s="4">
        <v>3</v>
      </c>
      <c r="I316" s="8">
        <f>SUMXMY2('Scaled Data'!$A316:$F316,E$2:E$7)</f>
        <v>54.597915965845303</v>
      </c>
      <c r="J316" s="19">
        <f>SUMXMY2('Scaled Data'!$A316:$F316,F$2:F$7)</f>
        <v>3.6776008251521923</v>
      </c>
      <c r="K316" s="9">
        <f>SUMXMY2('Scaled Data'!$A316:$F316,G$2:G$7)</f>
        <v>0.38121686955233414</v>
      </c>
      <c r="L316" s="4">
        <f t="shared" si="9"/>
        <v>0.38121686955233414</v>
      </c>
    </row>
    <row r="317" spans="1:12" x14ac:dyDescent="0.25">
      <c r="A317">
        <f t="shared" si="10"/>
        <v>316</v>
      </c>
      <c r="B317" s="4">
        <v>2</v>
      </c>
      <c r="I317" s="8">
        <f>SUMXMY2('Scaled Data'!$A317:$F317,E$2:E$7)</f>
        <v>35.020123329675947</v>
      </c>
      <c r="J317" s="19">
        <f>SUMXMY2('Scaled Data'!$A317:$F317,F$2:F$7)</f>
        <v>1.457947348413422</v>
      </c>
      <c r="K317" s="9">
        <f>SUMXMY2('Scaled Data'!$A317:$F317,G$2:G$7)</f>
        <v>5.6367716083592088</v>
      </c>
      <c r="L317" s="4">
        <f t="shared" si="9"/>
        <v>1.457947348413422</v>
      </c>
    </row>
    <row r="318" spans="1:12" x14ac:dyDescent="0.25">
      <c r="A318">
        <f t="shared" si="10"/>
        <v>317</v>
      </c>
      <c r="B318" s="4">
        <v>3</v>
      </c>
      <c r="I318" s="8">
        <f>SUMXMY2('Scaled Data'!$A318:$F318,E$2:E$7)</f>
        <v>60.722057841686286</v>
      </c>
      <c r="J318" s="19">
        <f>SUMXMY2('Scaled Data'!$A318:$F318,F$2:F$7)</f>
        <v>5.4688839127811617</v>
      </c>
      <c r="K318" s="9">
        <f>SUMXMY2('Scaled Data'!$A318:$F318,G$2:G$7)</f>
        <v>0.3869292873792235</v>
      </c>
      <c r="L318" s="4">
        <f t="shared" si="9"/>
        <v>0.3869292873792235</v>
      </c>
    </row>
    <row r="319" spans="1:12" x14ac:dyDescent="0.25">
      <c r="A319">
        <f t="shared" si="10"/>
        <v>318</v>
      </c>
      <c r="B319" s="4">
        <v>3</v>
      </c>
      <c r="I319" s="8">
        <f>SUMXMY2('Scaled Data'!$A319:$F319,E$2:E$7)</f>
        <v>56.456100667228391</v>
      </c>
      <c r="J319" s="19">
        <f>SUMXMY2('Scaled Data'!$A319:$F319,F$2:F$7)</f>
        <v>3.5715595790142429</v>
      </c>
      <c r="K319" s="9">
        <f>SUMXMY2('Scaled Data'!$A319:$F319,G$2:G$7)</f>
        <v>1.272965479473847</v>
      </c>
      <c r="L319" s="4">
        <f t="shared" si="9"/>
        <v>1.272965479473847</v>
      </c>
    </row>
    <row r="320" spans="1:12" x14ac:dyDescent="0.25">
      <c r="A320">
        <f t="shared" si="10"/>
        <v>319</v>
      </c>
      <c r="B320" s="4">
        <v>3</v>
      </c>
      <c r="I320" s="8">
        <f>SUMXMY2('Scaled Data'!$A320:$F320,E$2:E$7)</f>
        <v>58.278098714844944</v>
      </c>
      <c r="J320" s="19">
        <f>SUMXMY2('Scaled Data'!$A320:$F320,F$2:F$7)</f>
        <v>4.8316756025093586</v>
      </c>
      <c r="K320" s="9">
        <f>SUMXMY2('Scaled Data'!$A320:$F320,G$2:G$7)</f>
        <v>0.23855069892450842</v>
      </c>
      <c r="L320" s="4">
        <f t="shared" si="9"/>
        <v>0.23855069892450842</v>
      </c>
    </row>
    <row r="321" spans="1:12" x14ac:dyDescent="0.25">
      <c r="A321">
        <f t="shared" si="10"/>
        <v>320</v>
      </c>
      <c r="B321" s="4">
        <v>2</v>
      </c>
      <c r="I321" s="8">
        <f>SUMXMY2('Scaled Data'!$A321:$F321,E$2:E$7)</f>
        <v>18.840118450084415</v>
      </c>
      <c r="J321" s="19">
        <f>SUMXMY2('Scaled Data'!$A321:$F321,F$2:F$7)</f>
        <v>5.6964992909792684</v>
      </c>
      <c r="K321" s="9">
        <f>SUMXMY2('Scaled Data'!$A321:$F321,G$2:G$7)</f>
        <v>17.193571716141086</v>
      </c>
      <c r="L321" s="4">
        <f t="shared" si="9"/>
        <v>5.6964992909792684</v>
      </c>
    </row>
    <row r="322" spans="1:12" x14ac:dyDescent="0.25">
      <c r="A322">
        <f t="shared" si="10"/>
        <v>321</v>
      </c>
      <c r="B322" s="4">
        <v>3</v>
      </c>
      <c r="I322" s="8">
        <f>SUMXMY2('Scaled Data'!$A322:$F322,E$2:E$7)</f>
        <v>61.193988773808449</v>
      </c>
      <c r="J322" s="19">
        <f>SUMXMY2('Scaled Data'!$A322:$F322,F$2:F$7)</f>
        <v>4.7939318778452709</v>
      </c>
      <c r="K322" s="9">
        <f>SUMXMY2('Scaled Data'!$A322:$F322,G$2:G$7)</f>
        <v>1.26318449475295</v>
      </c>
      <c r="L322" s="4">
        <f t="shared" si="9"/>
        <v>1.26318449475295</v>
      </c>
    </row>
    <row r="323" spans="1:12" x14ac:dyDescent="0.25">
      <c r="A323">
        <f t="shared" si="10"/>
        <v>322</v>
      </c>
      <c r="B323" s="4">
        <v>3</v>
      </c>
      <c r="I323" s="8">
        <f>SUMXMY2('Scaled Data'!$A323:$F323,E$2:E$7)</f>
        <v>56.914407553014314</v>
      </c>
      <c r="J323" s="19">
        <f>SUMXMY2('Scaled Data'!$A323:$F323,F$2:F$7)</f>
        <v>4.4966823516376744</v>
      </c>
      <c r="K323" s="9">
        <f>SUMXMY2('Scaled Data'!$A323:$F323,G$2:G$7)</f>
        <v>0.19820056625192073</v>
      </c>
      <c r="L323" s="4">
        <f t="shared" ref="L323:L386" si="11">MIN(I323:K323)</f>
        <v>0.19820056625192073</v>
      </c>
    </row>
    <row r="324" spans="1:12" x14ac:dyDescent="0.25">
      <c r="A324">
        <f t="shared" ref="A324:A387" si="12">A323+1</f>
        <v>323</v>
      </c>
      <c r="B324" s="4">
        <v>3</v>
      </c>
      <c r="I324" s="8">
        <f>SUMXMY2('Scaled Data'!$A324:$F324,E$2:E$7)</f>
        <v>57.642111430371266</v>
      </c>
      <c r="J324" s="19">
        <f>SUMXMY2('Scaled Data'!$A324:$F324,F$2:F$7)</f>
        <v>5.674227866729753</v>
      </c>
      <c r="K324" s="9">
        <f>SUMXMY2('Scaled Data'!$A324:$F324,G$2:G$7)</f>
        <v>0.27145820767548284</v>
      </c>
      <c r="L324" s="4">
        <f t="shared" si="11"/>
        <v>0.27145820767548284</v>
      </c>
    </row>
    <row r="325" spans="1:12" x14ac:dyDescent="0.25">
      <c r="A325">
        <f t="shared" si="12"/>
        <v>324</v>
      </c>
      <c r="B325" s="4">
        <v>3</v>
      </c>
      <c r="I325" s="8">
        <f>SUMXMY2('Scaled Data'!$A325:$F325,E$2:E$7)</f>
        <v>52.812586609925148</v>
      </c>
      <c r="J325" s="19">
        <f>SUMXMY2('Scaled Data'!$A325:$F325,F$2:F$7)</f>
        <v>3.4072941716872185</v>
      </c>
      <c r="K325" s="9">
        <f>SUMXMY2('Scaled Data'!$A325:$F325,G$2:G$7)</f>
        <v>1.0564369729593879</v>
      </c>
      <c r="L325" s="4">
        <f t="shared" si="11"/>
        <v>1.0564369729593879</v>
      </c>
    </row>
    <row r="326" spans="1:12" x14ac:dyDescent="0.25">
      <c r="A326">
        <f t="shared" si="12"/>
        <v>325</v>
      </c>
      <c r="B326" s="4">
        <v>3</v>
      </c>
      <c r="I326" s="8">
        <f>SUMXMY2('Scaled Data'!$A326:$F326,E$2:E$7)</f>
        <v>55.733279122234492</v>
      </c>
      <c r="J326" s="19">
        <f>SUMXMY2('Scaled Data'!$A326:$F326,F$2:F$7)</f>
        <v>7.2891247664598779</v>
      </c>
      <c r="K326" s="9">
        <f>SUMXMY2('Scaled Data'!$A326:$F326,G$2:G$7)</f>
        <v>1.0431365716490475</v>
      </c>
      <c r="L326" s="4">
        <f t="shared" si="11"/>
        <v>1.0431365716490475</v>
      </c>
    </row>
    <row r="327" spans="1:12" x14ac:dyDescent="0.25">
      <c r="A327">
        <f t="shared" si="12"/>
        <v>326</v>
      </c>
      <c r="B327" s="4">
        <v>1</v>
      </c>
      <c r="I327" s="8">
        <f>SUMXMY2('Scaled Data'!$A327:$F327,E$2:E$7)</f>
        <v>133.73553726136626</v>
      </c>
      <c r="J327" s="19">
        <f>SUMXMY2('Scaled Data'!$A327:$F327,F$2:F$7)</f>
        <v>158.18190471806713</v>
      </c>
      <c r="K327" s="9">
        <f>SUMXMY2('Scaled Data'!$A327:$F327,G$2:G$7)</f>
        <v>150.00635859482497</v>
      </c>
      <c r="L327" s="4">
        <f t="shared" si="11"/>
        <v>133.73553726136626</v>
      </c>
    </row>
    <row r="328" spans="1:12" x14ac:dyDescent="0.25">
      <c r="A328">
        <f t="shared" si="12"/>
        <v>327</v>
      </c>
      <c r="B328" s="4">
        <v>3</v>
      </c>
      <c r="I328" s="8">
        <f>SUMXMY2('Scaled Data'!$A328:$F328,E$2:E$7)</f>
        <v>61.152813497348198</v>
      </c>
      <c r="J328" s="19">
        <f>SUMXMY2('Scaled Data'!$A328:$F328,F$2:F$7)</f>
        <v>5.6072848601623804</v>
      </c>
      <c r="K328" s="9">
        <f>SUMXMY2('Scaled Data'!$A328:$F328,G$2:G$7)</f>
        <v>0.65650042247474105</v>
      </c>
      <c r="L328" s="4">
        <f t="shared" si="11"/>
        <v>0.65650042247474105</v>
      </c>
    </row>
    <row r="329" spans="1:12" x14ac:dyDescent="0.25">
      <c r="A329">
        <f t="shared" si="12"/>
        <v>328</v>
      </c>
      <c r="B329" s="4">
        <v>3</v>
      </c>
      <c r="I329" s="8">
        <f>SUMXMY2('Scaled Data'!$A329:$F329,E$2:E$7)</f>
        <v>66.280363086110313</v>
      </c>
      <c r="J329" s="19">
        <f>SUMXMY2('Scaled Data'!$A329:$F329,F$2:F$7)</f>
        <v>6.0523382307615199</v>
      </c>
      <c r="K329" s="9">
        <f>SUMXMY2('Scaled Data'!$A329:$F329,G$2:G$7)</f>
        <v>1.6314253177845925</v>
      </c>
      <c r="L329" s="4">
        <f t="shared" si="11"/>
        <v>1.6314253177845925</v>
      </c>
    </row>
    <row r="330" spans="1:12" x14ac:dyDescent="0.25">
      <c r="A330">
        <f t="shared" si="12"/>
        <v>329</v>
      </c>
      <c r="B330" s="4">
        <v>3</v>
      </c>
      <c r="I330" s="8">
        <f>SUMXMY2('Scaled Data'!$A330:$F330,E$2:E$7)</f>
        <v>53.658230323578167</v>
      </c>
      <c r="J330" s="19">
        <f>SUMXMY2('Scaled Data'!$A330:$F330,F$2:F$7)</f>
        <v>7.1884468876457994</v>
      </c>
      <c r="K330" s="9">
        <f>SUMXMY2('Scaled Data'!$A330:$F330,G$2:G$7)</f>
        <v>1.005331542150379</v>
      </c>
      <c r="L330" s="4">
        <f t="shared" si="11"/>
        <v>1.005331542150379</v>
      </c>
    </row>
    <row r="331" spans="1:12" x14ac:dyDescent="0.25">
      <c r="A331">
        <f t="shared" si="12"/>
        <v>330</v>
      </c>
      <c r="B331" s="4">
        <v>3</v>
      </c>
      <c r="I331" s="8">
        <f>SUMXMY2('Scaled Data'!$A331:$F331,E$2:E$7)</f>
        <v>57.647926664919417</v>
      </c>
      <c r="J331" s="19">
        <f>SUMXMY2('Scaled Data'!$A331:$F331,F$2:F$7)</f>
        <v>5.1114998178581779</v>
      </c>
      <c r="K331" s="9">
        <f>SUMXMY2('Scaled Data'!$A331:$F331,G$2:G$7)</f>
        <v>0.67460785514232446</v>
      </c>
      <c r="L331" s="4">
        <f t="shared" si="11"/>
        <v>0.67460785514232446</v>
      </c>
    </row>
    <row r="332" spans="1:12" x14ac:dyDescent="0.25">
      <c r="A332">
        <f t="shared" si="12"/>
        <v>331</v>
      </c>
      <c r="B332" s="4">
        <v>3</v>
      </c>
      <c r="I332" s="8">
        <f>SUMXMY2('Scaled Data'!$A332:$F332,E$2:E$7)</f>
        <v>56.598043584089915</v>
      </c>
      <c r="J332" s="19">
        <f>SUMXMY2('Scaled Data'!$A332:$F332,F$2:F$7)</f>
        <v>4.7322990939200533</v>
      </c>
      <c r="K332" s="9">
        <f>SUMXMY2('Scaled Data'!$A332:$F332,G$2:G$7)</f>
        <v>0.1628500846819485</v>
      </c>
      <c r="L332" s="4">
        <f t="shared" si="11"/>
        <v>0.1628500846819485</v>
      </c>
    </row>
    <row r="333" spans="1:12" x14ac:dyDescent="0.25">
      <c r="A333">
        <f t="shared" si="12"/>
        <v>332</v>
      </c>
      <c r="B333" s="4">
        <v>2</v>
      </c>
      <c r="I333" s="8">
        <f>SUMXMY2('Scaled Data'!$A333:$F333,E$2:E$7)</f>
        <v>22.742435876819215</v>
      </c>
      <c r="J333" s="19">
        <f>SUMXMY2('Scaled Data'!$A333:$F333,F$2:F$7)</f>
        <v>2.430903598176462</v>
      </c>
      <c r="K333" s="9">
        <f>SUMXMY2('Scaled Data'!$A333:$F333,G$2:G$7)</f>
        <v>12.000019090714328</v>
      </c>
      <c r="L333" s="4">
        <f t="shared" si="11"/>
        <v>2.430903598176462</v>
      </c>
    </row>
    <row r="334" spans="1:12" x14ac:dyDescent="0.25">
      <c r="A334">
        <f t="shared" si="12"/>
        <v>333</v>
      </c>
      <c r="B334" s="4">
        <v>3</v>
      </c>
      <c r="I334" s="8">
        <f>SUMXMY2('Scaled Data'!$A334:$F334,E$2:E$7)</f>
        <v>54.924712547651602</v>
      </c>
      <c r="J334" s="19">
        <f>SUMXMY2('Scaled Data'!$A334:$F334,F$2:F$7)</f>
        <v>6.8410813543117577</v>
      </c>
      <c r="K334" s="9">
        <f>SUMXMY2('Scaled Data'!$A334:$F334,G$2:G$7)</f>
        <v>0.86765380587735064</v>
      </c>
      <c r="L334" s="4">
        <f t="shared" si="11"/>
        <v>0.86765380587735064</v>
      </c>
    </row>
    <row r="335" spans="1:12" x14ac:dyDescent="0.25">
      <c r="A335">
        <f t="shared" si="12"/>
        <v>334</v>
      </c>
      <c r="B335" s="4">
        <v>1</v>
      </c>
      <c r="I335" s="8">
        <f>SUMXMY2('Scaled Data'!$A335:$F335,E$2:E$7)</f>
        <v>52.433944475531874</v>
      </c>
      <c r="J335" s="19">
        <f>SUMXMY2('Scaled Data'!$A335:$F335,F$2:F$7)</f>
        <v>73.553993172097293</v>
      </c>
      <c r="K335" s="9">
        <f>SUMXMY2('Scaled Data'!$A335:$F335,G$2:G$7)</f>
        <v>106.24300644675004</v>
      </c>
      <c r="L335" s="4">
        <f t="shared" si="11"/>
        <v>52.433944475531874</v>
      </c>
    </row>
    <row r="336" spans="1:12" x14ac:dyDescent="0.25">
      <c r="A336">
        <f t="shared" si="12"/>
        <v>335</v>
      </c>
      <c r="B336" s="4">
        <v>3</v>
      </c>
      <c r="I336" s="8">
        <f>SUMXMY2('Scaled Data'!$A336:$F336,E$2:E$7)</f>
        <v>52.649810417679362</v>
      </c>
      <c r="J336" s="19">
        <f>SUMXMY2('Scaled Data'!$A336:$F336,F$2:F$7)</f>
        <v>10.637084432580341</v>
      </c>
      <c r="K336" s="9">
        <f>SUMXMY2('Scaled Data'!$A336:$F336,G$2:G$7)</f>
        <v>3.7560797142114222</v>
      </c>
      <c r="L336" s="4">
        <f t="shared" si="11"/>
        <v>3.7560797142114222</v>
      </c>
    </row>
    <row r="337" spans="1:12" x14ac:dyDescent="0.25">
      <c r="A337">
        <f t="shared" si="12"/>
        <v>336</v>
      </c>
      <c r="B337" s="4">
        <v>3</v>
      </c>
      <c r="I337" s="8">
        <f>SUMXMY2('Scaled Data'!$A337:$F337,E$2:E$7)</f>
        <v>39.606513717137958</v>
      </c>
      <c r="J337" s="19">
        <f>SUMXMY2('Scaled Data'!$A337:$F337,F$2:F$7)</f>
        <v>3.6633434143349155</v>
      </c>
      <c r="K337" s="9">
        <f>SUMXMY2('Scaled Data'!$A337:$F337,G$2:G$7)</f>
        <v>2.6695441857851163</v>
      </c>
      <c r="L337" s="4">
        <f t="shared" si="11"/>
        <v>2.6695441857851163</v>
      </c>
    </row>
    <row r="338" spans="1:12" x14ac:dyDescent="0.25">
      <c r="A338">
        <f t="shared" si="12"/>
        <v>337</v>
      </c>
      <c r="B338" s="4">
        <v>3</v>
      </c>
      <c r="I338" s="8">
        <f>SUMXMY2('Scaled Data'!$A338:$F338,E$2:E$7)</f>
        <v>61.886662578725826</v>
      </c>
      <c r="J338" s="19">
        <f>SUMXMY2('Scaled Data'!$A338:$F338,F$2:F$7)</f>
        <v>6.1117975144187522</v>
      </c>
      <c r="K338" s="9">
        <f>SUMXMY2('Scaled Data'!$A338:$F338,G$2:G$7)</f>
        <v>0.4501819004868281</v>
      </c>
      <c r="L338" s="4">
        <f t="shared" si="11"/>
        <v>0.4501819004868281</v>
      </c>
    </row>
    <row r="339" spans="1:12" x14ac:dyDescent="0.25">
      <c r="A339">
        <f t="shared" si="12"/>
        <v>338</v>
      </c>
      <c r="B339" s="4">
        <v>3</v>
      </c>
      <c r="I339" s="8">
        <f>SUMXMY2('Scaled Data'!$A339:$F339,E$2:E$7)</f>
        <v>57.200556260171652</v>
      </c>
      <c r="J339" s="19">
        <f>SUMXMY2('Scaled Data'!$A339:$F339,F$2:F$7)</f>
        <v>7.0946460664408892</v>
      </c>
      <c r="K339" s="9">
        <f>SUMXMY2('Scaled Data'!$A339:$F339,G$2:G$7)</f>
        <v>1.2163874116665225</v>
      </c>
      <c r="L339" s="4">
        <f t="shared" si="11"/>
        <v>1.2163874116665225</v>
      </c>
    </row>
    <row r="340" spans="1:12" x14ac:dyDescent="0.25">
      <c r="A340">
        <f t="shared" si="12"/>
        <v>339</v>
      </c>
      <c r="B340" s="4">
        <v>3</v>
      </c>
      <c r="I340" s="8">
        <f>SUMXMY2('Scaled Data'!$A340:$F340,E$2:E$7)</f>
        <v>59.515266865038022</v>
      </c>
      <c r="J340" s="19">
        <f>SUMXMY2('Scaled Data'!$A340:$F340,F$2:F$7)</f>
        <v>13.366639388401779</v>
      </c>
      <c r="K340" s="9">
        <f>SUMXMY2('Scaled Data'!$A340:$F340,G$2:G$7)</f>
        <v>7.9214257745259316</v>
      </c>
      <c r="L340" s="4">
        <f t="shared" si="11"/>
        <v>7.9214257745259316</v>
      </c>
    </row>
    <row r="341" spans="1:12" x14ac:dyDescent="0.25">
      <c r="A341">
        <f t="shared" si="12"/>
        <v>340</v>
      </c>
      <c r="B341" s="4">
        <v>3</v>
      </c>
      <c r="I341" s="8">
        <f>SUMXMY2('Scaled Data'!$A341:$F341,E$2:E$7)</f>
        <v>54.7983321180037</v>
      </c>
      <c r="J341" s="19">
        <f>SUMXMY2('Scaled Data'!$A341:$F341,F$2:F$7)</f>
        <v>7.1283263995130435</v>
      </c>
      <c r="K341" s="9">
        <f>SUMXMY2('Scaled Data'!$A341:$F341,G$2:G$7)</f>
        <v>2.6060593642255379</v>
      </c>
      <c r="L341" s="4">
        <f t="shared" si="11"/>
        <v>2.6060593642255379</v>
      </c>
    </row>
    <row r="342" spans="1:12" x14ac:dyDescent="0.25">
      <c r="A342">
        <f t="shared" si="12"/>
        <v>341</v>
      </c>
      <c r="B342" s="4">
        <v>2</v>
      </c>
      <c r="I342" s="8">
        <f>SUMXMY2('Scaled Data'!$A342:$F342,E$2:E$7)</f>
        <v>45.8373632937788</v>
      </c>
      <c r="J342" s="19">
        <f>SUMXMY2('Scaled Data'!$A342:$F342,F$2:F$7)</f>
        <v>1.3296575049587784</v>
      </c>
      <c r="K342" s="9">
        <f>SUMXMY2('Scaled Data'!$A342:$F342,G$2:G$7)</f>
        <v>3.6551034436416314</v>
      </c>
      <c r="L342" s="4">
        <f t="shared" si="11"/>
        <v>1.3296575049587784</v>
      </c>
    </row>
    <row r="343" spans="1:12" x14ac:dyDescent="0.25">
      <c r="A343">
        <f t="shared" si="12"/>
        <v>342</v>
      </c>
      <c r="B343" s="4">
        <v>2</v>
      </c>
      <c r="I343" s="8">
        <f>SUMXMY2('Scaled Data'!$A343:$F343,E$2:E$7)</f>
        <v>43.143775659551849</v>
      </c>
      <c r="J343" s="19">
        <f>SUMXMY2('Scaled Data'!$A343:$F343,F$2:F$7)</f>
        <v>0.77701799632033586</v>
      </c>
      <c r="K343" s="9">
        <f>SUMXMY2('Scaled Data'!$A343:$F343,G$2:G$7)</f>
        <v>2.7408292397945178</v>
      </c>
      <c r="L343" s="4">
        <f t="shared" si="11"/>
        <v>0.77701799632033586</v>
      </c>
    </row>
    <row r="344" spans="1:12" x14ac:dyDescent="0.25">
      <c r="A344">
        <f t="shared" si="12"/>
        <v>343</v>
      </c>
      <c r="B344" s="4">
        <v>2</v>
      </c>
      <c r="I344" s="8">
        <f>SUMXMY2('Scaled Data'!$A344:$F344,E$2:E$7)</f>
        <v>49.775018947188272</v>
      </c>
      <c r="J344" s="19">
        <f>SUMXMY2('Scaled Data'!$A344:$F344,F$2:F$7)</f>
        <v>1.8477806207585432</v>
      </c>
      <c r="K344" s="9">
        <f>SUMXMY2('Scaled Data'!$A344:$F344,G$2:G$7)</f>
        <v>2.2783916354740144</v>
      </c>
      <c r="L344" s="4">
        <f t="shared" si="11"/>
        <v>1.8477806207585432</v>
      </c>
    </row>
    <row r="345" spans="1:12" x14ac:dyDescent="0.25">
      <c r="A345">
        <f t="shared" si="12"/>
        <v>344</v>
      </c>
      <c r="B345" s="4">
        <v>2</v>
      </c>
      <c r="I345" s="8">
        <f>SUMXMY2('Scaled Data'!$A345:$F345,E$2:E$7)</f>
        <v>30.565625500070826</v>
      </c>
      <c r="J345" s="19">
        <f>SUMXMY2('Scaled Data'!$A345:$F345,F$2:F$7)</f>
        <v>5.2867848767985812</v>
      </c>
      <c r="K345" s="9">
        <f>SUMXMY2('Scaled Data'!$A345:$F345,G$2:G$7)</f>
        <v>16.450577601862754</v>
      </c>
      <c r="L345" s="4">
        <f t="shared" si="11"/>
        <v>5.2867848767985812</v>
      </c>
    </row>
    <row r="346" spans="1:12" x14ac:dyDescent="0.25">
      <c r="A346">
        <f t="shared" si="12"/>
        <v>345</v>
      </c>
      <c r="B346" s="4">
        <v>3</v>
      </c>
      <c r="I346" s="8">
        <f>SUMXMY2('Scaled Data'!$A346:$F346,E$2:E$7)</f>
        <v>63.706315587495226</v>
      </c>
      <c r="J346" s="19">
        <f>SUMXMY2('Scaled Data'!$A346:$F346,F$2:F$7)</f>
        <v>5.7574704176359459</v>
      </c>
      <c r="K346" s="9">
        <f>SUMXMY2('Scaled Data'!$A346:$F346,G$2:G$7)</f>
        <v>0.95291916557936407</v>
      </c>
      <c r="L346" s="4">
        <f t="shared" si="11"/>
        <v>0.95291916557936407</v>
      </c>
    </row>
    <row r="347" spans="1:12" x14ac:dyDescent="0.25">
      <c r="A347">
        <f t="shared" si="12"/>
        <v>346</v>
      </c>
      <c r="B347" s="4">
        <v>3</v>
      </c>
      <c r="I347" s="8">
        <f>SUMXMY2('Scaled Data'!$A347:$F347,E$2:E$7)</f>
        <v>53.838723935664355</v>
      </c>
      <c r="J347" s="19">
        <f>SUMXMY2('Scaled Data'!$A347:$F347,F$2:F$7)</f>
        <v>2.4265201792807227</v>
      </c>
      <c r="K347" s="9">
        <f>SUMXMY2('Scaled Data'!$A347:$F347,G$2:G$7)</f>
        <v>2.0259360157546564</v>
      </c>
      <c r="L347" s="4">
        <f t="shared" si="11"/>
        <v>2.0259360157546564</v>
      </c>
    </row>
    <row r="348" spans="1:12" x14ac:dyDescent="0.25">
      <c r="A348">
        <f t="shared" si="12"/>
        <v>347</v>
      </c>
      <c r="B348" s="4">
        <v>2</v>
      </c>
      <c r="I348" s="8">
        <f>SUMXMY2('Scaled Data'!$A348:$F348,E$2:E$7)</f>
        <v>37.818482668385606</v>
      </c>
      <c r="J348" s="19">
        <f>SUMXMY2('Scaled Data'!$A348:$F348,F$2:F$7)</f>
        <v>0.3478952572534918</v>
      </c>
      <c r="K348" s="9">
        <f>SUMXMY2('Scaled Data'!$A348:$F348,G$2:G$7)</f>
        <v>3.9890683328400245</v>
      </c>
      <c r="L348" s="4">
        <f t="shared" si="11"/>
        <v>0.3478952572534918</v>
      </c>
    </row>
    <row r="349" spans="1:12" x14ac:dyDescent="0.25">
      <c r="A349">
        <f t="shared" si="12"/>
        <v>348</v>
      </c>
      <c r="B349" s="4">
        <v>3</v>
      </c>
      <c r="I349" s="8">
        <f>SUMXMY2('Scaled Data'!$A349:$F349,E$2:E$7)</f>
        <v>38.323890766525409</v>
      </c>
      <c r="J349" s="19">
        <f>SUMXMY2('Scaled Data'!$A349:$F349,F$2:F$7)</f>
        <v>3.581240170462749</v>
      </c>
      <c r="K349" s="9">
        <f>SUMXMY2('Scaled Data'!$A349:$F349,G$2:G$7)</f>
        <v>2.9283089539254328</v>
      </c>
      <c r="L349" s="4">
        <f t="shared" si="11"/>
        <v>2.9283089539254328</v>
      </c>
    </row>
    <row r="350" spans="1:12" x14ac:dyDescent="0.25">
      <c r="A350">
        <f t="shared" si="12"/>
        <v>349</v>
      </c>
      <c r="B350" s="4">
        <v>3</v>
      </c>
      <c r="I350" s="8">
        <f>SUMXMY2('Scaled Data'!$A350:$F350,E$2:E$7)</f>
        <v>60.590015376843525</v>
      </c>
      <c r="J350" s="19">
        <f>SUMXMY2('Scaled Data'!$A350:$F350,F$2:F$7)</f>
        <v>4.6735446511136889</v>
      </c>
      <c r="K350" s="9">
        <f>SUMXMY2('Scaled Data'!$A350:$F350,G$2:G$7)</f>
        <v>0.88850927128051016</v>
      </c>
      <c r="L350" s="4">
        <f t="shared" si="11"/>
        <v>0.88850927128051016</v>
      </c>
    </row>
    <row r="351" spans="1:12" x14ac:dyDescent="0.25">
      <c r="A351">
        <f t="shared" si="12"/>
        <v>350</v>
      </c>
      <c r="B351" s="4">
        <v>2</v>
      </c>
      <c r="I351" s="8">
        <f>SUMXMY2('Scaled Data'!$A351:$F351,E$2:E$7)</f>
        <v>25.145533526380262</v>
      </c>
      <c r="J351" s="19">
        <f>SUMXMY2('Scaled Data'!$A351:$F351,F$2:F$7)</f>
        <v>2.2033053251243082</v>
      </c>
      <c r="K351" s="9">
        <f>SUMXMY2('Scaled Data'!$A351:$F351,G$2:G$7)</f>
        <v>11.718750159160484</v>
      </c>
      <c r="L351" s="4">
        <f t="shared" si="11"/>
        <v>2.2033053251243082</v>
      </c>
    </row>
    <row r="352" spans="1:12" x14ac:dyDescent="0.25">
      <c r="A352">
        <f t="shared" si="12"/>
        <v>351</v>
      </c>
      <c r="B352" s="4">
        <v>3</v>
      </c>
      <c r="I352" s="8">
        <f>SUMXMY2('Scaled Data'!$A352:$F352,E$2:E$7)</f>
        <v>62.764097762481995</v>
      </c>
      <c r="J352" s="19">
        <f>SUMXMY2('Scaled Data'!$A352:$F352,F$2:F$7)</f>
        <v>5.5364406281116727</v>
      </c>
      <c r="K352" s="9">
        <f>SUMXMY2('Scaled Data'!$A352:$F352,G$2:G$7)</f>
        <v>0.86109208676065163</v>
      </c>
      <c r="L352" s="4">
        <f t="shared" si="11"/>
        <v>0.86109208676065163</v>
      </c>
    </row>
    <row r="353" spans="1:12" x14ac:dyDescent="0.25">
      <c r="A353">
        <f t="shared" si="12"/>
        <v>352</v>
      </c>
      <c r="B353" s="4">
        <v>2</v>
      </c>
      <c r="I353" s="8">
        <f>SUMXMY2('Scaled Data'!$A353:$F353,E$2:E$7)</f>
        <v>25.359230348180713</v>
      </c>
      <c r="J353" s="19">
        <f>SUMXMY2('Scaled Data'!$A353:$F353,F$2:F$7)</f>
        <v>2.3971025553507195</v>
      </c>
      <c r="K353" s="9">
        <f>SUMXMY2('Scaled Data'!$A353:$F353,G$2:G$7)</f>
        <v>12.316551882987474</v>
      </c>
      <c r="L353" s="4">
        <f t="shared" si="11"/>
        <v>2.3971025553507195</v>
      </c>
    </row>
    <row r="354" spans="1:12" x14ac:dyDescent="0.25">
      <c r="A354">
        <f t="shared" si="12"/>
        <v>353</v>
      </c>
      <c r="B354" s="4">
        <v>3</v>
      </c>
      <c r="I354" s="8">
        <f>SUMXMY2('Scaled Data'!$A354:$F354,E$2:E$7)</f>
        <v>66.366845168747716</v>
      </c>
      <c r="J354" s="19">
        <f>SUMXMY2('Scaled Data'!$A354:$F354,F$2:F$7)</f>
        <v>6.1026993837127623</v>
      </c>
      <c r="K354" s="9">
        <f>SUMXMY2('Scaled Data'!$A354:$F354,G$2:G$7)</f>
        <v>1.5843051735523035</v>
      </c>
      <c r="L354" s="4">
        <f t="shared" si="11"/>
        <v>1.5843051735523035</v>
      </c>
    </row>
    <row r="355" spans="1:12" x14ac:dyDescent="0.25">
      <c r="A355">
        <f t="shared" si="12"/>
        <v>354</v>
      </c>
      <c r="B355" s="4">
        <v>2</v>
      </c>
      <c r="I355" s="8">
        <f>SUMXMY2('Scaled Data'!$A355:$F355,E$2:E$7)</f>
        <v>36.555388894430209</v>
      </c>
      <c r="J355" s="19">
        <f>SUMXMY2('Scaled Data'!$A355:$F355,F$2:F$7)</f>
        <v>1.0946318627071261</v>
      </c>
      <c r="K355" s="9">
        <f>SUMXMY2('Scaled Data'!$A355:$F355,G$2:G$7)</f>
        <v>7.7483207678206671</v>
      </c>
      <c r="L355" s="4">
        <f t="shared" si="11"/>
        <v>1.0946318627071261</v>
      </c>
    </row>
    <row r="356" spans="1:12" x14ac:dyDescent="0.25">
      <c r="A356">
        <f t="shared" si="12"/>
        <v>355</v>
      </c>
      <c r="B356" s="4">
        <v>3</v>
      </c>
      <c r="I356" s="8">
        <f>SUMXMY2('Scaled Data'!$A356:$F356,E$2:E$7)</f>
        <v>46.724895517117211</v>
      </c>
      <c r="J356" s="19">
        <f>SUMXMY2('Scaled Data'!$A356:$F356,F$2:F$7)</f>
        <v>4.8071601818057665</v>
      </c>
      <c r="K356" s="9">
        <f>SUMXMY2('Scaled Data'!$A356:$F356,G$2:G$7)</f>
        <v>0.95821369425666236</v>
      </c>
      <c r="L356" s="4">
        <f t="shared" si="11"/>
        <v>0.95821369425666236</v>
      </c>
    </row>
    <row r="357" spans="1:12" x14ac:dyDescent="0.25">
      <c r="A357">
        <f t="shared" si="12"/>
        <v>356</v>
      </c>
      <c r="B357" s="4">
        <v>3</v>
      </c>
      <c r="I357" s="8">
        <f>SUMXMY2('Scaled Data'!$A357:$F357,E$2:E$7)</f>
        <v>67.037023185322141</v>
      </c>
      <c r="J357" s="19">
        <f>SUMXMY2('Scaled Data'!$A357:$F357,F$2:F$7)</f>
        <v>6.1314739881775111</v>
      </c>
      <c r="K357" s="9">
        <f>SUMXMY2('Scaled Data'!$A357:$F357,G$2:G$7)</f>
        <v>1.808376020643931</v>
      </c>
      <c r="L357" s="4">
        <f t="shared" si="11"/>
        <v>1.808376020643931</v>
      </c>
    </row>
    <row r="358" spans="1:12" x14ac:dyDescent="0.25">
      <c r="A358">
        <f t="shared" si="12"/>
        <v>357</v>
      </c>
      <c r="B358" s="4">
        <v>3</v>
      </c>
      <c r="I358" s="8">
        <f>SUMXMY2('Scaled Data'!$A358:$F358,E$2:E$7)</f>
        <v>62.414469709902583</v>
      </c>
      <c r="J358" s="19">
        <f>SUMXMY2('Scaled Data'!$A358:$F358,F$2:F$7)</f>
        <v>8.5648139319745678</v>
      </c>
      <c r="K358" s="9">
        <f>SUMXMY2('Scaled Data'!$A358:$F358,G$2:G$7)</f>
        <v>0.89970491200175251</v>
      </c>
      <c r="L358" s="4">
        <f t="shared" si="11"/>
        <v>0.89970491200175251</v>
      </c>
    </row>
    <row r="359" spans="1:12" x14ac:dyDescent="0.25">
      <c r="A359">
        <f t="shared" si="12"/>
        <v>358</v>
      </c>
      <c r="B359" s="4">
        <v>2</v>
      </c>
      <c r="I359" s="8">
        <f>SUMXMY2('Scaled Data'!$A359:$F359,E$2:E$7)</f>
        <v>45.373445641383228</v>
      </c>
      <c r="J359" s="19">
        <f>SUMXMY2('Scaled Data'!$A359:$F359,F$2:F$7)</f>
        <v>2.5351217814054787</v>
      </c>
      <c r="K359" s="9">
        <f>SUMXMY2('Scaled Data'!$A359:$F359,G$2:G$7)</f>
        <v>7.0501465074731025</v>
      </c>
      <c r="L359" s="4">
        <f t="shared" si="11"/>
        <v>2.5351217814054787</v>
      </c>
    </row>
    <row r="360" spans="1:12" x14ac:dyDescent="0.25">
      <c r="A360">
        <f t="shared" si="12"/>
        <v>359</v>
      </c>
      <c r="B360" s="4">
        <v>2</v>
      </c>
      <c r="I360" s="8">
        <f>SUMXMY2('Scaled Data'!$A360:$F360,E$2:E$7)</f>
        <v>41.333990583595721</v>
      </c>
      <c r="J360" s="19">
        <f>SUMXMY2('Scaled Data'!$A360:$F360,F$2:F$7)</f>
        <v>6.921592601083046</v>
      </c>
      <c r="K360" s="9">
        <f>SUMXMY2('Scaled Data'!$A360:$F360,G$2:G$7)</f>
        <v>6.9847865478680706</v>
      </c>
      <c r="L360" s="4">
        <f t="shared" si="11"/>
        <v>6.921592601083046</v>
      </c>
    </row>
    <row r="361" spans="1:12" x14ac:dyDescent="0.25">
      <c r="A361">
        <f t="shared" si="12"/>
        <v>360</v>
      </c>
      <c r="B361" s="4">
        <v>3</v>
      </c>
      <c r="I361" s="8">
        <f>SUMXMY2('Scaled Data'!$A361:$F361,E$2:E$7)</f>
        <v>59.635936621534441</v>
      </c>
      <c r="J361" s="19">
        <f>SUMXMY2('Scaled Data'!$A361:$F361,F$2:F$7)</f>
        <v>4.5249818786484663</v>
      </c>
      <c r="K361" s="9">
        <f>SUMXMY2('Scaled Data'!$A361:$F361,G$2:G$7)</f>
        <v>1.6088917414664736</v>
      </c>
      <c r="L361" s="4">
        <f t="shared" si="11"/>
        <v>1.6088917414664736</v>
      </c>
    </row>
    <row r="362" spans="1:12" x14ac:dyDescent="0.25">
      <c r="A362">
        <f t="shared" si="12"/>
        <v>361</v>
      </c>
      <c r="B362" s="4">
        <v>3</v>
      </c>
      <c r="I362" s="8">
        <f>SUMXMY2('Scaled Data'!$A362:$F362,E$2:E$7)</f>
        <v>57.522030123326545</v>
      </c>
      <c r="J362" s="19">
        <f>SUMXMY2('Scaled Data'!$A362:$F362,F$2:F$7)</f>
        <v>6.2372003974735319</v>
      </c>
      <c r="K362" s="9">
        <f>SUMXMY2('Scaled Data'!$A362:$F362,G$2:G$7)</f>
        <v>0.35674153466642877</v>
      </c>
      <c r="L362" s="4">
        <f t="shared" si="11"/>
        <v>0.35674153466642877</v>
      </c>
    </row>
    <row r="363" spans="1:12" x14ac:dyDescent="0.25">
      <c r="A363">
        <f t="shared" si="12"/>
        <v>362</v>
      </c>
      <c r="B363" s="4">
        <v>3</v>
      </c>
      <c r="I363" s="8">
        <f>SUMXMY2('Scaled Data'!$A363:$F363,E$2:E$7)</f>
        <v>65.515590501232865</v>
      </c>
      <c r="J363" s="19">
        <f>SUMXMY2('Scaled Data'!$A363:$F363,F$2:F$7)</f>
        <v>6.2031365605757207</v>
      </c>
      <c r="K363" s="9">
        <f>SUMXMY2('Scaled Data'!$A363:$F363,G$2:G$7)</f>
        <v>0.97760093221697875</v>
      </c>
      <c r="L363" s="4">
        <f t="shared" si="11"/>
        <v>0.97760093221697875</v>
      </c>
    </row>
    <row r="364" spans="1:12" x14ac:dyDescent="0.25">
      <c r="A364">
        <f t="shared" si="12"/>
        <v>363</v>
      </c>
      <c r="B364" s="4">
        <v>3</v>
      </c>
      <c r="I364" s="8">
        <f>SUMXMY2('Scaled Data'!$A364:$F364,E$2:E$7)</f>
        <v>63.672476245271795</v>
      </c>
      <c r="J364" s="19">
        <f>SUMXMY2('Scaled Data'!$A364:$F364,F$2:F$7)</f>
        <v>5.3827346237059635</v>
      </c>
      <c r="K364" s="9">
        <f>SUMXMY2('Scaled Data'!$A364:$F364,G$2:G$7)</f>
        <v>1.2446009288810831</v>
      </c>
      <c r="L364" s="4">
        <f t="shared" si="11"/>
        <v>1.2446009288810831</v>
      </c>
    </row>
    <row r="365" spans="1:12" x14ac:dyDescent="0.25">
      <c r="A365">
        <f t="shared" si="12"/>
        <v>364</v>
      </c>
      <c r="B365" s="4">
        <v>3</v>
      </c>
      <c r="I365" s="8">
        <f>SUMXMY2('Scaled Data'!$A365:$F365,E$2:E$7)</f>
        <v>61.308191673959435</v>
      </c>
      <c r="J365" s="19">
        <f>SUMXMY2('Scaled Data'!$A365:$F365,F$2:F$7)</f>
        <v>4.5271161788818635</v>
      </c>
      <c r="K365" s="9">
        <f>SUMXMY2('Scaled Data'!$A365:$F365,G$2:G$7)</f>
        <v>1.0916347402578028</v>
      </c>
      <c r="L365" s="4">
        <f t="shared" si="11"/>
        <v>1.0916347402578028</v>
      </c>
    </row>
    <row r="366" spans="1:12" x14ac:dyDescent="0.25">
      <c r="A366">
        <f t="shared" si="12"/>
        <v>365</v>
      </c>
      <c r="B366" s="4">
        <v>3</v>
      </c>
      <c r="I366" s="8">
        <f>SUMXMY2('Scaled Data'!$A366:$F366,E$2:E$7)</f>
        <v>64.623894948023491</v>
      </c>
      <c r="J366" s="19">
        <f>SUMXMY2('Scaled Data'!$A366:$F366,F$2:F$7)</f>
        <v>5.7342318288346048</v>
      </c>
      <c r="K366" s="9">
        <f>SUMXMY2('Scaled Data'!$A366:$F366,G$2:G$7)</f>
        <v>1.1698487263065309</v>
      </c>
      <c r="L366" s="4">
        <f t="shared" si="11"/>
        <v>1.1698487263065309</v>
      </c>
    </row>
    <row r="367" spans="1:12" x14ac:dyDescent="0.25">
      <c r="A367">
        <f t="shared" si="12"/>
        <v>366</v>
      </c>
      <c r="B367" s="4">
        <v>2</v>
      </c>
      <c r="I367" s="8">
        <f>SUMXMY2('Scaled Data'!$A367:$F367,E$2:E$7)</f>
        <v>43.133149059475031</v>
      </c>
      <c r="J367" s="19">
        <f>SUMXMY2('Scaled Data'!$A367:$F367,F$2:F$7)</f>
        <v>1.3788442168710289</v>
      </c>
      <c r="K367" s="9">
        <f>SUMXMY2('Scaled Data'!$A367:$F367,G$2:G$7)</f>
        <v>2.0400213821734869</v>
      </c>
      <c r="L367" s="4">
        <f t="shared" si="11"/>
        <v>1.3788442168710289</v>
      </c>
    </row>
    <row r="368" spans="1:12" x14ac:dyDescent="0.25">
      <c r="A368">
        <f t="shared" si="12"/>
        <v>367</v>
      </c>
      <c r="B368" s="4">
        <v>3</v>
      </c>
      <c r="I368" s="8">
        <f>SUMXMY2('Scaled Data'!$A368:$F368,E$2:E$7)</f>
        <v>61.606692718918815</v>
      </c>
      <c r="J368" s="19">
        <f>SUMXMY2('Scaled Data'!$A368:$F368,F$2:F$7)</f>
        <v>5.4786857061653169</v>
      </c>
      <c r="K368" s="9">
        <f>SUMXMY2('Scaled Data'!$A368:$F368,G$2:G$7)</f>
        <v>0.43970806637830251</v>
      </c>
      <c r="L368" s="4">
        <f t="shared" si="11"/>
        <v>0.43970806637830251</v>
      </c>
    </row>
    <row r="369" spans="1:12" x14ac:dyDescent="0.25">
      <c r="A369">
        <f t="shared" si="12"/>
        <v>368</v>
      </c>
      <c r="B369" s="4">
        <v>3</v>
      </c>
      <c r="I369" s="8">
        <f>SUMXMY2('Scaled Data'!$A369:$F369,E$2:E$7)</f>
        <v>65.568720851039075</v>
      </c>
      <c r="J369" s="19">
        <f>SUMXMY2('Scaled Data'!$A369:$F369,F$2:F$7)</f>
        <v>6.2021342861564923</v>
      </c>
      <c r="K369" s="9">
        <f>SUMXMY2('Scaled Data'!$A369:$F369,G$2:G$7)</f>
        <v>1.0914234497949558</v>
      </c>
      <c r="L369" s="4">
        <f t="shared" si="11"/>
        <v>1.0914234497949558</v>
      </c>
    </row>
    <row r="370" spans="1:12" x14ac:dyDescent="0.25">
      <c r="A370">
        <f t="shared" si="12"/>
        <v>369</v>
      </c>
      <c r="B370" s="4">
        <v>3</v>
      </c>
      <c r="I370" s="8">
        <f>SUMXMY2('Scaled Data'!$A370:$F370,E$2:E$7)</f>
        <v>59.860927508642384</v>
      </c>
      <c r="J370" s="19">
        <f>SUMXMY2('Scaled Data'!$A370:$F370,F$2:F$7)</f>
        <v>7.2672351129323403</v>
      </c>
      <c r="K370" s="9">
        <f>SUMXMY2('Scaled Data'!$A370:$F370,G$2:G$7)</f>
        <v>0.7002450670422673</v>
      </c>
      <c r="L370" s="4">
        <f t="shared" si="11"/>
        <v>0.7002450670422673</v>
      </c>
    </row>
    <row r="371" spans="1:12" x14ac:dyDescent="0.25">
      <c r="A371">
        <f t="shared" si="12"/>
        <v>370</v>
      </c>
      <c r="B371" s="4">
        <v>3</v>
      </c>
      <c r="I371" s="8">
        <f>SUMXMY2('Scaled Data'!$A371:$F371,E$2:E$7)</f>
        <v>66.10774817230191</v>
      </c>
      <c r="J371" s="19">
        <f>SUMXMY2('Scaled Data'!$A371:$F371,F$2:F$7)</f>
        <v>6.4668458532811046</v>
      </c>
      <c r="K371" s="9">
        <f>SUMXMY2('Scaled Data'!$A371:$F371,G$2:G$7)</f>
        <v>0.91690192970470297</v>
      </c>
      <c r="L371" s="4">
        <f t="shared" si="11"/>
        <v>0.91690192970470297</v>
      </c>
    </row>
    <row r="372" spans="1:12" x14ac:dyDescent="0.25">
      <c r="A372">
        <f t="shared" si="12"/>
        <v>371</v>
      </c>
      <c r="B372" s="4">
        <v>3</v>
      </c>
      <c r="I372" s="8">
        <f>SUMXMY2('Scaled Data'!$A372:$F372,E$2:E$7)</f>
        <v>52.863483472887246</v>
      </c>
      <c r="J372" s="19">
        <f>SUMXMY2('Scaled Data'!$A372:$F372,F$2:F$7)</f>
        <v>10.940451138564232</v>
      </c>
      <c r="K372" s="9">
        <f>SUMXMY2('Scaled Data'!$A372:$F372,G$2:G$7)</f>
        <v>4.5838261324745728</v>
      </c>
      <c r="L372" s="4">
        <f t="shared" si="11"/>
        <v>4.5838261324745728</v>
      </c>
    </row>
    <row r="373" spans="1:12" x14ac:dyDescent="0.25">
      <c r="A373">
        <f t="shared" si="12"/>
        <v>372</v>
      </c>
      <c r="B373" s="4">
        <v>3</v>
      </c>
      <c r="I373" s="8">
        <f>SUMXMY2('Scaled Data'!$A373:$F373,E$2:E$7)</f>
        <v>55.274125903239742</v>
      </c>
      <c r="J373" s="19">
        <f>SUMXMY2('Scaled Data'!$A373:$F373,F$2:F$7)</f>
        <v>8.2205996390308869</v>
      </c>
      <c r="K373" s="9">
        <f>SUMXMY2('Scaled Data'!$A373:$F373,G$2:G$7)</f>
        <v>1.3608392268687586</v>
      </c>
      <c r="L373" s="4">
        <f t="shared" si="11"/>
        <v>1.3608392268687586</v>
      </c>
    </row>
    <row r="374" spans="1:12" x14ac:dyDescent="0.25">
      <c r="A374">
        <f t="shared" si="12"/>
        <v>373</v>
      </c>
      <c r="B374" s="4">
        <v>3</v>
      </c>
      <c r="I374" s="8">
        <f>SUMXMY2('Scaled Data'!$A374:$F374,E$2:E$7)</f>
        <v>55.585078751077923</v>
      </c>
      <c r="J374" s="19">
        <f>SUMXMY2('Scaled Data'!$A374:$F374,F$2:F$7)</f>
        <v>5.8743011118647921</v>
      </c>
      <c r="K374" s="9">
        <f>SUMXMY2('Scaled Data'!$A374:$F374,G$2:G$7)</f>
        <v>2.5938526931509247</v>
      </c>
      <c r="L374" s="4">
        <f t="shared" si="11"/>
        <v>2.5938526931509247</v>
      </c>
    </row>
    <row r="375" spans="1:12" x14ac:dyDescent="0.25">
      <c r="A375">
        <f t="shared" si="12"/>
        <v>374</v>
      </c>
      <c r="B375" s="4">
        <v>3</v>
      </c>
      <c r="I375" s="8">
        <f>SUMXMY2('Scaled Data'!$A375:$F375,E$2:E$7)</f>
        <v>44.90658296589887</v>
      </c>
      <c r="J375" s="19">
        <f>SUMXMY2('Scaled Data'!$A375:$F375,F$2:F$7)</f>
        <v>2.8291381360873209</v>
      </c>
      <c r="K375" s="9">
        <f>SUMXMY2('Scaled Data'!$A375:$F375,G$2:G$7)</f>
        <v>0.99987501894848907</v>
      </c>
      <c r="L375" s="4">
        <f t="shared" si="11"/>
        <v>0.99987501894848907</v>
      </c>
    </row>
    <row r="376" spans="1:12" x14ac:dyDescent="0.25">
      <c r="A376">
        <f t="shared" si="12"/>
        <v>375</v>
      </c>
      <c r="B376" s="4">
        <v>3</v>
      </c>
      <c r="I376" s="8">
        <f>SUMXMY2('Scaled Data'!$A376:$F376,E$2:E$7)</f>
        <v>61.46961684234428</v>
      </c>
      <c r="J376" s="19">
        <f>SUMXMY2('Scaled Data'!$A376:$F376,F$2:F$7)</f>
        <v>5.2444665518203069</v>
      </c>
      <c r="K376" s="9">
        <f>SUMXMY2('Scaled Data'!$A376:$F376,G$2:G$7)</f>
        <v>0.57245955170323659</v>
      </c>
      <c r="L376" s="4">
        <f t="shared" si="11"/>
        <v>0.57245955170323659</v>
      </c>
    </row>
    <row r="377" spans="1:12" x14ac:dyDescent="0.25">
      <c r="A377">
        <f t="shared" si="12"/>
        <v>376</v>
      </c>
      <c r="B377" s="4">
        <v>3</v>
      </c>
      <c r="I377" s="8">
        <f>SUMXMY2('Scaled Data'!$A377:$F377,E$2:E$7)</f>
        <v>64.580950916574722</v>
      </c>
      <c r="J377" s="19">
        <f>SUMXMY2('Scaled Data'!$A377:$F377,F$2:F$7)</f>
        <v>5.8020148570883352</v>
      </c>
      <c r="K377" s="9">
        <f>SUMXMY2('Scaled Data'!$A377:$F377,G$2:G$7)</f>
        <v>0.96765113918755341</v>
      </c>
      <c r="L377" s="4">
        <f t="shared" si="11"/>
        <v>0.96765113918755341</v>
      </c>
    </row>
    <row r="378" spans="1:12" x14ac:dyDescent="0.25">
      <c r="A378">
        <f t="shared" si="12"/>
        <v>377</v>
      </c>
      <c r="B378" s="4">
        <v>2</v>
      </c>
      <c r="I378" s="8">
        <f>SUMXMY2('Scaled Data'!$A378:$F378,E$2:E$7)</f>
        <v>37.249584559887616</v>
      </c>
      <c r="J378" s="19">
        <f>SUMXMY2('Scaled Data'!$A378:$F378,F$2:F$7)</f>
        <v>1.0502745883845754</v>
      </c>
      <c r="K378" s="9">
        <f>SUMXMY2('Scaled Data'!$A378:$F378,G$2:G$7)</f>
        <v>3.1874206397276401</v>
      </c>
      <c r="L378" s="4">
        <f t="shared" si="11"/>
        <v>1.0502745883845754</v>
      </c>
    </row>
    <row r="379" spans="1:12" x14ac:dyDescent="0.25">
      <c r="A379">
        <f t="shared" si="12"/>
        <v>378</v>
      </c>
      <c r="B379" s="4">
        <v>3</v>
      </c>
      <c r="I379" s="8">
        <f>SUMXMY2('Scaled Data'!$A379:$F379,E$2:E$7)</f>
        <v>57.889855518509201</v>
      </c>
      <c r="J379" s="19">
        <f>SUMXMY2('Scaled Data'!$A379:$F379,F$2:F$7)</f>
        <v>11.616907542509969</v>
      </c>
      <c r="K379" s="9">
        <f>SUMXMY2('Scaled Data'!$A379:$F379,G$2:G$7)</f>
        <v>4.2248119947073572</v>
      </c>
      <c r="L379" s="4">
        <f t="shared" si="11"/>
        <v>4.2248119947073572</v>
      </c>
    </row>
    <row r="380" spans="1:12" x14ac:dyDescent="0.25">
      <c r="A380">
        <f t="shared" si="12"/>
        <v>379</v>
      </c>
      <c r="B380" s="4">
        <v>3</v>
      </c>
      <c r="I380" s="8">
        <f>SUMXMY2('Scaled Data'!$A380:$F380,E$2:E$7)</f>
        <v>61.590273923849374</v>
      </c>
      <c r="J380" s="19">
        <f>SUMXMY2('Scaled Data'!$A380:$F380,F$2:F$7)</f>
        <v>5.0344361049686208</v>
      </c>
      <c r="K380" s="9">
        <f>SUMXMY2('Scaled Data'!$A380:$F380,G$2:G$7)</f>
        <v>1.1255169650896151</v>
      </c>
      <c r="L380" s="4">
        <f t="shared" si="11"/>
        <v>1.1255169650896151</v>
      </c>
    </row>
    <row r="381" spans="1:12" x14ac:dyDescent="0.25">
      <c r="A381">
        <f t="shared" si="12"/>
        <v>380</v>
      </c>
      <c r="B381" s="4">
        <v>3</v>
      </c>
      <c r="I381" s="8">
        <f>SUMXMY2('Scaled Data'!$A381:$F381,E$2:E$7)</f>
        <v>53.580223335632574</v>
      </c>
      <c r="J381" s="19">
        <f>SUMXMY2('Scaled Data'!$A381:$F381,F$2:F$7)</f>
        <v>2.6933272057828752</v>
      </c>
      <c r="K381" s="9">
        <f>SUMXMY2('Scaled Data'!$A381:$F381,G$2:G$7)</f>
        <v>1.6694978825627447</v>
      </c>
      <c r="L381" s="4">
        <f t="shared" si="11"/>
        <v>1.6694978825627447</v>
      </c>
    </row>
    <row r="382" spans="1:12" x14ac:dyDescent="0.25">
      <c r="A382">
        <f t="shared" si="12"/>
        <v>381</v>
      </c>
      <c r="B382" s="4">
        <v>3</v>
      </c>
      <c r="I382" s="8">
        <f>SUMXMY2('Scaled Data'!$A382:$F382,E$2:E$7)</f>
        <v>58.834475136639675</v>
      </c>
      <c r="J382" s="19">
        <f>SUMXMY2('Scaled Data'!$A382:$F382,F$2:F$7)</f>
        <v>8.9329582214752765</v>
      </c>
      <c r="K382" s="9">
        <f>SUMXMY2('Scaled Data'!$A382:$F382,G$2:G$7)</f>
        <v>1.5768816550086253</v>
      </c>
      <c r="L382" s="4">
        <f t="shared" si="11"/>
        <v>1.5768816550086253</v>
      </c>
    </row>
    <row r="383" spans="1:12" x14ac:dyDescent="0.25">
      <c r="A383">
        <f t="shared" si="12"/>
        <v>382</v>
      </c>
      <c r="B383" s="4">
        <v>3</v>
      </c>
      <c r="I383" s="8">
        <f>SUMXMY2('Scaled Data'!$A383:$F383,E$2:E$7)</f>
        <v>53.677912087978171</v>
      </c>
      <c r="J383" s="19">
        <f>SUMXMY2('Scaled Data'!$A383:$F383,F$2:F$7)</f>
        <v>8.7050745524623796</v>
      </c>
      <c r="K383" s="9">
        <f>SUMXMY2('Scaled Data'!$A383:$F383,G$2:G$7)</f>
        <v>2.1493286668414586</v>
      </c>
      <c r="L383" s="4">
        <f t="shared" si="11"/>
        <v>2.1493286668414586</v>
      </c>
    </row>
    <row r="384" spans="1:12" x14ac:dyDescent="0.25">
      <c r="A384">
        <f t="shared" si="12"/>
        <v>383</v>
      </c>
      <c r="B384" s="4">
        <v>3</v>
      </c>
      <c r="I384" s="8">
        <f>SUMXMY2('Scaled Data'!$A384:$F384,E$2:E$7)</f>
        <v>42.414615934873375</v>
      </c>
      <c r="J384" s="19">
        <f>SUMXMY2('Scaled Data'!$A384:$F384,F$2:F$7)</f>
        <v>7.2161483308058356</v>
      </c>
      <c r="K384" s="9">
        <f>SUMXMY2('Scaled Data'!$A384:$F384,G$2:G$7)</f>
        <v>3.7366467736445226</v>
      </c>
      <c r="L384" s="4">
        <f t="shared" si="11"/>
        <v>3.7366467736445226</v>
      </c>
    </row>
    <row r="385" spans="1:12" x14ac:dyDescent="0.25">
      <c r="A385">
        <f t="shared" si="12"/>
        <v>384</v>
      </c>
      <c r="B385" s="4">
        <v>3</v>
      </c>
      <c r="I385" s="8">
        <f>SUMXMY2('Scaled Data'!$A385:$F385,E$2:E$7)</f>
        <v>61.049749848022088</v>
      </c>
      <c r="J385" s="19">
        <f>SUMXMY2('Scaled Data'!$A385:$F385,F$2:F$7)</f>
        <v>5.4050375662984376</v>
      </c>
      <c r="K385" s="9">
        <f>SUMXMY2('Scaled Data'!$A385:$F385,G$2:G$7)</f>
        <v>1.0349491848905588</v>
      </c>
      <c r="L385" s="4">
        <f t="shared" si="11"/>
        <v>1.0349491848905588</v>
      </c>
    </row>
    <row r="386" spans="1:12" x14ac:dyDescent="0.25">
      <c r="A386">
        <f t="shared" si="12"/>
        <v>385</v>
      </c>
      <c r="B386" s="4">
        <v>2</v>
      </c>
      <c r="I386" s="8">
        <f>SUMXMY2('Scaled Data'!$A386:$F386,E$2:E$7)</f>
        <v>28.463974227856077</v>
      </c>
      <c r="J386" s="19">
        <f>SUMXMY2('Scaled Data'!$A386:$F386,F$2:F$7)</f>
        <v>6.1273091455403055</v>
      </c>
      <c r="K386" s="9">
        <f>SUMXMY2('Scaled Data'!$A386:$F386,G$2:G$7)</f>
        <v>10.004584478738753</v>
      </c>
      <c r="L386" s="4">
        <f t="shared" si="11"/>
        <v>6.1273091455403055</v>
      </c>
    </row>
    <row r="387" spans="1:12" x14ac:dyDescent="0.25">
      <c r="A387">
        <f t="shared" si="12"/>
        <v>386</v>
      </c>
      <c r="B387" s="4">
        <v>3</v>
      </c>
      <c r="I387" s="8">
        <f>SUMXMY2('Scaled Data'!$A387:$F387,E$2:E$7)</f>
        <v>60.682958325199891</v>
      </c>
      <c r="J387" s="19">
        <f>SUMXMY2('Scaled Data'!$A387:$F387,F$2:F$7)</f>
        <v>5.936245971457681</v>
      </c>
      <c r="K387" s="9">
        <f>SUMXMY2('Scaled Data'!$A387:$F387,G$2:G$7)</f>
        <v>0.20434521750604226</v>
      </c>
      <c r="L387" s="4">
        <f t="shared" ref="L387:L441" si="13">MIN(I387:K387)</f>
        <v>0.20434521750604226</v>
      </c>
    </row>
    <row r="388" spans="1:12" x14ac:dyDescent="0.25">
      <c r="A388">
        <f t="shared" ref="A388:A441" si="14">A387+1</f>
        <v>387</v>
      </c>
      <c r="B388" s="4">
        <v>3</v>
      </c>
      <c r="I388" s="8">
        <f>SUMXMY2('Scaled Data'!$A388:$F388,E$2:E$7)</f>
        <v>59.472928120840969</v>
      </c>
      <c r="J388" s="19">
        <f>SUMXMY2('Scaled Data'!$A388:$F388,F$2:F$7)</f>
        <v>4.5686193988144952</v>
      </c>
      <c r="K388" s="9">
        <f>SUMXMY2('Scaled Data'!$A388:$F388,G$2:G$7)</f>
        <v>1.069190530602931</v>
      </c>
      <c r="L388" s="4">
        <f t="shared" si="13"/>
        <v>1.069190530602931</v>
      </c>
    </row>
    <row r="389" spans="1:12" x14ac:dyDescent="0.25">
      <c r="A389">
        <f t="shared" si="14"/>
        <v>388</v>
      </c>
      <c r="B389" s="4">
        <v>3</v>
      </c>
      <c r="I389" s="8">
        <f>SUMXMY2('Scaled Data'!$A389:$F389,E$2:E$7)</f>
        <v>58.93791592262977</v>
      </c>
      <c r="J389" s="19">
        <f>SUMXMY2('Scaled Data'!$A389:$F389,F$2:F$7)</f>
        <v>6.8288481961698766</v>
      </c>
      <c r="K389" s="9">
        <f>SUMXMY2('Scaled Data'!$A389:$F389,G$2:G$7)</f>
        <v>0.51292662716498771</v>
      </c>
      <c r="L389" s="4">
        <f t="shared" si="13"/>
        <v>0.51292662716498771</v>
      </c>
    </row>
    <row r="390" spans="1:12" x14ac:dyDescent="0.25">
      <c r="A390">
        <f t="shared" si="14"/>
        <v>389</v>
      </c>
      <c r="B390" s="4">
        <v>3</v>
      </c>
      <c r="I390" s="8">
        <f>SUMXMY2('Scaled Data'!$A390:$F390,E$2:E$7)</f>
        <v>63.318261786496521</v>
      </c>
      <c r="J390" s="19">
        <f>SUMXMY2('Scaled Data'!$A390:$F390,F$2:F$7)</f>
        <v>6.0994769370550879</v>
      </c>
      <c r="K390" s="9">
        <f>SUMXMY2('Scaled Data'!$A390:$F390,G$2:G$7)</f>
        <v>0.46113416082393138</v>
      </c>
      <c r="L390" s="4">
        <f t="shared" si="13"/>
        <v>0.46113416082393138</v>
      </c>
    </row>
    <row r="391" spans="1:12" x14ac:dyDescent="0.25">
      <c r="A391">
        <f t="shared" si="14"/>
        <v>390</v>
      </c>
      <c r="B391" s="4">
        <v>3</v>
      </c>
      <c r="I391" s="8">
        <f>SUMXMY2('Scaled Data'!$A391:$F391,E$2:E$7)</f>
        <v>60.873305818573627</v>
      </c>
      <c r="J391" s="19">
        <f>SUMXMY2('Scaled Data'!$A391:$F391,F$2:F$7)</f>
        <v>5.772908276824503</v>
      </c>
      <c r="K391" s="9">
        <f>SUMXMY2('Scaled Data'!$A391:$F391,G$2:G$7)</f>
        <v>0.26900651329856312</v>
      </c>
      <c r="L391" s="4">
        <f t="shared" si="13"/>
        <v>0.26900651329856312</v>
      </c>
    </row>
    <row r="392" spans="1:12" x14ac:dyDescent="0.25">
      <c r="A392">
        <f t="shared" si="14"/>
        <v>391</v>
      </c>
      <c r="B392" s="4">
        <v>3</v>
      </c>
      <c r="I392" s="8">
        <f>SUMXMY2('Scaled Data'!$A392:$F392,E$2:E$7)</f>
        <v>60.831958479759358</v>
      </c>
      <c r="J392" s="19">
        <f>SUMXMY2('Scaled Data'!$A392:$F392,F$2:F$7)</f>
        <v>6.317398997999419</v>
      </c>
      <c r="K392" s="9">
        <f>SUMXMY2('Scaled Data'!$A392:$F392,G$2:G$7)</f>
        <v>1.0174069292743613</v>
      </c>
      <c r="L392" s="4">
        <f t="shared" si="13"/>
        <v>1.0174069292743613</v>
      </c>
    </row>
    <row r="393" spans="1:12" x14ac:dyDescent="0.25">
      <c r="A393">
        <f t="shared" si="14"/>
        <v>392</v>
      </c>
      <c r="B393" s="4">
        <v>3</v>
      </c>
      <c r="I393" s="8">
        <f>SUMXMY2('Scaled Data'!$A393:$F393,E$2:E$7)</f>
        <v>60.317373606620635</v>
      </c>
      <c r="J393" s="19">
        <f>SUMXMY2('Scaled Data'!$A393:$F393,F$2:F$7)</f>
        <v>4.953628892087754</v>
      </c>
      <c r="K393" s="9">
        <f>SUMXMY2('Scaled Data'!$A393:$F393,G$2:G$7)</f>
        <v>1.0968448624000133</v>
      </c>
      <c r="L393" s="4">
        <f t="shared" si="13"/>
        <v>1.0968448624000133</v>
      </c>
    </row>
    <row r="394" spans="1:12" x14ac:dyDescent="0.25">
      <c r="A394">
        <f t="shared" si="14"/>
        <v>393</v>
      </c>
      <c r="B394" s="4">
        <v>3</v>
      </c>
      <c r="I394" s="8">
        <f>SUMXMY2('Scaled Data'!$A394:$F394,E$2:E$7)</f>
        <v>60.413080730672149</v>
      </c>
      <c r="J394" s="19">
        <f>SUMXMY2('Scaled Data'!$A394:$F394,F$2:F$7)</f>
        <v>4.5052076999420834</v>
      </c>
      <c r="K394" s="9">
        <f>SUMXMY2('Scaled Data'!$A394:$F394,G$2:G$7)</f>
        <v>1.4425981841785229</v>
      </c>
      <c r="L394" s="4">
        <f t="shared" si="13"/>
        <v>1.4425981841785229</v>
      </c>
    </row>
    <row r="395" spans="1:12" x14ac:dyDescent="0.25">
      <c r="A395">
        <f t="shared" si="14"/>
        <v>394</v>
      </c>
      <c r="B395" s="4">
        <v>3</v>
      </c>
      <c r="I395" s="8">
        <f>SUMXMY2('Scaled Data'!$A395:$F395,E$2:E$7)</f>
        <v>48.649467901523778</v>
      </c>
      <c r="J395" s="19">
        <f>SUMXMY2('Scaled Data'!$A395:$F395,F$2:F$7)</f>
        <v>7.8081912392240076</v>
      </c>
      <c r="K395" s="9">
        <f>SUMXMY2('Scaled Data'!$A395:$F395,G$2:G$7)</f>
        <v>2.1123660733768754</v>
      </c>
      <c r="L395" s="4">
        <f t="shared" si="13"/>
        <v>2.1123660733768754</v>
      </c>
    </row>
    <row r="396" spans="1:12" x14ac:dyDescent="0.25">
      <c r="A396">
        <f t="shared" si="14"/>
        <v>395</v>
      </c>
      <c r="B396" s="4">
        <v>3</v>
      </c>
      <c r="I396" s="8">
        <f>SUMXMY2('Scaled Data'!$A396:$F396,E$2:E$7)</f>
        <v>61.321191691801076</v>
      </c>
      <c r="J396" s="19">
        <f>SUMXMY2('Scaled Data'!$A396:$F396,F$2:F$7)</f>
        <v>5.679436172219603</v>
      </c>
      <c r="K396" s="9">
        <f>SUMXMY2('Scaled Data'!$A396:$F396,G$2:G$7)</f>
        <v>0.3387763767452735</v>
      </c>
      <c r="L396" s="4">
        <f t="shared" si="13"/>
        <v>0.3387763767452735</v>
      </c>
    </row>
    <row r="397" spans="1:12" x14ac:dyDescent="0.25">
      <c r="A397">
        <f t="shared" si="14"/>
        <v>396</v>
      </c>
      <c r="B397" s="4">
        <v>3</v>
      </c>
      <c r="I397" s="8">
        <f>SUMXMY2('Scaled Data'!$A397:$F397,E$2:E$7)</f>
        <v>61.026678456197914</v>
      </c>
      <c r="J397" s="19">
        <f>SUMXMY2('Scaled Data'!$A397:$F397,F$2:F$7)</f>
        <v>5.6822297031659268</v>
      </c>
      <c r="K397" s="9">
        <f>SUMXMY2('Scaled Data'!$A397:$F397,G$2:G$7)</f>
        <v>0.33235138704521089</v>
      </c>
      <c r="L397" s="4">
        <f t="shared" si="13"/>
        <v>0.33235138704521089</v>
      </c>
    </row>
    <row r="398" spans="1:12" x14ac:dyDescent="0.25">
      <c r="A398">
        <f t="shared" si="14"/>
        <v>397</v>
      </c>
      <c r="B398" s="4">
        <v>2</v>
      </c>
      <c r="I398" s="8">
        <f>SUMXMY2('Scaled Data'!$A398:$F398,E$2:E$7)</f>
        <v>38.77975962450418</v>
      </c>
      <c r="J398" s="19">
        <f>SUMXMY2('Scaled Data'!$A398:$F398,F$2:F$7)</f>
        <v>1.080644971574628</v>
      </c>
      <c r="K398" s="9">
        <f>SUMXMY2('Scaled Data'!$A398:$F398,G$2:G$7)</f>
        <v>2.7510301859012123</v>
      </c>
      <c r="L398" s="4">
        <f t="shared" si="13"/>
        <v>1.080644971574628</v>
      </c>
    </row>
    <row r="399" spans="1:12" x14ac:dyDescent="0.25">
      <c r="A399">
        <f t="shared" si="14"/>
        <v>398</v>
      </c>
      <c r="B399" s="4">
        <v>3</v>
      </c>
      <c r="I399" s="8">
        <f>SUMXMY2('Scaled Data'!$A399:$F399,E$2:E$7)</f>
        <v>58.570493480275026</v>
      </c>
      <c r="J399" s="19">
        <f>SUMXMY2('Scaled Data'!$A399:$F399,F$2:F$7)</f>
        <v>7.0491782087279216</v>
      </c>
      <c r="K399" s="9">
        <f>SUMXMY2('Scaled Data'!$A399:$F399,G$2:G$7)</f>
        <v>0.71436685725250715</v>
      </c>
      <c r="L399" s="4">
        <f t="shared" si="13"/>
        <v>0.71436685725250715</v>
      </c>
    </row>
    <row r="400" spans="1:12" x14ac:dyDescent="0.25">
      <c r="A400">
        <f t="shared" si="14"/>
        <v>399</v>
      </c>
      <c r="B400" s="4">
        <v>3</v>
      </c>
      <c r="I400" s="8">
        <f>SUMXMY2('Scaled Data'!$A400:$F400,E$2:E$7)</f>
        <v>61.522558143734784</v>
      </c>
      <c r="J400" s="19">
        <f>SUMXMY2('Scaled Data'!$A400:$F400,F$2:F$7)</f>
        <v>7.1053368858566337</v>
      </c>
      <c r="K400" s="9">
        <f>SUMXMY2('Scaled Data'!$A400:$F400,G$2:G$7)</f>
        <v>0.54515108893689623</v>
      </c>
      <c r="L400" s="4">
        <f t="shared" si="13"/>
        <v>0.54515108893689623</v>
      </c>
    </row>
    <row r="401" spans="1:12" x14ac:dyDescent="0.25">
      <c r="A401">
        <f t="shared" si="14"/>
        <v>400</v>
      </c>
      <c r="B401" s="4">
        <v>3</v>
      </c>
      <c r="I401" s="8">
        <f>SUMXMY2('Scaled Data'!$A401:$F401,E$2:E$7)</f>
        <v>63.572717744100316</v>
      </c>
      <c r="J401" s="19">
        <f>SUMXMY2('Scaled Data'!$A401:$F401,F$2:F$7)</f>
        <v>6.1195306648040972</v>
      </c>
      <c r="K401" s="9">
        <f>SUMXMY2('Scaled Data'!$A401:$F401,G$2:G$7)</f>
        <v>0.51190788947215449</v>
      </c>
      <c r="L401" s="4">
        <f t="shared" si="13"/>
        <v>0.51190788947215449</v>
      </c>
    </row>
    <row r="402" spans="1:12" x14ac:dyDescent="0.25">
      <c r="A402">
        <f t="shared" si="14"/>
        <v>401</v>
      </c>
      <c r="B402" s="4">
        <v>3</v>
      </c>
      <c r="I402" s="8">
        <f>SUMXMY2('Scaled Data'!$A402:$F402,E$2:E$7)</f>
        <v>62.172688493341056</v>
      </c>
      <c r="J402" s="19">
        <f>SUMXMY2('Scaled Data'!$A402:$F402,F$2:F$7)</f>
        <v>6.0051404550540148</v>
      </c>
      <c r="K402" s="9">
        <f>SUMXMY2('Scaled Data'!$A402:$F402,G$2:G$7)</f>
        <v>0.71260169100173076</v>
      </c>
      <c r="L402" s="4">
        <f t="shared" si="13"/>
        <v>0.71260169100173076</v>
      </c>
    </row>
    <row r="403" spans="1:12" x14ac:dyDescent="0.25">
      <c r="A403">
        <f t="shared" si="14"/>
        <v>402</v>
      </c>
      <c r="B403" s="4">
        <v>3</v>
      </c>
      <c r="I403" s="8">
        <f>SUMXMY2('Scaled Data'!$A403:$F403,E$2:E$7)</f>
        <v>53.035286347045442</v>
      </c>
      <c r="J403" s="19">
        <f>SUMXMY2('Scaled Data'!$A403:$F403,F$2:F$7)</f>
        <v>13.673947922654023</v>
      </c>
      <c r="K403" s="9">
        <f>SUMXMY2('Scaled Data'!$A403:$F403,G$2:G$7)</f>
        <v>5.4722485637091403</v>
      </c>
      <c r="L403" s="4">
        <f t="shared" si="13"/>
        <v>5.4722485637091403</v>
      </c>
    </row>
    <row r="404" spans="1:12" x14ac:dyDescent="0.25">
      <c r="A404">
        <f t="shared" si="14"/>
        <v>403</v>
      </c>
      <c r="B404" s="4">
        <v>3</v>
      </c>
      <c r="I404" s="8">
        <f>SUMXMY2('Scaled Data'!$A404:$F404,E$2:E$7)</f>
        <v>55.609311310018605</v>
      </c>
      <c r="J404" s="19">
        <f>SUMXMY2('Scaled Data'!$A404:$F404,F$2:F$7)</f>
        <v>6.8005594592698806</v>
      </c>
      <c r="K404" s="9">
        <f>SUMXMY2('Scaled Data'!$A404:$F404,G$2:G$7)</f>
        <v>1.6321808322734876</v>
      </c>
      <c r="L404" s="4">
        <f t="shared" si="13"/>
        <v>1.6321808322734876</v>
      </c>
    </row>
    <row r="405" spans="1:12" x14ac:dyDescent="0.25">
      <c r="A405">
        <f t="shared" si="14"/>
        <v>404</v>
      </c>
      <c r="B405" s="4">
        <v>3</v>
      </c>
      <c r="I405" s="8">
        <f>SUMXMY2('Scaled Data'!$A405:$F405,E$2:E$7)</f>
        <v>49.210976823792812</v>
      </c>
      <c r="J405" s="19">
        <f>SUMXMY2('Scaled Data'!$A405:$F405,F$2:F$7)</f>
        <v>5.8448584483833281</v>
      </c>
      <c r="K405" s="9">
        <f>SUMXMY2('Scaled Data'!$A405:$F405,G$2:G$7)</f>
        <v>2.5911419043502208</v>
      </c>
      <c r="L405" s="4">
        <f t="shared" si="13"/>
        <v>2.5911419043502208</v>
      </c>
    </row>
    <row r="406" spans="1:12" x14ac:dyDescent="0.25">
      <c r="A406">
        <f t="shared" si="14"/>
        <v>405</v>
      </c>
      <c r="B406" s="4">
        <v>3</v>
      </c>
      <c r="I406" s="8">
        <f>SUMXMY2('Scaled Data'!$A406:$F406,E$2:E$7)</f>
        <v>52.427824687695612</v>
      </c>
      <c r="J406" s="19">
        <f>SUMXMY2('Scaled Data'!$A406:$F406,F$2:F$7)</f>
        <v>5.1295781457365655</v>
      </c>
      <c r="K406" s="9">
        <f>SUMXMY2('Scaled Data'!$A406:$F406,G$2:G$7)</f>
        <v>0.24405213636895923</v>
      </c>
      <c r="L406" s="4">
        <f t="shared" si="13"/>
        <v>0.24405213636895923</v>
      </c>
    </row>
    <row r="407" spans="1:12" x14ac:dyDescent="0.25">
      <c r="A407">
        <f t="shared" si="14"/>
        <v>406</v>
      </c>
      <c r="B407" s="4">
        <v>3</v>
      </c>
      <c r="I407" s="8">
        <f>SUMXMY2('Scaled Data'!$A407:$F407,E$2:E$7)</f>
        <v>62.864356358889829</v>
      </c>
      <c r="J407" s="19">
        <f>SUMXMY2('Scaled Data'!$A407:$F407,F$2:F$7)</f>
        <v>5.7386366844084202</v>
      </c>
      <c r="K407" s="9">
        <f>SUMXMY2('Scaled Data'!$A407:$F407,G$2:G$7)</f>
        <v>0.57989192510944609</v>
      </c>
      <c r="L407" s="4">
        <f t="shared" si="13"/>
        <v>0.57989192510944609</v>
      </c>
    </row>
    <row r="408" spans="1:12" x14ac:dyDescent="0.25">
      <c r="A408">
        <f t="shared" si="14"/>
        <v>407</v>
      </c>
      <c r="B408" s="4">
        <v>3</v>
      </c>
      <c r="I408" s="8">
        <f>SUMXMY2('Scaled Data'!$A408:$F408,E$2:E$7)</f>
        <v>47.951305686971914</v>
      </c>
      <c r="J408" s="19">
        <f>SUMXMY2('Scaled Data'!$A408:$F408,F$2:F$7)</f>
        <v>8.4926488203827226</v>
      </c>
      <c r="K408" s="9">
        <f>SUMXMY2('Scaled Data'!$A408:$F408,G$2:G$7)</f>
        <v>2.7220645471242144</v>
      </c>
      <c r="L408" s="4">
        <f t="shared" si="13"/>
        <v>2.7220645471242144</v>
      </c>
    </row>
    <row r="409" spans="1:12" x14ac:dyDescent="0.25">
      <c r="A409">
        <f t="shared" si="14"/>
        <v>408</v>
      </c>
      <c r="B409" s="4">
        <v>2</v>
      </c>
      <c r="I409" s="8">
        <f>SUMXMY2('Scaled Data'!$A409:$F409,E$2:E$7)</f>
        <v>29.407418199854209</v>
      </c>
      <c r="J409" s="19">
        <f>SUMXMY2('Scaled Data'!$A409:$F409,F$2:F$7)</f>
        <v>0.58032402365777425</v>
      </c>
      <c r="K409" s="9">
        <f>SUMXMY2('Scaled Data'!$A409:$F409,G$2:G$7)</f>
        <v>6.6660326401834995</v>
      </c>
      <c r="L409" s="4">
        <f t="shared" si="13"/>
        <v>0.58032402365777425</v>
      </c>
    </row>
    <row r="410" spans="1:12" x14ac:dyDescent="0.25">
      <c r="A410">
        <f t="shared" si="14"/>
        <v>409</v>
      </c>
      <c r="B410" s="4">
        <v>3</v>
      </c>
      <c r="I410" s="8">
        <f>SUMXMY2('Scaled Data'!$A410:$F410,E$2:E$7)</f>
        <v>52.288005122679593</v>
      </c>
      <c r="J410" s="19">
        <f>SUMXMY2('Scaled Data'!$A410:$F410,F$2:F$7)</f>
        <v>2.6510749170675583</v>
      </c>
      <c r="K410" s="9">
        <f>SUMXMY2('Scaled Data'!$A410:$F410,G$2:G$7)</f>
        <v>0.61670754511520531</v>
      </c>
      <c r="L410" s="4">
        <f t="shared" si="13"/>
        <v>0.61670754511520531</v>
      </c>
    </row>
    <row r="411" spans="1:12" x14ac:dyDescent="0.25">
      <c r="A411">
        <f t="shared" si="14"/>
        <v>410</v>
      </c>
      <c r="B411" s="4">
        <v>3</v>
      </c>
      <c r="I411" s="8">
        <f>SUMXMY2('Scaled Data'!$A411:$F411,E$2:E$7)</f>
        <v>47.030101946736487</v>
      </c>
      <c r="J411" s="19">
        <f>SUMXMY2('Scaled Data'!$A411:$F411,F$2:F$7)</f>
        <v>4.230023659431728</v>
      </c>
      <c r="K411" s="9">
        <f>SUMXMY2('Scaled Data'!$A411:$F411,G$2:G$7)</f>
        <v>2.2989032126854099</v>
      </c>
      <c r="L411" s="4">
        <f t="shared" si="13"/>
        <v>2.2989032126854099</v>
      </c>
    </row>
    <row r="412" spans="1:12" x14ac:dyDescent="0.25">
      <c r="A412">
        <f t="shared" si="14"/>
        <v>411</v>
      </c>
      <c r="B412" s="4">
        <v>3</v>
      </c>
      <c r="I412" s="8">
        <f>SUMXMY2('Scaled Data'!$A412:$F412,E$2:E$7)</f>
        <v>54.973565058450404</v>
      </c>
      <c r="J412" s="19">
        <f>SUMXMY2('Scaled Data'!$A412:$F412,F$2:F$7)</f>
        <v>3.5828359412766138</v>
      </c>
      <c r="K412" s="9">
        <f>SUMXMY2('Scaled Data'!$A412:$F412,G$2:G$7)</f>
        <v>0.58771809254971319</v>
      </c>
      <c r="L412" s="4">
        <f t="shared" si="13"/>
        <v>0.58771809254971319</v>
      </c>
    </row>
    <row r="413" spans="1:12" x14ac:dyDescent="0.25">
      <c r="A413">
        <f t="shared" si="14"/>
        <v>412</v>
      </c>
      <c r="B413" s="4">
        <v>3</v>
      </c>
      <c r="I413" s="8">
        <f>SUMXMY2('Scaled Data'!$A413:$F413,E$2:E$7)</f>
        <v>55.397174418313938</v>
      </c>
      <c r="J413" s="19">
        <f>SUMXMY2('Scaled Data'!$A413:$F413,F$2:F$7)</f>
        <v>5.3196148901107856</v>
      </c>
      <c r="K413" s="9">
        <f>SUMXMY2('Scaled Data'!$A413:$F413,G$2:G$7)</f>
        <v>2.2582991357162765</v>
      </c>
      <c r="L413" s="4">
        <f t="shared" si="13"/>
        <v>2.2582991357162765</v>
      </c>
    </row>
    <row r="414" spans="1:12" x14ac:dyDescent="0.25">
      <c r="A414">
        <f t="shared" si="14"/>
        <v>413</v>
      </c>
      <c r="B414" s="4">
        <v>2</v>
      </c>
      <c r="I414" s="8">
        <f>SUMXMY2('Scaled Data'!$A414:$F414,E$2:E$7)</f>
        <v>52.284519337015134</v>
      </c>
      <c r="J414" s="19">
        <f>SUMXMY2('Scaled Data'!$A414:$F414,F$2:F$7)</f>
        <v>2.14365447199823</v>
      </c>
      <c r="K414" s="9">
        <f>SUMXMY2('Scaled Data'!$A414:$F414,G$2:G$7)</f>
        <v>2.7341615606199361</v>
      </c>
      <c r="L414" s="4">
        <f t="shared" si="13"/>
        <v>2.14365447199823</v>
      </c>
    </row>
    <row r="415" spans="1:12" x14ac:dyDescent="0.25">
      <c r="A415">
        <f t="shared" si="14"/>
        <v>414</v>
      </c>
      <c r="B415" s="4">
        <v>3</v>
      </c>
      <c r="I415" s="8">
        <f>SUMXMY2('Scaled Data'!$A415:$F415,E$2:E$7)</f>
        <v>49.907441760755539</v>
      </c>
      <c r="J415" s="19">
        <f>SUMXMY2('Scaled Data'!$A415:$F415,F$2:F$7)</f>
        <v>14.308826640775941</v>
      </c>
      <c r="K415" s="9">
        <f>SUMXMY2('Scaled Data'!$A415:$F415,G$2:G$7)</f>
        <v>9.8369930109829831</v>
      </c>
      <c r="L415" s="4">
        <f t="shared" si="13"/>
        <v>9.8369930109829831</v>
      </c>
    </row>
    <row r="416" spans="1:12" x14ac:dyDescent="0.25">
      <c r="A416">
        <f t="shared" si="14"/>
        <v>415</v>
      </c>
      <c r="B416" s="4">
        <v>3</v>
      </c>
      <c r="I416" s="8">
        <f>SUMXMY2('Scaled Data'!$A416:$F416,E$2:E$7)</f>
        <v>57.322579776989542</v>
      </c>
      <c r="J416" s="19">
        <f>SUMXMY2('Scaled Data'!$A416:$F416,F$2:F$7)</f>
        <v>5.2461938065057012</v>
      </c>
      <c r="K416" s="9">
        <f>SUMXMY2('Scaled Data'!$A416:$F416,G$2:G$7)</f>
        <v>0.73136947811104558</v>
      </c>
      <c r="L416" s="4">
        <f t="shared" si="13"/>
        <v>0.73136947811104558</v>
      </c>
    </row>
    <row r="417" spans="1:12" x14ac:dyDescent="0.25">
      <c r="A417">
        <f t="shared" si="14"/>
        <v>416</v>
      </c>
      <c r="B417" s="4">
        <v>3</v>
      </c>
      <c r="I417" s="8">
        <f>SUMXMY2('Scaled Data'!$A417:$F417,E$2:E$7)</f>
        <v>44.867601009152416</v>
      </c>
      <c r="J417" s="19">
        <f>SUMXMY2('Scaled Data'!$A417:$F417,F$2:F$7)</f>
        <v>1.3368636664635094</v>
      </c>
      <c r="K417" s="9">
        <f>SUMXMY2('Scaled Data'!$A417:$F417,G$2:G$7)</f>
        <v>1.1028971375432697</v>
      </c>
      <c r="L417" s="4">
        <f t="shared" si="13"/>
        <v>1.1028971375432697</v>
      </c>
    </row>
    <row r="418" spans="1:12" x14ac:dyDescent="0.25">
      <c r="A418">
        <f t="shared" si="14"/>
        <v>417</v>
      </c>
      <c r="B418" s="4">
        <v>2</v>
      </c>
      <c r="I418" s="8">
        <f>SUMXMY2('Scaled Data'!$A418:$F418,E$2:E$7)</f>
        <v>37.911988402903482</v>
      </c>
      <c r="J418" s="19">
        <f>SUMXMY2('Scaled Data'!$A418:$F418,F$2:F$7)</f>
        <v>0.36110535763416424</v>
      </c>
      <c r="K418" s="9">
        <f>SUMXMY2('Scaled Data'!$A418:$F418,G$2:G$7)</f>
        <v>3.9958903389130174</v>
      </c>
      <c r="L418" s="4">
        <f t="shared" si="13"/>
        <v>0.36110535763416424</v>
      </c>
    </row>
    <row r="419" spans="1:12" x14ac:dyDescent="0.25">
      <c r="A419">
        <f t="shared" si="14"/>
        <v>418</v>
      </c>
      <c r="B419" s="4">
        <v>2</v>
      </c>
      <c r="I419" s="8">
        <f>SUMXMY2('Scaled Data'!$A419:$F419,E$2:E$7)</f>
        <v>46.885179078116025</v>
      </c>
      <c r="J419" s="19">
        <f>SUMXMY2('Scaled Data'!$A419:$F419,F$2:F$7)</f>
        <v>1.1986722094519888</v>
      </c>
      <c r="K419" s="9">
        <f>SUMXMY2('Scaled Data'!$A419:$F419,G$2:G$7)</f>
        <v>1.805736995741497</v>
      </c>
      <c r="L419" s="4">
        <f t="shared" si="13"/>
        <v>1.1986722094519888</v>
      </c>
    </row>
    <row r="420" spans="1:12" x14ac:dyDescent="0.25">
      <c r="A420">
        <f t="shared" si="14"/>
        <v>419</v>
      </c>
      <c r="B420" s="4">
        <v>2</v>
      </c>
      <c r="I420" s="8">
        <f>SUMXMY2('Scaled Data'!$A420:$F420,E$2:E$7)</f>
        <v>37.863495712706722</v>
      </c>
      <c r="J420" s="19">
        <f>SUMXMY2('Scaled Data'!$A420:$F420,F$2:F$7)</f>
        <v>0.49963532528622789</v>
      </c>
      <c r="K420" s="9">
        <f>SUMXMY2('Scaled Data'!$A420:$F420,G$2:G$7)</f>
        <v>5.9678934510096786</v>
      </c>
      <c r="L420" s="4">
        <f t="shared" si="13"/>
        <v>0.49963532528622789</v>
      </c>
    </row>
    <row r="421" spans="1:12" x14ac:dyDescent="0.25">
      <c r="A421">
        <f t="shared" si="14"/>
        <v>420</v>
      </c>
      <c r="B421" s="4">
        <v>3</v>
      </c>
      <c r="I421" s="8">
        <f>SUMXMY2('Scaled Data'!$A421:$F421,E$2:E$7)</f>
        <v>56.034679213973938</v>
      </c>
      <c r="J421" s="19">
        <f>SUMXMY2('Scaled Data'!$A421:$F421,F$2:F$7)</f>
        <v>3.9922942076731762</v>
      </c>
      <c r="K421" s="9">
        <f>SUMXMY2('Scaled Data'!$A421:$F421,G$2:G$7)</f>
        <v>0.51605524334723352</v>
      </c>
      <c r="L421" s="4">
        <f t="shared" si="13"/>
        <v>0.51605524334723352</v>
      </c>
    </row>
    <row r="422" spans="1:12" x14ac:dyDescent="0.25">
      <c r="A422">
        <f t="shared" si="14"/>
        <v>421</v>
      </c>
      <c r="B422" s="4">
        <v>2</v>
      </c>
      <c r="I422" s="8">
        <f>SUMXMY2('Scaled Data'!$A422:$F422,E$2:E$7)</f>
        <v>41.792687855491678</v>
      </c>
      <c r="J422" s="19">
        <f>SUMXMY2('Scaled Data'!$A422:$F422,F$2:F$7)</f>
        <v>0.61336298042481929</v>
      </c>
      <c r="K422" s="9">
        <f>SUMXMY2('Scaled Data'!$A422:$F422,G$2:G$7)</f>
        <v>3.6052134346075553</v>
      </c>
      <c r="L422" s="4">
        <f t="shared" si="13"/>
        <v>0.61336298042481929</v>
      </c>
    </row>
    <row r="423" spans="1:12" x14ac:dyDescent="0.25">
      <c r="A423">
        <f t="shared" si="14"/>
        <v>422</v>
      </c>
      <c r="B423" s="4">
        <v>3</v>
      </c>
      <c r="I423" s="8">
        <f>SUMXMY2('Scaled Data'!$A423:$F423,E$2:E$7)</f>
        <v>45.001785250143698</v>
      </c>
      <c r="J423" s="19">
        <f>SUMXMY2('Scaled Data'!$A423:$F423,F$2:F$7)</f>
        <v>2.2992791063241338</v>
      </c>
      <c r="K423" s="9">
        <f>SUMXMY2('Scaled Data'!$A423:$F423,G$2:G$7)</f>
        <v>0.98383906601054749</v>
      </c>
      <c r="L423" s="4">
        <f t="shared" si="13"/>
        <v>0.98383906601054749</v>
      </c>
    </row>
    <row r="424" spans="1:12" x14ac:dyDescent="0.25">
      <c r="A424">
        <f t="shared" si="14"/>
        <v>423</v>
      </c>
      <c r="B424" s="4">
        <v>3</v>
      </c>
      <c r="I424" s="8">
        <f>SUMXMY2('Scaled Data'!$A424:$F424,E$2:E$7)</f>
        <v>56.594154075476183</v>
      </c>
      <c r="J424" s="19">
        <f>SUMXMY2('Scaled Data'!$A424:$F424,F$2:F$7)</f>
        <v>7.0807323908268449</v>
      </c>
      <c r="K424" s="9">
        <f>SUMXMY2('Scaled Data'!$A424:$F424,G$2:G$7)</f>
        <v>1.3325426455285152</v>
      </c>
      <c r="L424" s="4">
        <f t="shared" si="13"/>
        <v>1.3325426455285152</v>
      </c>
    </row>
    <row r="425" spans="1:12" x14ac:dyDescent="0.25">
      <c r="A425">
        <f t="shared" si="14"/>
        <v>424</v>
      </c>
      <c r="B425" s="4">
        <v>3</v>
      </c>
      <c r="I425" s="8">
        <f>SUMXMY2('Scaled Data'!$A425:$F425,E$2:E$7)</f>
        <v>53.487061392783382</v>
      </c>
      <c r="J425" s="19">
        <f>SUMXMY2('Scaled Data'!$A425:$F425,F$2:F$7)</f>
        <v>4.2074284097912447</v>
      </c>
      <c r="K425" s="9">
        <f>SUMXMY2('Scaled Data'!$A425:$F425,G$2:G$7)</f>
        <v>0.39342548032470276</v>
      </c>
      <c r="L425" s="4">
        <f t="shared" si="13"/>
        <v>0.39342548032470276</v>
      </c>
    </row>
    <row r="426" spans="1:12" x14ac:dyDescent="0.25">
      <c r="A426">
        <f t="shared" si="14"/>
        <v>425</v>
      </c>
      <c r="B426" s="4">
        <v>3</v>
      </c>
      <c r="I426" s="8">
        <f>SUMXMY2('Scaled Data'!$A426:$F426,E$2:E$7)</f>
        <v>48.09635371139192</v>
      </c>
      <c r="J426" s="19">
        <f>SUMXMY2('Scaled Data'!$A426:$F426,F$2:F$7)</f>
        <v>2.7403912735040303</v>
      </c>
      <c r="K426" s="9">
        <f>SUMXMY2('Scaled Data'!$A426:$F426,G$2:G$7)</f>
        <v>1.4453775776450737</v>
      </c>
      <c r="L426" s="4">
        <f t="shared" si="13"/>
        <v>1.4453775776450737</v>
      </c>
    </row>
    <row r="427" spans="1:12" x14ac:dyDescent="0.25">
      <c r="A427">
        <f t="shared" si="14"/>
        <v>426</v>
      </c>
      <c r="B427" s="4">
        <v>3</v>
      </c>
      <c r="I427" s="8">
        <f>SUMXMY2('Scaled Data'!$A427:$F427,E$2:E$7)</f>
        <v>55.14851825904482</v>
      </c>
      <c r="J427" s="19">
        <f>SUMXMY2('Scaled Data'!$A427:$F427,F$2:F$7)</f>
        <v>13.230808263922331</v>
      </c>
      <c r="K427" s="9">
        <f>SUMXMY2('Scaled Data'!$A427:$F427,G$2:G$7)</f>
        <v>6.3275696802098631</v>
      </c>
      <c r="L427" s="4">
        <f t="shared" si="13"/>
        <v>6.3275696802098631</v>
      </c>
    </row>
    <row r="428" spans="1:12" x14ac:dyDescent="0.25">
      <c r="A428">
        <f t="shared" si="14"/>
        <v>427</v>
      </c>
      <c r="B428" s="4">
        <v>2</v>
      </c>
      <c r="I428" s="8">
        <f>SUMXMY2('Scaled Data'!$A428:$F428,E$2:E$7)</f>
        <v>34.037733760531992</v>
      </c>
      <c r="J428" s="19">
        <f>SUMXMY2('Scaled Data'!$A428:$F428,F$2:F$7)</f>
        <v>0.61954704350401046</v>
      </c>
      <c r="K428" s="9">
        <f>SUMXMY2('Scaled Data'!$A428:$F428,G$2:G$7)</f>
        <v>2.7921359585427936</v>
      </c>
      <c r="L428" s="4">
        <f t="shared" si="13"/>
        <v>0.61954704350401046</v>
      </c>
    </row>
    <row r="429" spans="1:12" x14ac:dyDescent="0.25">
      <c r="A429">
        <f t="shared" si="14"/>
        <v>428</v>
      </c>
      <c r="B429" s="4">
        <v>3</v>
      </c>
      <c r="I429" s="8">
        <f>SUMXMY2('Scaled Data'!$A429:$F429,E$2:E$7)</f>
        <v>39.37279425556423</v>
      </c>
      <c r="J429" s="19">
        <f>SUMXMY2('Scaled Data'!$A429:$F429,F$2:F$7)</f>
        <v>15.589922389542958</v>
      </c>
      <c r="K429" s="9">
        <f>SUMXMY2('Scaled Data'!$A429:$F429,G$2:G$7)</f>
        <v>11.253241284695305</v>
      </c>
      <c r="L429" s="4">
        <f t="shared" si="13"/>
        <v>11.253241284695305</v>
      </c>
    </row>
    <row r="430" spans="1:12" x14ac:dyDescent="0.25">
      <c r="A430">
        <f t="shared" si="14"/>
        <v>429</v>
      </c>
      <c r="B430" s="4">
        <v>3</v>
      </c>
      <c r="I430" s="8">
        <f>SUMXMY2('Scaled Data'!$A430:$F430,E$2:E$7)</f>
        <v>54.957489115639511</v>
      </c>
      <c r="J430" s="19">
        <f>SUMXMY2('Scaled Data'!$A430:$F430,F$2:F$7)</f>
        <v>3.4233030653606504</v>
      </c>
      <c r="K430" s="9">
        <f>SUMXMY2('Scaled Data'!$A430:$F430,G$2:G$7)</f>
        <v>1.0058615133235691</v>
      </c>
      <c r="L430" s="4">
        <f t="shared" si="13"/>
        <v>1.0058615133235691</v>
      </c>
    </row>
    <row r="431" spans="1:12" x14ac:dyDescent="0.25">
      <c r="A431">
        <f t="shared" si="14"/>
        <v>430</v>
      </c>
      <c r="B431" s="4">
        <v>3</v>
      </c>
      <c r="I431" s="8">
        <f>SUMXMY2('Scaled Data'!$A431:$F431,E$2:E$7)</f>
        <v>58.7364697148235</v>
      </c>
      <c r="J431" s="19">
        <f>SUMXMY2('Scaled Data'!$A431:$F431,F$2:F$7)</f>
        <v>5.0415614601948953</v>
      </c>
      <c r="K431" s="9">
        <f>SUMXMY2('Scaled Data'!$A431:$F431,G$2:G$7)</f>
        <v>0.8807373169147541</v>
      </c>
      <c r="L431" s="4">
        <f t="shared" si="13"/>
        <v>0.8807373169147541</v>
      </c>
    </row>
    <row r="432" spans="1:12" x14ac:dyDescent="0.25">
      <c r="A432">
        <f t="shared" si="14"/>
        <v>431</v>
      </c>
      <c r="B432" s="4">
        <v>2</v>
      </c>
      <c r="I432" s="8">
        <f>SUMXMY2('Scaled Data'!$A432:$F432,E$2:E$7)</f>
        <v>48.638369300701868</v>
      </c>
      <c r="J432" s="19">
        <f>SUMXMY2('Scaled Data'!$A432:$F432,F$2:F$7)</f>
        <v>2.5731240603351395</v>
      </c>
      <c r="K432" s="9">
        <f>SUMXMY2('Scaled Data'!$A432:$F432,G$2:G$7)</f>
        <v>2.9116378466937505</v>
      </c>
      <c r="L432" s="4">
        <f t="shared" si="13"/>
        <v>2.5731240603351395</v>
      </c>
    </row>
    <row r="433" spans="1:12" x14ac:dyDescent="0.25">
      <c r="A433">
        <f t="shared" si="14"/>
        <v>432</v>
      </c>
      <c r="B433" s="4">
        <v>3</v>
      </c>
      <c r="I433" s="8">
        <f>SUMXMY2('Scaled Data'!$A433:$F433,E$2:E$7)</f>
        <v>48.266814520336716</v>
      </c>
      <c r="J433" s="19">
        <f>SUMXMY2('Scaled Data'!$A433:$F433,F$2:F$7)</f>
        <v>9.0154704005136548</v>
      </c>
      <c r="K433" s="9">
        <f>SUMXMY2('Scaled Data'!$A433:$F433,G$2:G$7)</f>
        <v>4.7342892079578958</v>
      </c>
      <c r="L433" s="4">
        <f t="shared" si="13"/>
        <v>4.7342892079578958</v>
      </c>
    </row>
    <row r="434" spans="1:12" x14ac:dyDescent="0.25">
      <c r="A434">
        <f t="shared" si="14"/>
        <v>433</v>
      </c>
      <c r="B434" s="4">
        <v>3</v>
      </c>
      <c r="I434" s="8">
        <f>SUMXMY2('Scaled Data'!$A434:$F434,E$2:E$7)</f>
        <v>57.89171232862634</v>
      </c>
      <c r="J434" s="19">
        <f>SUMXMY2('Scaled Data'!$A434:$F434,F$2:F$7)</f>
        <v>5.8625441363144448</v>
      </c>
      <c r="K434" s="9">
        <f>SUMXMY2('Scaled Data'!$A434:$F434,G$2:G$7)</f>
        <v>0.89784828163545649</v>
      </c>
      <c r="L434" s="4">
        <f t="shared" si="13"/>
        <v>0.89784828163545649</v>
      </c>
    </row>
    <row r="435" spans="1:12" x14ac:dyDescent="0.25">
      <c r="A435">
        <f t="shared" si="14"/>
        <v>434</v>
      </c>
      <c r="B435" s="4">
        <v>3</v>
      </c>
      <c r="I435" s="8">
        <f>SUMXMY2('Scaled Data'!$A435:$F435,E$2:E$7)</f>
        <v>60.337114513531191</v>
      </c>
      <c r="J435" s="19">
        <f>SUMXMY2('Scaled Data'!$A435:$F435,F$2:F$7)</f>
        <v>4.9584883262340904</v>
      </c>
      <c r="K435" s="9">
        <f>SUMXMY2('Scaled Data'!$A435:$F435,G$2:G$7)</f>
        <v>1.0554413577273691</v>
      </c>
      <c r="L435" s="4">
        <f t="shared" si="13"/>
        <v>1.0554413577273691</v>
      </c>
    </row>
    <row r="436" spans="1:12" x14ac:dyDescent="0.25">
      <c r="A436">
        <f t="shared" si="14"/>
        <v>435</v>
      </c>
      <c r="B436" s="4">
        <v>3</v>
      </c>
      <c r="I436" s="8">
        <f>SUMXMY2('Scaled Data'!$A436:$F436,E$2:E$7)</f>
        <v>50.026322388329412</v>
      </c>
      <c r="J436" s="19">
        <f>SUMXMY2('Scaled Data'!$A436:$F436,F$2:F$7)</f>
        <v>3.0897092489867517</v>
      </c>
      <c r="K436" s="9">
        <f>SUMXMY2('Scaled Data'!$A436:$F436,G$2:G$7)</f>
        <v>0.66489906406720289</v>
      </c>
      <c r="L436" s="4">
        <f t="shared" si="13"/>
        <v>0.66489906406720289</v>
      </c>
    </row>
    <row r="437" spans="1:12" x14ac:dyDescent="0.25">
      <c r="A437">
        <f t="shared" si="14"/>
        <v>436</v>
      </c>
      <c r="B437" s="4">
        <v>3</v>
      </c>
      <c r="I437" s="8">
        <f>SUMXMY2('Scaled Data'!$A437:$F437,E$2:E$7)</f>
        <v>34.03233870543297</v>
      </c>
      <c r="J437" s="19">
        <f>SUMXMY2('Scaled Data'!$A437:$F437,F$2:F$7)</f>
        <v>11.349552663070988</v>
      </c>
      <c r="K437" s="9">
        <f>SUMXMY2('Scaled Data'!$A437:$F437,G$2:G$7)</f>
        <v>9.0227994328745549</v>
      </c>
      <c r="L437" s="4">
        <f t="shared" si="13"/>
        <v>9.0227994328745549</v>
      </c>
    </row>
    <row r="438" spans="1:12" x14ac:dyDescent="0.25">
      <c r="A438">
        <f t="shared" si="14"/>
        <v>437</v>
      </c>
      <c r="B438" s="4">
        <v>3</v>
      </c>
      <c r="I438" s="8">
        <f>SUMXMY2('Scaled Data'!$A438:$F438,E$2:E$7)</f>
        <v>57.571798805471232</v>
      </c>
      <c r="J438" s="19">
        <f>SUMXMY2('Scaled Data'!$A438:$F438,F$2:F$7)</f>
        <v>13.261367135557636</v>
      </c>
      <c r="K438" s="9">
        <f>SUMXMY2('Scaled Data'!$A438:$F438,G$2:G$7)</f>
        <v>4.5243595712698177</v>
      </c>
      <c r="L438" s="4">
        <f t="shared" si="13"/>
        <v>4.5243595712698177</v>
      </c>
    </row>
    <row r="439" spans="1:12" x14ac:dyDescent="0.25">
      <c r="A439">
        <f t="shared" si="14"/>
        <v>438</v>
      </c>
      <c r="B439" s="4">
        <v>2</v>
      </c>
      <c r="I439" s="8">
        <f>SUMXMY2('Scaled Data'!$A439:$F439,E$2:E$7)</f>
        <v>17.471778402438733</v>
      </c>
      <c r="J439" s="19">
        <f>SUMXMY2('Scaled Data'!$A439:$F439,F$2:F$7)</f>
        <v>6.3488818489332877</v>
      </c>
      <c r="K439" s="9">
        <f>SUMXMY2('Scaled Data'!$A439:$F439,G$2:G$7)</f>
        <v>19.56363595958523</v>
      </c>
      <c r="L439" s="4">
        <f t="shared" si="13"/>
        <v>6.3488818489332877</v>
      </c>
    </row>
    <row r="440" spans="1:12" x14ac:dyDescent="0.25">
      <c r="A440">
        <f t="shared" si="14"/>
        <v>439</v>
      </c>
      <c r="B440" s="4">
        <v>3</v>
      </c>
      <c r="I440" s="8">
        <f>SUMXMY2('Scaled Data'!$A440:$F440,E$2:E$7)</f>
        <v>58.737709100406946</v>
      </c>
      <c r="J440" s="19">
        <f>SUMXMY2('Scaled Data'!$A440:$F440,F$2:F$7)</f>
        <v>5.2512806314195535</v>
      </c>
      <c r="K440" s="9">
        <f>SUMXMY2('Scaled Data'!$A440:$F440,G$2:G$7)</f>
        <v>0.46789261854203423</v>
      </c>
      <c r="L440" s="4">
        <f t="shared" si="13"/>
        <v>0.46789261854203423</v>
      </c>
    </row>
    <row r="441" spans="1:12" x14ac:dyDescent="0.25">
      <c r="A441">
        <f t="shared" si="14"/>
        <v>440</v>
      </c>
      <c r="B441" s="5">
        <v>3</v>
      </c>
      <c r="I441" s="10">
        <f>SUMXMY2('Scaled Data'!$A441:$F441,E$2:E$7)</f>
        <v>64.488830728843666</v>
      </c>
      <c r="J441" s="20">
        <f>SUMXMY2('Scaled Data'!$A441:$F441,F$2:F$7)</f>
        <v>5.4209404759643007</v>
      </c>
      <c r="K441" s="11">
        <f>SUMXMY2('Scaled Data'!$A441:$F441,G$2:G$7)</f>
        <v>1.3865689145414883</v>
      </c>
      <c r="L441" s="5">
        <f t="shared" si="13"/>
        <v>1.3865689145414883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D126-74EC-42DC-8C67-06150F32B038}">
  <dimension ref="A1:O441"/>
  <sheetViews>
    <sheetView tabSelected="1" workbookViewId="0">
      <selection activeCell="I16" sqref="I16"/>
    </sheetView>
  </sheetViews>
  <sheetFormatPr defaultRowHeight="15" x14ac:dyDescent="0.25"/>
  <cols>
    <col min="5" max="5" width="17.28515625" bestFit="1" customWidth="1"/>
    <col min="6" max="6" width="10.42578125" bestFit="1" customWidth="1"/>
    <col min="7" max="7" width="20.28515625" bestFit="1" customWidth="1"/>
    <col min="9" max="9" width="17.28515625" bestFit="1" customWidth="1"/>
    <col min="14" max="14" width="17.28515625" bestFit="1" customWidth="1"/>
    <col min="15" max="15" width="10.42578125" bestFit="1" customWidth="1"/>
  </cols>
  <sheetData>
    <row r="1" spans="1:15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12</v>
      </c>
    </row>
    <row r="2" spans="1:15" x14ac:dyDescent="0.25">
      <c r="A2" s="34">
        <v>12669</v>
      </c>
      <c r="B2" s="34">
        <v>9656</v>
      </c>
      <c r="C2" s="34">
        <v>7561</v>
      </c>
      <c r="D2" s="34">
        <v>214</v>
      </c>
      <c r="E2" s="34">
        <v>2674</v>
      </c>
      <c r="F2" s="34">
        <v>1338</v>
      </c>
      <c r="G2" s="34">
        <v>3</v>
      </c>
      <c r="J2" s="33" t="s">
        <v>0</v>
      </c>
      <c r="K2" s="33" t="s">
        <v>1</v>
      </c>
      <c r="L2" s="33" t="s">
        <v>2</v>
      </c>
      <c r="M2" s="33" t="s">
        <v>3</v>
      </c>
      <c r="N2" s="33" t="s">
        <v>4</v>
      </c>
      <c r="O2" s="33" t="s">
        <v>5</v>
      </c>
    </row>
    <row r="3" spans="1:15" x14ac:dyDescent="0.25">
      <c r="A3" s="34">
        <v>7057</v>
      </c>
      <c r="B3" s="34">
        <v>9810</v>
      </c>
      <c r="C3" s="34">
        <v>9568</v>
      </c>
      <c r="D3" s="34">
        <v>1762</v>
      </c>
      <c r="E3" s="34">
        <v>3293</v>
      </c>
      <c r="F3" s="34">
        <v>1776</v>
      </c>
      <c r="G3" s="34">
        <v>2</v>
      </c>
      <c r="I3" s="36" t="s">
        <v>13</v>
      </c>
      <c r="J3" s="37">
        <f>AVERAGEIF($G:$G,1,A:A)</f>
        <v>26266.928571428572</v>
      </c>
      <c r="K3" s="37">
        <f t="shared" ref="K3:O3" si="0">AVERAGEIF($G:$G,1,B:B)</f>
        <v>33847.785714285717</v>
      </c>
      <c r="L3" s="37">
        <f t="shared" si="0"/>
        <v>39952.285714285717</v>
      </c>
      <c r="M3" s="37">
        <f t="shared" si="0"/>
        <v>10703.428571428571</v>
      </c>
      <c r="N3" s="37">
        <f t="shared" si="0"/>
        <v>18539.142857142859</v>
      </c>
      <c r="O3" s="37">
        <f t="shared" si="0"/>
        <v>7718.0714285714284</v>
      </c>
    </row>
    <row r="4" spans="1:15" x14ac:dyDescent="0.25">
      <c r="A4" s="34">
        <v>6353</v>
      </c>
      <c r="B4" s="34">
        <v>8808</v>
      </c>
      <c r="C4" s="34">
        <v>7684</v>
      </c>
      <c r="D4" s="34">
        <v>2405</v>
      </c>
      <c r="E4" s="34">
        <v>3516</v>
      </c>
      <c r="F4" s="34">
        <v>7844</v>
      </c>
      <c r="G4" s="34">
        <v>2</v>
      </c>
      <c r="I4" s="36" t="s">
        <v>14</v>
      </c>
      <c r="J4" s="37">
        <f>AVERAGEIF($G:$G,2,A:A)</f>
        <v>5591.4363636363632</v>
      </c>
      <c r="K4" s="37">
        <f t="shared" ref="K4:O4" si="1">AVERAGEIF($G:$G,2,B:B)</f>
        <v>10113.027272727273</v>
      </c>
      <c r="L4" s="37">
        <f t="shared" si="1"/>
        <v>15637.390909090909</v>
      </c>
      <c r="M4" s="37">
        <f t="shared" si="1"/>
        <v>1499.9181818181819</v>
      </c>
      <c r="N4" s="37">
        <f t="shared" si="1"/>
        <v>6711.3545454545456</v>
      </c>
      <c r="O4" s="37">
        <f t="shared" si="1"/>
        <v>1759.090909090909</v>
      </c>
    </row>
    <row r="5" spans="1:15" x14ac:dyDescent="0.25">
      <c r="A5" s="34">
        <v>13265</v>
      </c>
      <c r="B5" s="34">
        <v>1196</v>
      </c>
      <c r="C5" s="34">
        <v>4221</v>
      </c>
      <c r="D5" s="34">
        <v>6404</v>
      </c>
      <c r="E5" s="34">
        <v>507</v>
      </c>
      <c r="F5" s="34">
        <v>1788</v>
      </c>
      <c r="G5" s="34">
        <v>3</v>
      </c>
      <c r="I5" s="36" t="s">
        <v>15</v>
      </c>
      <c r="J5" s="37">
        <f>AVERAGEIF($G:$G,3,A:A)</f>
        <v>13599.164556962025</v>
      </c>
      <c r="K5" s="37">
        <f t="shared" ref="K5:O5" si="2">AVERAGEIF($G:$G,3,B:B)</f>
        <v>3050.8069620253164</v>
      </c>
      <c r="L5" s="37">
        <f t="shared" si="2"/>
        <v>3857.9651898734178</v>
      </c>
      <c r="M5" s="37">
        <f t="shared" si="2"/>
        <v>3281.0474683544303</v>
      </c>
      <c r="N5" s="37">
        <f t="shared" si="2"/>
        <v>854.62025316455697</v>
      </c>
      <c r="O5" s="37">
        <f t="shared" si="2"/>
        <v>1168.9556962025317</v>
      </c>
    </row>
    <row r="6" spans="1:15" x14ac:dyDescent="0.25">
      <c r="A6" s="34">
        <v>22615</v>
      </c>
      <c r="B6" s="34">
        <v>5410</v>
      </c>
      <c r="C6" s="34">
        <v>7198</v>
      </c>
      <c r="D6" s="34">
        <v>3915</v>
      </c>
      <c r="E6" s="34">
        <v>1777</v>
      </c>
      <c r="F6" s="34">
        <v>5185</v>
      </c>
      <c r="G6" s="34">
        <v>3</v>
      </c>
    </row>
    <row r="7" spans="1:15" x14ac:dyDescent="0.25">
      <c r="A7" s="34">
        <v>9413</v>
      </c>
      <c r="B7" s="34">
        <v>8259</v>
      </c>
      <c r="C7" s="34">
        <v>5126</v>
      </c>
      <c r="D7" s="34">
        <v>666</v>
      </c>
      <c r="E7" s="34">
        <v>1795</v>
      </c>
      <c r="F7" s="34">
        <v>1451</v>
      </c>
      <c r="G7" s="34">
        <v>3</v>
      </c>
    </row>
    <row r="8" spans="1:15" x14ac:dyDescent="0.25">
      <c r="A8" s="34">
        <v>12126</v>
      </c>
      <c r="B8" s="34">
        <v>3199</v>
      </c>
      <c r="C8" s="34">
        <v>6975</v>
      </c>
      <c r="D8" s="34">
        <v>480</v>
      </c>
      <c r="E8" s="34">
        <v>3140</v>
      </c>
      <c r="F8" s="34">
        <v>545</v>
      </c>
      <c r="G8" s="34">
        <v>3</v>
      </c>
    </row>
    <row r="9" spans="1:15" x14ac:dyDescent="0.25">
      <c r="A9" s="34">
        <v>7579</v>
      </c>
      <c r="B9" s="34">
        <v>4956</v>
      </c>
      <c r="C9" s="34">
        <v>9426</v>
      </c>
      <c r="D9" s="34">
        <v>1669</v>
      </c>
      <c r="E9" s="34">
        <v>3321</v>
      </c>
      <c r="F9" s="34">
        <v>2566</v>
      </c>
      <c r="G9" s="34">
        <v>3</v>
      </c>
    </row>
    <row r="10" spans="1:15" x14ac:dyDescent="0.25">
      <c r="A10" s="34">
        <v>5963</v>
      </c>
      <c r="B10" s="34">
        <v>3648</v>
      </c>
      <c r="C10" s="34">
        <v>6192</v>
      </c>
      <c r="D10" s="34">
        <v>425</v>
      </c>
      <c r="E10" s="34">
        <v>1716</v>
      </c>
      <c r="F10" s="34">
        <v>750</v>
      </c>
      <c r="G10" s="34">
        <v>3</v>
      </c>
    </row>
    <row r="11" spans="1:15" x14ac:dyDescent="0.25">
      <c r="A11" s="34">
        <v>6006</v>
      </c>
      <c r="B11" s="34">
        <v>11093</v>
      </c>
      <c r="C11" s="34">
        <v>18881</v>
      </c>
      <c r="D11" s="34">
        <v>1159</v>
      </c>
      <c r="E11" s="34">
        <v>7425</v>
      </c>
      <c r="F11" s="34">
        <v>2098</v>
      </c>
      <c r="G11" s="34">
        <v>2</v>
      </c>
    </row>
    <row r="12" spans="1:15" x14ac:dyDescent="0.25">
      <c r="A12" s="34">
        <v>3366</v>
      </c>
      <c r="B12" s="34">
        <v>5403</v>
      </c>
      <c r="C12" s="34">
        <v>12974</v>
      </c>
      <c r="D12" s="34">
        <v>4400</v>
      </c>
      <c r="E12" s="34">
        <v>5977</v>
      </c>
      <c r="F12" s="34">
        <v>1744</v>
      </c>
      <c r="G12" s="34">
        <v>2</v>
      </c>
    </row>
    <row r="13" spans="1:15" x14ac:dyDescent="0.25">
      <c r="A13" s="34">
        <v>13146</v>
      </c>
      <c r="B13" s="34">
        <v>1124</v>
      </c>
      <c r="C13" s="34">
        <v>4523</v>
      </c>
      <c r="D13" s="34">
        <v>1420</v>
      </c>
      <c r="E13" s="34">
        <v>549</v>
      </c>
      <c r="F13" s="34">
        <v>497</v>
      </c>
      <c r="G13" s="34">
        <v>3</v>
      </c>
    </row>
    <row r="14" spans="1:15" x14ac:dyDescent="0.25">
      <c r="A14" s="34">
        <v>31714</v>
      </c>
      <c r="B14" s="34">
        <v>12319</v>
      </c>
      <c r="C14" s="34">
        <v>11757</v>
      </c>
      <c r="D14" s="34">
        <v>287</v>
      </c>
      <c r="E14" s="34">
        <v>3881</v>
      </c>
      <c r="F14" s="34">
        <v>2931</v>
      </c>
      <c r="G14" s="34">
        <v>2</v>
      </c>
    </row>
    <row r="15" spans="1:15" x14ac:dyDescent="0.25">
      <c r="A15" s="34">
        <v>21217</v>
      </c>
      <c r="B15" s="34">
        <v>6208</v>
      </c>
      <c r="C15" s="34">
        <v>14982</v>
      </c>
      <c r="D15" s="34">
        <v>3095</v>
      </c>
      <c r="E15" s="34">
        <v>6707</v>
      </c>
      <c r="F15" s="34">
        <v>602</v>
      </c>
      <c r="G15" s="34">
        <v>2</v>
      </c>
    </row>
    <row r="16" spans="1:15" x14ac:dyDescent="0.25">
      <c r="A16" s="34">
        <v>24653</v>
      </c>
      <c r="B16" s="34">
        <v>9465</v>
      </c>
      <c r="C16" s="34">
        <v>12091</v>
      </c>
      <c r="D16" s="34">
        <v>294</v>
      </c>
      <c r="E16" s="34">
        <v>5058</v>
      </c>
      <c r="F16" s="34">
        <v>2168</v>
      </c>
      <c r="G16" s="34">
        <v>2</v>
      </c>
    </row>
    <row r="17" spans="1:7" x14ac:dyDescent="0.25">
      <c r="A17" s="34">
        <v>10253</v>
      </c>
      <c r="B17" s="34">
        <v>1114</v>
      </c>
      <c r="C17" s="34">
        <v>3821</v>
      </c>
      <c r="D17" s="34">
        <v>397</v>
      </c>
      <c r="E17" s="34">
        <v>964</v>
      </c>
      <c r="F17" s="34">
        <v>412</v>
      </c>
      <c r="G17" s="34">
        <v>3</v>
      </c>
    </row>
    <row r="18" spans="1:7" x14ac:dyDescent="0.25">
      <c r="A18" s="34">
        <v>1020</v>
      </c>
      <c r="B18" s="34">
        <v>8816</v>
      </c>
      <c r="C18" s="34">
        <v>12121</v>
      </c>
      <c r="D18" s="34">
        <v>134</v>
      </c>
      <c r="E18" s="34">
        <v>4508</v>
      </c>
      <c r="F18" s="34">
        <v>1080</v>
      </c>
      <c r="G18" s="34">
        <v>2</v>
      </c>
    </row>
    <row r="19" spans="1:7" x14ac:dyDescent="0.25">
      <c r="A19" s="34">
        <v>5876</v>
      </c>
      <c r="B19" s="34">
        <v>6157</v>
      </c>
      <c r="C19" s="34">
        <v>2933</v>
      </c>
      <c r="D19" s="34">
        <v>839</v>
      </c>
      <c r="E19" s="34">
        <v>370</v>
      </c>
      <c r="F19" s="34">
        <v>4478</v>
      </c>
      <c r="G19" s="34">
        <v>3</v>
      </c>
    </row>
    <row r="20" spans="1:7" x14ac:dyDescent="0.25">
      <c r="A20" s="34">
        <v>18601</v>
      </c>
      <c r="B20" s="34">
        <v>6327</v>
      </c>
      <c r="C20" s="34">
        <v>10099</v>
      </c>
      <c r="D20" s="34">
        <v>2205</v>
      </c>
      <c r="E20" s="34">
        <v>2767</v>
      </c>
      <c r="F20" s="34">
        <v>3181</v>
      </c>
      <c r="G20" s="34">
        <v>3</v>
      </c>
    </row>
    <row r="21" spans="1:7" x14ac:dyDescent="0.25">
      <c r="A21" s="34">
        <v>7780</v>
      </c>
      <c r="B21" s="34">
        <v>2495</v>
      </c>
      <c r="C21" s="34">
        <v>9464</v>
      </c>
      <c r="D21" s="34">
        <v>669</v>
      </c>
      <c r="E21" s="34">
        <v>2518</v>
      </c>
      <c r="F21" s="34">
        <v>501</v>
      </c>
      <c r="G21" s="34">
        <v>3</v>
      </c>
    </row>
    <row r="22" spans="1:7" x14ac:dyDescent="0.25">
      <c r="A22" s="34">
        <v>17546</v>
      </c>
      <c r="B22" s="34">
        <v>4519</v>
      </c>
      <c r="C22" s="34">
        <v>4602</v>
      </c>
      <c r="D22" s="34">
        <v>1066</v>
      </c>
      <c r="E22" s="34">
        <v>2259</v>
      </c>
      <c r="F22" s="34">
        <v>2124</v>
      </c>
      <c r="G22" s="34">
        <v>3</v>
      </c>
    </row>
    <row r="23" spans="1:7" x14ac:dyDescent="0.25">
      <c r="A23" s="34">
        <v>5567</v>
      </c>
      <c r="B23" s="34">
        <v>871</v>
      </c>
      <c r="C23" s="34">
        <v>2010</v>
      </c>
      <c r="D23" s="34">
        <v>3383</v>
      </c>
      <c r="E23" s="34">
        <v>375</v>
      </c>
      <c r="F23" s="34">
        <v>569</v>
      </c>
      <c r="G23" s="34">
        <v>3</v>
      </c>
    </row>
    <row r="24" spans="1:7" x14ac:dyDescent="0.25">
      <c r="A24" s="34">
        <v>31276</v>
      </c>
      <c r="B24" s="34">
        <v>1917</v>
      </c>
      <c r="C24" s="34">
        <v>4469</v>
      </c>
      <c r="D24" s="34">
        <v>9408</v>
      </c>
      <c r="E24" s="34">
        <v>2381</v>
      </c>
      <c r="F24" s="34">
        <v>4334</v>
      </c>
      <c r="G24" s="34">
        <v>3</v>
      </c>
    </row>
    <row r="25" spans="1:7" x14ac:dyDescent="0.25">
      <c r="A25" s="34">
        <v>26373</v>
      </c>
      <c r="B25" s="34">
        <v>36423</v>
      </c>
      <c r="C25" s="34">
        <v>22019</v>
      </c>
      <c r="D25" s="34">
        <v>5154</v>
      </c>
      <c r="E25" s="34">
        <v>4337</v>
      </c>
      <c r="F25" s="34">
        <v>16523</v>
      </c>
      <c r="G25" s="34">
        <v>1</v>
      </c>
    </row>
    <row r="26" spans="1:7" x14ac:dyDescent="0.25">
      <c r="A26" s="34">
        <v>22647</v>
      </c>
      <c r="B26" s="34">
        <v>9776</v>
      </c>
      <c r="C26" s="34">
        <v>13792</v>
      </c>
      <c r="D26" s="34">
        <v>2915</v>
      </c>
      <c r="E26" s="34">
        <v>4482</v>
      </c>
      <c r="F26" s="34">
        <v>5778</v>
      </c>
      <c r="G26" s="34">
        <v>2</v>
      </c>
    </row>
    <row r="27" spans="1:7" x14ac:dyDescent="0.25">
      <c r="A27" s="34">
        <v>16165</v>
      </c>
      <c r="B27" s="34">
        <v>4230</v>
      </c>
      <c r="C27" s="34">
        <v>7595</v>
      </c>
      <c r="D27" s="34">
        <v>201</v>
      </c>
      <c r="E27" s="34">
        <v>4003</v>
      </c>
      <c r="F27" s="34">
        <v>57</v>
      </c>
      <c r="G27" s="34">
        <v>3</v>
      </c>
    </row>
    <row r="28" spans="1:7" x14ac:dyDescent="0.25">
      <c r="A28" s="34">
        <v>9898</v>
      </c>
      <c r="B28" s="34">
        <v>961</v>
      </c>
      <c r="C28" s="34">
        <v>2861</v>
      </c>
      <c r="D28" s="34">
        <v>3151</v>
      </c>
      <c r="E28" s="34">
        <v>242</v>
      </c>
      <c r="F28" s="34">
        <v>833</v>
      </c>
      <c r="G28" s="34">
        <v>3</v>
      </c>
    </row>
    <row r="29" spans="1:7" x14ac:dyDescent="0.25">
      <c r="A29" s="34">
        <v>14276</v>
      </c>
      <c r="B29" s="34">
        <v>803</v>
      </c>
      <c r="C29" s="34">
        <v>3045</v>
      </c>
      <c r="D29" s="34">
        <v>485</v>
      </c>
      <c r="E29" s="34">
        <v>100</v>
      </c>
      <c r="F29" s="34">
        <v>518</v>
      </c>
      <c r="G29" s="34">
        <v>3</v>
      </c>
    </row>
    <row r="30" spans="1:7" x14ac:dyDescent="0.25">
      <c r="A30" s="34">
        <v>4113</v>
      </c>
      <c r="B30" s="34">
        <v>20484</v>
      </c>
      <c r="C30" s="34">
        <v>25957</v>
      </c>
      <c r="D30" s="34">
        <v>1158</v>
      </c>
      <c r="E30" s="34">
        <v>8604</v>
      </c>
      <c r="F30" s="34">
        <v>5206</v>
      </c>
      <c r="G30" s="34">
        <v>2</v>
      </c>
    </row>
    <row r="31" spans="1:7" x14ac:dyDescent="0.25">
      <c r="A31" s="34">
        <v>43088</v>
      </c>
      <c r="B31" s="34">
        <v>2100</v>
      </c>
      <c r="C31" s="34">
        <v>2609</v>
      </c>
      <c r="D31" s="34">
        <v>1200</v>
      </c>
      <c r="E31" s="34">
        <v>1107</v>
      </c>
      <c r="F31" s="34">
        <v>823</v>
      </c>
      <c r="G31" s="34">
        <v>3</v>
      </c>
    </row>
    <row r="32" spans="1:7" x14ac:dyDescent="0.25">
      <c r="A32" s="34">
        <v>18815</v>
      </c>
      <c r="B32" s="34">
        <v>3610</v>
      </c>
      <c r="C32" s="34">
        <v>11107</v>
      </c>
      <c r="D32" s="34">
        <v>1148</v>
      </c>
      <c r="E32" s="34">
        <v>2134</v>
      </c>
      <c r="F32" s="34">
        <v>2963</v>
      </c>
      <c r="G32" s="34">
        <v>3</v>
      </c>
    </row>
    <row r="33" spans="1:7" x14ac:dyDescent="0.25">
      <c r="A33" s="34">
        <v>2612</v>
      </c>
      <c r="B33" s="34">
        <v>4339</v>
      </c>
      <c r="C33" s="34">
        <v>3133</v>
      </c>
      <c r="D33" s="34">
        <v>2088</v>
      </c>
      <c r="E33" s="34">
        <v>820</v>
      </c>
      <c r="F33" s="34">
        <v>985</v>
      </c>
      <c r="G33" s="34">
        <v>3</v>
      </c>
    </row>
    <row r="34" spans="1:7" x14ac:dyDescent="0.25">
      <c r="A34" s="34">
        <v>21632</v>
      </c>
      <c r="B34" s="34">
        <v>1318</v>
      </c>
      <c r="C34" s="34">
        <v>2886</v>
      </c>
      <c r="D34" s="34">
        <v>266</v>
      </c>
      <c r="E34" s="34">
        <v>918</v>
      </c>
      <c r="F34" s="34">
        <v>405</v>
      </c>
      <c r="G34" s="34">
        <v>3</v>
      </c>
    </row>
    <row r="35" spans="1:7" x14ac:dyDescent="0.25">
      <c r="A35" s="34">
        <v>29729</v>
      </c>
      <c r="B35" s="34">
        <v>4786</v>
      </c>
      <c r="C35" s="34">
        <v>7326</v>
      </c>
      <c r="D35" s="34">
        <v>6130</v>
      </c>
      <c r="E35" s="34">
        <v>361</v>
      </c>
      <c r="F35" s="34">
        <v>1083</v>
      </c>
      <c r="G35" s="34">
        <v>3</v>
      </c>
    </row>
    <row r="36" spans="1:7" x14ac:dyDescent="0.25">
      <c r="A36" s="34">
        <v>1502</v>
      </c>
      <c r="B36" s="34">
        <v>1979</v>
      </c>
      <c r="C36" s="34">
        <v>2262</v>
      </c>
      <c r="D36" s="34">
        <v>425</v>
      </c>
      <c r="E36" s="34">
        <v>483</v>
      </c>
      <c r="F36" s="34">
        <v>395</v>
      </c>
      <c r="G36" s="34">
        <v>3</v>
      </c>
    </row>
    <row r="37" spans="1:7" x14ac:dyDescent="0.25">
      <c r="A37" s="34">
        <v>688</v>
      </c>
      <c r="B37" s="34">
        <v>5491</v>
      </c>
      <c r="C37" s="34">
        <v>11091</v>
      </c>
      <c r="D37" s="34">
        <v>833</v>
      </c>
      <c r="E37" s="34">
        <v>4239</v>
      </c>
      <c r="F37" s="34">
        <v>436</v>
      </c>
      <c r="G37" s="34">
        <v>2</v>
      </c>
    </row>
    <row r="38" spans="1:7" x14ac:dyDescent="0.25">
      <c r="A38" s="34">
        <v>29955</v>
      </c>
      <c r="B38" s="34">
        <v>4362</v>
      </c>
      <c r="C38" s="34">
        <v>5428</v>
      </c>
      <c r="D38" s="34">
        <v>1729</v>
      </c>
      <c r="E38" s="34">
        <v>862</v>
      </c>
      <c r="F38" s="34">
        <v>4626</v>
      </c>
      <c r="G38" s="34">
        <v>3</v>
      </c>
    </row>
    <row r="39" spans="1:7" x14ac:dyDescent="0.25">
      <c r="A39" s="34">
        <v>15168</v>
      </c>
      <c r="B39" s="34">
        <v>10556</v>
      </c>
      <c r="C39" s="34">
        <v>12477</v>
      </c>
      <c r="D39" s="34">
        <v>1920</v>
      </c>
      <c r="E39" s="34">
        <v>6506</v>
      </c>
      <c r="F39" s="34">
        <v>714</v>
      </c>
      <c r="G39" s="34">
        <v>2</v>
      </c>
    </row>
    <row r="40" spans="1:7" x14ac:dyDescent="0.25">
      <c r="A40" s="34">
        <v>4591</v>
      </c>
      <c r="B40" s="34">
        <v>15729</v>
      </c>
      <c r="C40" s="34">
        <v>16709</v>
      </c>
      <c r="D40" s="34">
        <v>33</v>
      </c>
      <c r="E40" s="34">
        <v>6956</v>
      </c>
      <c r="F40" s="34">
        <v>433</v>
      </c>
      <c r="G40" s="34">
        <v>2</v>
      </c>
    </row>
    <row r="41" spans="1:7" x14ac:dyDescent="0.25">
      <c r="A41" s="34">
        <v>56159</v>
      </c>
      <c r="B41" s="34">
        <v>555</v>
      </c>
      <c r="C41" s="34">
        <v>902</v>
      </c>
      <c r="D41" s="34">
        <v>10002</v>
      </c>
      <c r="E41" s="34">
        <v>212</v>
      </c>
      <c r="F41" s="34">
        <v>2916</v>
      </c>
      <c r="G41" s="34">
        <v>3</v>
      </c>
    </row>
    <row r="42" spans="1:7" x14ac:dyDescent="0.25">
      <c r="A42" s="34">
        <v>24025</v>
      </c>
      <c r="B42" s="34">
        <v>4332</v>
      </c>
      <c r="C42" s="34">
        <v>4757</v>
      </c>
      <c r="D42" s="34">
        <v>9510</v>
      </c>
      <c r="E42" s="34">
        <v>1145</v>
      </c>
      <c r="F42" s="34">
        <v>5864</v>
      </c>
      <c r="G42" s="34">
        <v>3</v>
      </c>
    </row>
    <row r="43" spans="1:7" x14ac:dyDescent="0.25">
      <c r="A43" s="34">
        <v>19176</v>
      </c>
      <c r="B43" s="34">
        <v>3065</v>
      </c>
      <c r="C43" s="34">
        <v>5956</v>
      </c>
      <c r="D43" s="34">
        <v>2033</v>
      </c>
      <c r="E43" s="34">
        <v>2575</v>
      </c>
      <c r="F43" s="34">
        <v>2802</v>
      </c>
      <c r="G43" s="34">
        <v>3</v>
      </c>
    </row>
    <row r="44" spans="1:7" x14ac:dyDescent="0.25">
      <c r="A44" s="34">
        <v>10850</v>
      </c>
      <c r="B44" s="34">
        <v>7555</v>
      </c>
      <c r="C44" s="34">
        <v>14961</v>
      </c>
      <c r="D44" s="34">
        <v>188</v>
      </c>
      <c r="E44" s="34">
        <v>6899</v>
      </c>
      <c r="F44" s="34">
        <v>46</v>
      </c>
      <c r="G44" s="34">
        <v>2</v>
      </c>
    </row>
    <row r="45" spans="1:7" x14ac:dyDescent="0.25">
      <c r="A45" s="34">
        <v>630</v>
      </c>
      <c r="B45" s="34">
        <v>11095</v>
      </c>
      <c r="C45" s="34">
        <v>23998</v>
      </c>
      <c r="D45" s="34">
        <v>787</v>
      </c>
      <c r="E45" s="34">
        <v>9529</v>
      </c>
      <c r="F45" s="34">
        <v>72</v>
      </c>
      <c r="G45" s="34">
        <v>2</v>
      </c>
    </row>
    <row r="46" spans="1:7" x14ac:dyDescent="0.25">
      <c r="A46" s="34">
        <v>9670</v>
      </c>
      <c r="B46" s="34">
        <v>7027</v>
      </c>
      <c r="C46" s="34">
        <v>10471</v>
      </c>
      <c r="D46" s="34">
        <v>541</v>
      </c>
      <c r="E46" s="34">
        <v>4618</v>
      </c>
      <c r="F46" s="34">
        <v>65</v>
      </c>
      <c r="G46" s="34">
        <v>2</v>
      </c>
    </row>
    <row r="47" spans="1:7" x14ac:dyDescent="0.25">
      <c r="A47" s="34">
        <v>5181</v>
      </c>
      <c r="B47" s="34">
        <v>22044</v>
      </c>
      <c r="C47" s="34">
        <v>21531</v>
      </c>
      <c r="D47" s="34">
        <v>1740</v>
      </c>
      <c r="E47" s="34">
        <v>7353</v>
      </c>
      <c r="F47" s="34">
        <v>4985</v>
      </c>
      <c r="G47" s="34">
        <v>2</v>
      </c>
    </row>
    <row r="48" spans="1:7" x14ac:dyDescent="0.25">
      <c r="A48" s="34">
        <v>3103</v>
      </c>
      <c r="B48" s="34">
        <v>14069</v>
      </c>
      <c r="C48" s="34">
        <v>21955</v>
      </c>
      <c r="D48" s="34">
        <v>1668</v>
      </c>
      <c r="E48" s="34">
        <v>6792</v>
      </c>
      <c r="F48" s="34">
        <v>1452</v>
      </c>
      <c r="G48" s="34">
        <v>2</v>
      </c>
    </row>
    <row r="49" spans="1:7" x14ac:dyDescent="0.25">
      <c r="A49" s="34">
        <v>44466</v>
      </c>
      <c r="B49" s="34">
        <v>54259</v>
      </c>
      <c r="C49" s="34">
        <v>55571</v>
      </c>
      <c r="D49" s="34">
        <v>7782</v>
      </c>
      <c r="E49" s="34">
        <v>24171</v>
      </c>
      <c r="F49" s="34">
        <v>6465</v>
      </c>
      <c r="G49" s="34">
        <v>1</v>
      </c>
    </row>
    <row r="50" spans="1:7" x14ac:dyDescent="0.25">
      <c r="A50" s="34">
        <v>11519</v>
      </c>
      <c r="B50" s="34">
        <v>6152</v>
      </c>
      <c r="C50" s="34">
        <v>10868</v>
      </c>
      <c r="D50" s="34">
        <v>584</v>
      </c>
      <c r="E50" s="34">
        <v>5121</v>
      </c>
      <c r="F50" s="34">
        <v>1476</v>
      </c>
      <c r="G50" s="34">
        <v>2</v>
      </c>
    </row>
    <row r="51" spans="1:7" x14ac:dyDescent="0.25">
      <c r="A51" s="34">
        <v>4967</v>
      </c>
      <c r="B51" s="34">
        <v>21412</v>
      </c>
      <c r="C51" s="34">
        <v>28921</v>
      </c>
      <c r="D51" s="34">
        <v>1798</v>
      </c>
      <c r="E51" s="34">
        <v>13583</v>
      </c>
      <c r="F51" s="34">
        <v>1163</v>
      </c>
      <c r="G51" s="34">
        <v>2</v>
      </c>
    </row>
    <row r="52" spans="1:7" x14ac:dyDescent="0.25">
      <c r="A52" s="34">
        <v>6269</v>
      </c>
      <c r="B52" s="34">
        <v>1095</v>
      </c>
      <c r="C52" s="34">
        <v>1980</v>
      </c>
      <c r="D52" s="34">
        <v>3860</v>
      </c>
      <c r="E52" s="34">
        <v>609</v>
      </c>
      <c r="F52" s="34">
        <v>2162</v>
      </c>
      <c r="G52" s="34">
        <v>3</v>
      </c>
    </row>
    <row r="53" spans="1:7" x14ac:dyDescent="0.25">
      <c r="A53" s="34">
        <v>3347</v>
      </c>
      <c r="B53" s="34">
        <v>4051</v>
      </c>
      <c r="C53" s="34">
        <v>6996</v>
      </c>
      <c r="D53" s="34">
        <v>239</v>
      </c>
      <c r="E53" s="34">
        <v>1538</v>
      </c>
      <c r="F53" s="34">
        <v>301</v>
      </c>
      <c r="G53" s="34">
        <v>3</v>
      </c>
    </row>
    <row r="54" spans="1:7" x14ac:dyDescent="0.25">
      <c r="A54" s="34">
        <v>40721</v>
      </c>
      <c r="B54" s="34">
        <v>3916</v>
      </c>
      <c r="C54" s="34">
        <v>5876</v>
      </c>
      <c r="D54" s="34">
        <v>532</v>
      </c>
      <c r="E54" s="34">
        <v>2587</v>
      </c>
      <c r="F54" s="34">
        <v>1278</v>
      </c>
      <c r="G54" s="34">
        <v>3</v>
      </c>
    </row>
    <row r="55" spans="1:7" x14ac:dyDescent="0.25">
      <c r="A55" s="34">
        <v>491</v>
      </c>
      <c r="B55" s="34">
        <v>10473</v>
      </c>
      <c r="C55" s="34">
        <v>11532</v>
      </c>
      <c r="D55" s="34">
        <v>744</v>
      </c>
      <c r="E55" s="34">
        <v>5611</v>
      </c>
      <c r="F55" s="34">
        <v>224</v>
      </c>
      <c r="G55" s="34">
        <v>2</v>
      </c>
    </row>
    <row r="56" spans="1:7" x14ac:dyDescent="0.25">
      <c r="A56" s="34">
        <v>27329</v>
      </c>
      <c r="B56" s="34">
        <v>1449</v>
      </c>
      <c r="C56" s="34">
        <v>1947</v>
      </c>
      <c r="D56" s="34">
        <v>2436</v>
      </c>
      <c r="E56" s="34">
        <v>204</v>
      </c>
      <c r="F56" s="34">
        <v>1333</v>
      </c>
      <c r="G56" s="34">
        <v>3</v>
      </c>
    </row>
    <row r="57" spans="1:7" x14ac:dyDescent="0.25">
      <c r="A57" s="34">
        <v>5264</v>
      </c>
      <c r="B57" s="34">
        <v>3683</v>
      </c>
      <c r="C57" s="34">
        <v>5005</v>
      </c>
      <c r="D57" s="34">
        <v>1057</v>
      </c>
      <c r="E57" s="34">
        <v>2024</v>
      </c>
      <c r="F57" s="34">
        <v>1130</v>
      </c>
      <c r="G57" s="34">
        <v>3</v>
      </c>
    </row>
    <row r="58" spans="1:7" x14ac:dyDescent="0.25">
      <c r="A58" s="34">
        <v>4098</v>
      </c>
      <c r="B58" s="34">
        <v>29892</v>
      </c>
      <c r="C58" s="34">
        <v>26866</v>
      </c>
      <c r="D58" s="34">
        <v>2616</v>
      </c>
      <c r="E58" s="34">
        <v>17740</v>
      </c>
      <c r="F58" s="34">
        <v>1340</v>
      </c>
      <c r="G58" s="34">
        <v>1</v>
      </c>
    </row>
    <row r="59" spans="1:7" x14ac:dyDescent="0.25">
      <c r="A59" s="34">
        <v>5417</v>
      </c>
      <c r="B59" s="34">
        <v>9933</v>
      </c>
      <c r="C59" s="34">
        <v>10487</v>
      </c>
      <c r="D59" s="34">
        <v>38</v>
      </c>
      <c r="E59" s="34">
        <v>7572</v>
      </c>
      <c r="F59" s="34">
        <v>1282</v>
      </c>
      <c r="G59" s="34">
        <v>2</v>
      </c>
    </row>
    <row r="60" spans="1:7" x14ac:dyDescent="0.25">
      <c r="A60" s="34">
        <v>13779</v>
      </c>
      <c r="B60" s="34">
        <v>1970</v>
      </c>
      <c r="C60" s="34">
        <v>1648</v>
      </c>
      <c r="D60" s="34">
        <v>596</v>
      </c>
      <c r="E60" s="34">
        <v>227</v>
      </c>
      <c r="F60" s="34">
        <v>436</v>
      </c>
      <c r="G60" s="34">
        <v>3</v>
      </c>
    </row>
    <row r="61" spans="1:7" x14ac:dyDescent="0.25">
      <c r="A61" s="34">
        <v>6137</v>
      </c>
      <c r="B61" s="34">
        <v>5360</v>
      </c>
      <c r="C61" s="34">
        <v>8040</v>
      </c>
      <c r="D61" s="34">
        <v>129</v>
      </c>
      <c r="E61" s="34">
        <v>3084</v>
      </c>
      <c r="F61" s="34">
        <v>1603</v>
      </c>
      <c r="G61" s="34">
        <v>3</v>
      </c>
    </row>
    <row r="62" spans="1:7" x14ac:dyDescent="0.25">
      <c r="A62" s="34">
        <v>8590</v>
      </c>
      <c r="B62" s="34">
        <v>3045</v>
      </c>
      <c r="C62" s="34">
        <v>7854</v>
      </c>
      <c r="D62" s="34">
        <v>96</v>
      </c>
      <c r="E62" s="34">
        <v>4095</v>
      </c>
      <c r="F62" s="34">
        <v>225</v>
      </c>
      <c r="G62" s="34">
        <v>3</v>
      </c>
    </row>
    <row r="63" spans="1:7" x14ac:dyDescent="0.25">
      <c r="A63" s="34">
        <v>35942</v>
      </c>
      <c r="B63" s="34">
        <v>38369</v>
      </c>
      <c r="C63" s="34">
        <v>59598</v>
      </c>
      <c r="D63" s="34">
        <v>3254</v>
      </c>
      <c r="E63" s="34">
        <v>26701</v>
      </c>
      <c r="F63" s="34">
        <v>2017</v>
      </c>
      <c r="G63" s="34">
        <v>1</v>
      </c>
    </row>
    <row r="64" spans="1:7" x14ac:dyDescent="0.25">
      <c r="A64" s="34">
        <v>7823</v>
      </c>
      <c r="B64" s="34">
        <v>6245</v>
      </c>
      <c r="C64" s="34">
        <v>6544</v>
      </c>
      <c r="D64" s="34">
        <v>4154</v>
      </c>
      <c r="E64" s="34">
        <v>4074</v>
      </c>
      <c r="F64" s="34">
        <v>964</v>
      </c>
      <c r="G64" s="34">
        <v>3</v>
      </c>
    </row>
    <row r="65" spans="1:7" x14ac:dyDescent="0.25">
      <c r="A65" s="34">
        <v>9396</v>
      </c>
      <c r="B65" s="34">
        <v>11601</v>
      </c>
      <c r="C65" s="34">
        <v>15775</v>
      </c>
      <c r="D65" s="34">
        <v>2896</v>
      </c>
      <c r="E65" s="34">
        <v>7677</v>
      </c>
      <c r="F65" s="34">
        <v>1295</v>
      </c>
      <c r="G65" s="34">
        <v>2</v>
      </c>
    </row>
    <row r="66" spans="1:7" x14ac:dyDescent="0.25">
      <c r="A66" s="34">
        <v>4760</v>
      </c>
      <c r="B66" s="34">
        <v>1227</v>
      </c>
      <c r="C66" s="34">
        <v>3250</v>
      </c>
      <c r="D66" s="34">
        <v>3724</v>
      </c>
      <c r="E66" s="34">
        <v>1247</v>
      </c>
      <c r="F66" s="34">
        <v>1145</v>
      </c>
      <c r="G66" s="34">
        <v>3</v>
      </c>
    </row>
    <row r="67" spans="1:7" x14ac:dyDescent="0.25">
      <c r="A67" s="34">
        <v>85</v>
      </c>
      <c r="B67" s="34">
        <v>20959</v>
      </c>
      <c r="C67" s="34">
        <v>45828</v>
      </c>
      <c r="D67" s="34">
        <v>36</v>
      </c>
      <c r="E67" s="34">
        <v>24231</v>
      </c>
      <c r="F67" s="34">
        <v>1423</v>
      </c>
      <c r="G67" s="34">
        <v>1</v>
      </c>
    </row>
    <row r="68" spans="1:7" x14ac:dyDescent="0.25">
      <c r="A68" s="34">
        <v>9</v>
      </c>
      <c r="B68" s="34">
        <v>1534</v>
      </c>
      <c r="C68" s="34">
        <v>7417</v>
      </c>
      <c r="D68" s="34">
        <v>175</v>
      </c>
      <c r="E68" s="34">
        <v>3468</v>
      </c>
      <c r="F68" s="34">
        <v>27</v>
      </c>
      <c r="G68" s="34">
        <v>3</v>
      </c>
    </row>
    <row r="69" spans="1:7" x14ac:dyDescent="0.25">
      <c r="A69" s="34">
        <v>19913</v>
      </c>
      <c r="B69" s="34">
        <v>6759</v>
      </c>
      <c r="C69" s="34">
        <v>13462</v>
      </c>
      <c r="D69" s="34">
        <v>1256</v>
      </c>
      <c r="E69" s="34">
        <v>5141</v>
      </c>
      <c r="F69" s="34">
        <v>834</v>
      </c>
      <c r="G69" s="34">
        <v>2</v>
      </c>
    </row>
    <row r="70" spans="1:7" x14ac:dyDescent="0.25">
      <c r="A70" s="34">
        <v>2446</v>
      </c>
      <c r="B70" s="34">
        <v>7260</v>
      </c>
      <c r="C70" s="34">
        <v>3993</v>
      </c>
      <c r="D70" s="34">
        <v>5870</v>
      </c>
      <c r="E70" s="34">
        <v>788</v>
      </c>
      <c r="F70" s="34">
        <v>3095</v>
      </c>
      <c r="G70" s="34">
        <v>3</v>
      </c>
    </row>
    <row r="71" spans="1:7" x14ac:dyDescent="0.25">
      <c r="A71" s="34">
        <v>8352</v>
      </c>
      <c r="B71" s="34">
        <v>2820</v>
      </c>
      <c r="C71" s="34">
        <v>1293</v>
      </c>
      <c r="D71" s="34">
        <v>779</v>
      </c>
      <c r="E71" s="34">
        <v>656</v>
      </c>
      <c r="F71" s="34">
        <v>144</v>
      </c>
      <c r="G71" s="34">
        <v>3</v>
      </c>
    </row>
    <row r="72" spans="1:7" x14ac:dyDescent="0.25">
      <c r="A72" s="34">
        <v>16705</v>
      </c>
      <c r="B72" s="34">
        <v>2037</v>
      </c>
      <c r="C72" s="34">
        <v>3202</v>
      </c>
      <c r="D72" s="34">
        <v>10643</v>
      </c>
      <c r="E72" s="34">
        <v>116</v>
      </c>
      <c r="F72" s="34">
        <v>1365</v>
      </c>
      <c r="G72" s="34">
        <v>3</v>
      </c>
    </row>
    <row r="73" spans="1:7" x14ac:dyDescent="0.25">
      <c r="A73" s="34">
        <v>18291</v>
      </c>
      <c r="B73" s="34">
        <v>1266</v>
      </c>
      <c r="C73" s="34">
        <v>21042</v>
      </c>
      <c r="D73" s="34">
        <v>5373</v>
      </c>
      <c r="E73" s="34">
        <v>4173</v>
      </c>
      <c r="F73" s="34">
        <v>14472</v>
      </c>
      <c r="G73" s="34">
        <v>2</v>
      </c>
    </row>
    <row r="74" spans="1:7" x14ac:dyDescent="0.25">
      <c r="A74" s="34">
        <v>4420</v>
      </c>
      <c r="B74" s="34">
        <v>5139</v>
      </c>
      <c r="C74" s="34">
        <v>2661</v>
      </c>
      <c r="D74" s="34">
        <v>8872</v>
      </c>
      <c r="E74" s="34">
        <v>1321</v>
      </c>
      <c r="F74" s="34">
        <v>181</v>
      </c>
      <c r="G74" s="34">
        <v>3</v>
      </c>
    </row>
    <row r="75" spans="1:7" x14ac:dyDescent="0.25">
      <c r="A75" s="34">
        <v>19899</v>
      </c>
      <c r="B75" s="34">
        <v>5332</v>
      </c>
      <c r="C75" s="34">
        <v>8713</v>
      </c>
      <c r="D75" s="34">
        <v>8132</v>
      </c>
      <c r="E75" s="34">
        <v>764</v>
      </c>
      <c r="F75" s="34">
        <v>648</v>
      </c>
      <c r="G75" s="34">
        <v>3</v>
      </c>
    </row>
    <row r="76" spans="1:7" x14ac:dyDescent="0.25">
      <c r="A76" s="34">
        <v>8190</v>
      </c>
      <c r="B76" s="34">
        <v>6343</v>
      </c>
      <c r="C76" s="34">
        <v>9794</v>
      </c>
      <c r="D76" s="34">
        <v>1285</v>
      </c>
      <c r="E76" s="34">
        <v>1901</v>
      </c>
      <c r="F76" s="34">
        <v>1780</v>
      </c>
      <c r="G76" s="34">
        <v>3</v>
      </c>
    </row>
    <row r="77" spans="1:7" x14ac:dyDescent="0.25">
      <c r="A77" s="34">
        <v>20398</v>
      </c>
      <c r="B77" s="34">
        <v>1137</v>
      </c>
      <c r="C77" s="34">
        <v>3</v>
      </c>
      <c r="D77" s="34">
        <v>4407</v>
      </c>
      <c r="E77" s="34">
        <v>3</v>
      </c>
      <c r="F77" s="34">
        <v>975</v>
      </c>
      <c r="G77" s="34">
        <v>3</v>
      </c>
    </row>
    <row r="78" spans="1:7" x14ac:dyDescent="0.25">
      <c r="A78" s="34">
        <v>717</v>
      </c>
      <c r="B78" s="34">
        <v>3587</v>
      </c>
      <c r="C78" s="34">
        <v>6532</v>
      </c>
      <c r="D78" s="34">
        <v>7530</v>
      </c>
      <c r="E78" s="34">
        <v>529</v>
      </c>
      <c r="F78" s="34">
        <v>894</v>
      </c>
      <c r="G78" s="34">
        <v>3</v>
      </c>
    </row>
    <row r="79" spans="1:7" x14ac:dyDescent="0.25">
      <c r="A79" s="34">
        <v>12205</v>
      </c>
      <c r="B79" s="34">
        <v>12697</v>
      </c>
      <c r="C79" s="34">
        <v>28540</v>
      </c>
      <c r="D79" s="34">
        <v>869</v>
      </c>
      <c r="E79" s="34">
        <v>12034</v>
      </c>
      <c r="F79" s="34">
        <v>1009</v>
      </c>
      <c r="G79" s="34">
        <v>2</v>
      </c>
    </row>
    <row r="80" spans="1:7" x14ac:dyDescent="0.25">
      <c r="A80" s="34">
        <v>10766</v>
      </c>
      <c r="B80" s="34">
        <v>1175</v>
      </c>
      <c r="C80" s="34">
        <v>2067</v>
      </c>
      <c r="D80" s="34">
        <v>2096</v>
      </c>
      <c r="E80" s="34">
        <v>301</v>
      </c>
      <c r="F80" s="34">
        <v>167</v>
      </c>
      <c r="G80" s="34">
        <v>3</v>
      </c>
    </row>
    <row r="81" spans="1:7" x14ac:dyDescent="0.25">
      <c r="A81" s="34">
        <v>1640</v>
      </c>
      <c r="B81" s="34">
        <v>3259</v>
      </c>
      <c r="C81" s="34">
        <v>3655</v>
      </c>
      <c r="D81" s="34">
        <v>868</v>
      </c>
      <c r="E81" s="34">
        <v>1202</v>
      </c>
      <c r="F81" s="34">
        <v>1653</v>
      </c>
      <c r="G81" s="34">
        <v>3</v>
      </c>
    </row>
    <row r="82" spans="1:7" x14ac:dyDescent="0.25">
      <c r="A82" s="34">
        <v>7005</v>
      </c>
      <c r="B82" s="34">
        <v>829</v>
      </c>
      <c r="C82" s="34">
        <v>3009</v>
      </c>
      <c r="D82" s="34">
        <v>430</v>
      </c>
      <c r="E82" s="34">
        <v>610</v>
      </c>
      <c r="F82" s="34">
        <v>529</v>
      </c>
      <c r="G82" s="34">
        <v>3</v>
      </c>
    </row>
    <row r="83" spans="1:7" x14ac:dyDescent="0.25">
      <c r="A83" s="34">
        <v>219</v>
      </c>
      <c r="B83" s="34">
        <v>9540</v>
      </c>
      <c r="C83" s="34">
        <v>14403</v>
      </c>
      <c r="D83" s="34">
        <v>283</v>
      </c>
      <c r="E83" s="34">
        <v>7818</v>
      </c>
      <c r="F83" s="34">
        <v>156</v>
      </c>
      <c r="G83" s="34">
        <v>2</v>
      </c>
    </row>
    <row r="84" spans="1:7" x14ac:dyDescent="0.25">
      <c r="A84" s="34">
        <v>10362</v>
      </c>
      <c r="B84" s="34">
        <v>9232</v>
      </c>
      <c r="C84" s="34">
        <v>11009</v>
      </c>
      <c r="D84" s="34">
        <v>737</v>
      </c>
      <c r="E84" s="34">
        <v>3537</v>
      </c>
      <c r="F84" s="34">
        <v>2342</v>
      </c>
      <c r="G84" s="34">
        <v>2</v>
      </c>
    </row>
    <row r="85" spans="1:7" x14ac:dyDescent="0.25">
      <c r="A85" s="34">
        <v>20874</v>
      </c>
      <c r="B85" s="34">
        <v>1563</v>
      </c>
      <c r="C85" s="34">
        <v>1783</v>
      </c>
      <c r="D85" s="34">
        <v>2320</v>
      </c>
      <c r="E85" s="34">
        <v>550</v>
      </c>
      <c r="F85" s="34">
        <v>772</v>
      </c>
      <c r="G85" s="34">
        <v>3</v>
      </c>
    </row>
    <row r="86" spans="1:7" x14ac:dyDescent="0.25">
      <c r="A86" s="34">
        <v>11867</v>
      </c>
      <c r="B86" s="34">
        <v>3327</v>
      </c>
      <c r="C86" s="34">
        <v>4814</v>
      </c>
      <c r="D86" s="34">
        <v>1178</v>
      </c>
      <c r="E86" s="34">
        <v>3837</v>
      </c>
      <c r="F86" s="34">
        <v>120</v>
      </c>
      <c r="G86" s="34">
        <v>3</v>
      </c>
    </row>
    <row r="87" spans="1:7" x14ac:dyDescent="0.25">
      <c r="A87" s="34">
        <v>16117</v>
      </c>
      <c r="B87" s="34">
        <v>46197</v>
      </c>
      <c r="C87" s="34">
        <v>92780</v>
      </c>
      <c r="D87" s="34">
        <v>1026</v>
      </c>
      <c r="E87" s="34">
        <v>40827</v>
      </c>
      <c r="F87" s="34">
        <v>2944</v>
      </c>
      <c r="G87" s="34">
        <v>1</v>
      </c>
    </row>
    <row r="88" spans="1:7" x14ac:dyDescent="0.25">
      <c r="A88" s="34">
        <v>22925</v>
      </c>
      <c r="B88" s="34">
        <v>73498</v>
      </c>
      <c r="C88" s="34">
        <v>32114</v>
      </c>
      <c r="D88" s="34">
        <v>987</v>
      </c>
      <c r="E88" s="34">
        <v>20070</v>
      </c>
      <c r="F88" s="34">
        <v>903</v>
      </c>
      <c r="G88" s="34">
        <v>1</v>
      </c>
    </row>
    <row r="89" spans="1:7" x14ac:dyDescent="0.25">
      <c r="A89" s="34">
        <v>43265</v>
      </c>
      <c r="B89" s="34">
        <v>5025</v>
      </c>
      <c r="C89" s="34">
        <v>8117</v>
      </c>
      <c r="D89" s="34">
        <v>6312</v>
      </c>
      <c r="E89" s="34">
        <v>1579</v>
      </c>
      <c r="F89" s="34">
        <v>14351</v>
      </c>
      <c r="G89" s="34">
        <v>3</v>
      </c>
    </row>
    <row r="90" spans="1:7" x14ac:dyDescent="0.25">
      <c r="A90" s="34">
        <v>7864</v>
      </c>
      <c r="B90" s="34">
        <v>542</v>
      </c>
      <c r="C90" s="34">
        <v>4042</v>
      </c>
      <c r="D90" s="34">
        <v>9735</v>
      </c>
      <c r="E90" s="34">
        <v>165</v>
      </c>
      <c r="F90" s="34">
        <v>46</v>
      </c>
      <c r="G90" s="34">
        <v>3</v>
      </c>
    </row>
    <row r="91" spans="1:7" x14ac:dyDescent="0.25">
      <c r="A91" s="34">
        <v>24904</v>
      </c>
      <c r="B91" s="34">
        <v>3836</v>
      </c>
      <c r="C91" s="34">
        <v>5330</v>
      </c>
      <c r="D91" s="34">
        <v>3443</v>
      </c>
      <c r="E91" s="34">
        <v>454</v>
      </c>
      <c r="F91" s="34">
        <v>3178</v>
      </c>
      <c r="G91" s="34">
        <v>3</v>
      </c>
    </row>
    <row r="92" spans="1:7" x14ac:dyDescent="0.25">
      <c r="A92" s="34">
        <v>11405</v>
      </c>
      <c r="B92" s="34">
        <v>596</v>
      </c>
      <c r="C92" s="34">
        <v>1638</v>
      </c>
      <c r="D92" s="34">
        <v>3347</v>
      </c>
      <c r="E92" s="34">
        <v>69</v>
      </c>
      <c r="F92" s="34">
        <v>360</v>
      </c>
      <c r="G92" s="34">
        <v>3</v>
      </c>
    </row>
    <row r="93" spans="1:7" x14ac:dyDescent="0.25">
      <c r="A93" s="34">
        <v>12754</v>
      </c>
      <c r="B93" s="34">
        <v>2762</v>
      </c>
      <c r="C93" s="34">
        <v>2530</v>
      </c>
      <c r="D93" s="34">
        <v>8693</v>
      </c>
      <c r="E93" s="34">
        <v>627</v>
      </c>
      <c r="F93" s="34">
        <v>1117</v>
      </c>
      <c r="G93" s="34">
        <v>3</v>
      </c>
    </row>
    <row r="94" spans="1:7" x14ac:dyDescent="0.25">
      <c r="A94" s="34">
        <v>9198</v>
      </c>
      <c r="B94" s="34">
        <v>27472</v>
      </c>
      <c r="C94" s="34">
        <v>32034</v>
      </c>
      <c r="D94" s="34">
        <v>3232</v>
      </c>
      <c r="E94" s="34">
        <v>18906</v>
      </c>
      <c r="F94" s="34">
        <v>5130</v>
      </c>
      <c r="G94" s="34">
        <v>1</v>
      </c>
    </row>
    <row r="95" spans="1:7" x14ac:dyDescent="0.25">
      <c r="A95" s="34">
        <v>11314</v>
      </c>
      <c r="B95" s="34">
        <v>3090</v>
      </c>
      <c r="C95" s="34">
        <v>2062</v>
      </c>
      <c r="D95" s="34">
        <v>35009</v>
      </c>
      <c r="E95" s="34">
        <v>71</v>
      </c>
      <c r="F95" s="34">
        <v>2698</v>
      </c>
      <c r="G95" s="34">
        <v>3</v>
      </c>
    </row>
    <row r="96" spans="1:7" x14ac:dyDescent="0.25">
      <c r="A96" s="34">
        <v>5626</v>
      </c>
      <c r="B96" s="34">
        <v>12220</v>
      </c>
      <c r="C96" s="34">
        <v>11323</v>
      </c>
      <c r="D96" s="34">
        <v>206</v>
      </c>
      <c r="E96" s="34">
        <v>5038</v>
      </c>
      <c r="F96" s="34">
        <v>244</v>
      </c>
      <c r="G96" s="34">
        <v>2</v>
      </c>
    </row>
    <row r="97" spans="1:7" x14ac:dyDescent="0.25">
      <c r="A97" s="34">
        <v>3</v>
      </c>
      <c r="B97" s="34">
        <v>2920</v>
      </c>
      <c r="C97" s="34">
        <v>6252</v>
      </c>
      <c r="D97" s="34">
        <v>440</v>
      </c>
      <c r="E97" s="34">
        <v>223</v>
      </c>
      <c r="F97" s="34">
        <v>709</v>
      </c>
      <c r="G97" s="34">
        <v>3</v>
      </c>
    </row>
    <row r="98" spans="1:7" x14ac:dyDescent="0.25">
      <c r="A98" s="34">
        <v>23</v>
      </c>
      <c r="B98" s="34">
        <v>2616</v>
      </c>
      <c r="C98" s="34">
        <v>8118</v>
      </c>
      <c r="D98" s="34">
        <v>145</v>
      </c>
      <c r="E98" s="34">
        <v>3874</v>
      </c>
      <c r="F98" s="34">
        <v>217</v>
      </c>
      <c r="G98" s="34">
        <v>3</v>
      </c>
    </row>
    <row r="99" spans="1:7" x14ac:dyDescent="0.25">
      <c r="A99" s="34">
        <v>403</v>
      </c>
      <c r="B99" s="34">
        <v>254</v>
      </c>
      <c r="C99" s="34">
        <v>610</v>
      </c>
      <c r="D99" s="34">
        <v>774</v>
      </c>
      <c r="E99" s="34">
        <v>54</v>
      </c>
      <c r="F99" s="34">
        <v>63</v>
      </c>
      <c r="G99" s="34">
        <v>3</v>
      </c>
    </row>
    <row r="100" spans="1:7" x14ac:dyDescent="0.25">
      <c r="A100" s="34">
        <v>503</v>
      </c>
      <c r="B100" s="34">
        <v>112</v>
      </c>
      <c r="C100" s="34">
        <v>778</v>
      </c>
      <c r="D100" s="34">
        <v>895</v>
      </c>
      <c r="E100" s="34">
        <v>56</v>
      </c>
      <c r="F100" s="34">
        <v>132</v>
      </c>
      <c r="G100" s="34">
        <v>3</v>
      </c>
    </row>
    <row r="101" spans="1:7" x14ac:dyDescent="0.25">
      <c r="A101" s="34">
        <v>9658</v>
      </c>
      <c r="B101" s="34">
        <v>2182</v>
      </c>
      <c r="C101" s="34">
        <v>1909</v>
      </c>
      <c r="D101" s="34">
        <v>5639</v>
      </c>
      <c r="E101" s="34">
        <v>215</v>
      </c>
      <c r="F101" s="34">
        <v>323</v>
      </c>
      <c r="G101" s="34">
        <v>3</v>
      </c>
    </row>
    <row r="102" spans="1:7" x14ac:dyDescent="0.25">
      <c r="A102" s="34">
        <v>11594</v>
      </c>
      <c r="B102" s="34">
        <v>7779</v>
      </c>
      <c r="C102" s="34">
        <v>12144</v>
      </c>
      <c r="D102" s="34">
        <v>3252</v>
      </c>
      <c r="E102" s="34">
        <v>8035</v>
      </c>
      <c r="F102" s="34">
        <v>3029</v>
      </c>
      <c r="G102" s="34">
        <v>2</v>
      </c>
    </row>
    <row r="103" spans="1:7" x14ac:dyDescent="0.25">
      <c r="A103" s="34">
        <v>1420</v>
      </c>
      <c r="B103" s="34">
        <v>10810</v>
      </c>
      <c r="C103" s="34">
        <v>16267</v>
      </c>
      <c r="D103" s="34">
        <v>1593</v>
      </c>
      <c r="E103" s="34">
        <v>6766</v>
      </c>
      <c r="F103" s="34">
        <v>1838</v>
      </c>
      <c r="G103" s="34">
        <v>2</v>
      </c>
    </row>
    <row r="104" spans="1:7" x14ac:dyDescent="0.25">
      <c r="A104" s="34">
        <v>2932</v>
      </c>
      <c r="B104" s="34">
        <v>6459</v>
      </c>
      <c r="C104" s="34">
        <v>7677</v>
      </c>
      <c r="D104" s="34">
        <v>2561</v>
      </c>
      <c r="E104" s="34">
        <v>4573</v>
      </c>
      <c r="F104" s="34">
        <v>1386</v>
      </c>
      <c r="G104" s="34">
        <v>2</v>
      </c>
    </row>
    <row r="105" spans="1:7" x14ac:dyDescent="0.25">
      <c r="A105" s="34">
        <v>56082</v>
      </c>
      <c r="B105" s="34">
        <v>3504</v>
      </c>
      <c r="C105" s="34">
        <v>8906</v>
      </c>
      <c r="D105" s="34">
        <v>18028</v>
      </c>
      <c r="E105" s="34">
        <v>1480</v>
      </c>
      <c r="F105" s="34">
        <v>2498</v>
      </c>
      <c r="G105" s="34">
        <v>3</v>
      </c>
    </row>
    <row r="106" spans="1:7" x14ac:dyDescent="0.25">
      <c r="A106" s="34">
        <v>14100</v>
      </c>
      <c r="B106" s="34">
        <v>2132</v>
      </c>
      <c r="C106" s="34">
        <v>3445</v>
      </c>
      <c r="D106" s="34">
        <v>1336</v>
      </c>
      <c r="E106" s="34">
        <v>1491</v>
      </c>
      <c r="F106" s="34">
        <v>548</v>
      </c>
      <c r="G106" s="34">
        <v>3</v>
      </c>
    </row>
    <row r="107" spans="1:7" x14ac:dyDescent="0.25">
      <c r="A107" s="34">
        <v>15587</v>
      </c>
      <c r="B107" s="34">
        <v>1014</v>
      </c>
      <c r="C107" s="34">
        <v>3970</v>
      </c>
      <c r="D107" s="34">
        <v>910</v>
      </c>
      <c r="E107" s="34">
        <v>139</v>
      </c>
      <c r="F107" s="34">
        <v>1378</v>
      </c>
      <c r="G107" s="34">
        <v>3</v>
      </c>
    </row>
    <row r="108" spans="1:7" x14ac:dyDescent="0.25">
      <c r="A108" s="34">
        <v>1454</v>
      </c>
      <c r="B108" s="34">
        <v>6337</v>
      </c>
      <c r="C108" s="34">
        <v>10704</v>
      </c>
      <c r="D108" s="34">
        <v>133</v>
      </c>
      <c r="E108" s="34">
        <v>6830</v>
      </c>
      <c r="F108" s="34">
        <v>1831</v>
      </c>
      <c r="G108" s="34">
        <v>2</v>
      </c>
    </row>
    <row r="109" spans="1:7" x14ac:dyDescent="0.25">
      <c r="A109" s="34">
        <v>8797</v>
      </c>
      <c r="B109" s="34">
        <v>10646</v>
      </c>
      <c r="C109" s="34">
        <v>14886</v>
      </c>
      <c r="D109" s="34">
        <v>2471</v>
      </c>
      <c r="E109" s="34">
        <v>8969</v>
      </c>
      <c r="F109" s="34">
        <v>1438</v>
      </c>
      <c r="G109" s="34">
        <v>2</v>
      </c>
    </row>
    <row r="110" spans="1:7" x14ac:dyDescent="0.25">
      <c r="A110" s="34">
        <v>1531</v>
      </c>
      <c r="B110" s="34">
        <v>8397</v>
      </c>
      <c r="C110" s="34">
        <v>6981</v>
      </c>
      <c r="D110" s="34">
        <v>247</v>
      </c>
      <c r="E110" s="34">
        <v>2505</v>
      </c>
      <c r="F110" s="34">
        <v>1236</v>
      </c>
      <c r="G110" s="34">
        <v>2</v>
      </c>
    </row>
    <row r="111" spans="1:7" x14ac:dyDescent="0.25">
      <c r="A111" s="34">
        <v>1406</v>
      </c>
      <c r="B111" s="34">
        <v>16729</v>
      </c>
      <c r="C111" s="34">
        <v>28986</v>
      </c>
      <c r="D111" s="34">
        <v>673</v>
      </c>
      <c r="E111" s="34">
        <v>836</v>
      </c>
      <c r="F111" s="34">
        <v>3</v>
      </c>
      <c r="G111" s="34">
        <v>2</v>
      </c>
    </row>
    <row r="112" spans="1:7" x14ac:dyDescent="0.25">
      <c r="A112" s="34">
        <v>11818</v>
      </c>
      <c r="B112" s="34">
        <v>1648</v>
      </c>
      <c r="C112" s="34">
        <v>1694</v>
      </c>
      <c r="D112" s="34">
        <v>2276</v>
      </c>
      <c r="E112" s="34">
        <v>169</v>
      </c>
      <c r="F112" s="34">
        <v>1647</v>
      </c>
      <c r="G112" s="34">
        <v>3</v>
      </c>
    </row>
    <row r="113" spans="1:7" x14ac:dyDescent="0.25">
      <c r="A113" s="34">
        <v>12579</v>
      </c>
      <c r="B113" s="34">
        <v>11114</v>
      </c>
      <c r="C113" s="34">
        <v>17569</v>
      </c>
      <c r="D113" s="34">
        <v>805</v>
      </c>
      <c r="E113" s="34">
        <v>6457</v>
      </c>
      <c r="F113" s="34">
        <v>1519</v>
      </c>
      <c r="G113" s="34">
        <v>2</v>
      </c>
    </row>
    <row r="114" spans="1:7" x14ac:dyDescent="0.25">
      <c r="A114" s="34">
        <v>19046</v>
      </c>
      <c r="B114" s="34">
        <v>2770</v>
      </c>
      <c r="C114" s="34">
        <v>2469</v>
      </c>
      <c r="D114" s="34">
        <v>8853</v>
      </c>
      <c r="E114" s="34">
        <v>483</v>
      </c>
      <c r="F114" s="34">
        <v>2708</v>
      </c>
      <c r="G114" s="34">
        <v>3</v>
      </c>
    </row>
    <row r="115" spans="1:7" x14ac:dyDescent="0.25">
      <c r="A115" s="34">
        <v>14438</v>
      </c>
      <c r="B115" s="34">
        <v>2295</v>
      </c>
      <c r="C115" s="34">
        <v>1733</v>
      </c>
      <c r="D115" s="34">
        <v>3220</v>
      </c>
      <c r="E115" s="34">
        <v>585</v>
      </c>
      <c r="F115" s="34">
        <v>1561</v>
      </c>
      <c r="G115" s="34">
        <v>3</v>
      </c>
    </row>
    <row r="116" spans="1:7" x14ac:dyDescent="0.25">
      <c r="A116" s="34">
        <v>18044</v>
      </c>
      <c r="B116" s="34">
        <v>1080</v>
      </c>
      <c r="C116" s="34">
        <v>2000</v>
      </c>
      <c r="D116" s="34">
        <v>2555</v>
      </c>
      <c r="E116" s="34">
        <v>118</v>
      </c>
      <c r="F116" s="34">
        <v>1266</v>
      </c>
      <c r="G116" s="34">
        <v>3</v>
      </c>
    </row>
    <row r="117" spans="1:7" x14ac:dyDescent="0.25">
      <c r="A117" s="34">
        <v>11134</v>
      </c>
      <c r="B117" s="34">
        <v>793</v>
      </c>
      <c r="C117" s="34">
        <v>2988</v>
      </c>
      <c r="D117" s="34">
        <v>2715</v>
      </c>
      <c r="E117" s="34">
        <v>276</v>
      </c>
      <c r="F117" s="34">
        <v>610</v>
      </c>
      <c r="G117" s="34">
        <v>3</v>
      </c>
    </row>
    <row r="118" spans="1:7" x14ac:dyDescent="0.25">
      <c r="A118" s="34">
        <v>11173</v>
      </c>
      <c r="B118" s="34">
        <v>2521</v>
      </c>
      <c r="C118" s="34">
        <v>3355</v>
      </c>
      <c r="D118" s="34">
        <v>1517</v>
      </c>
      <c r="E118" s="34">
        <v>310</v>
      </c>
      <c r="F118" s="34">
        <v>222</v>
      </c>
      <c r="G118" s="34">
        <v>3</v>
      </c>
    </row>
    <row r="119" spans="1:7" x14ac:dyDescent="0.25">
      <c r="A119" s="34">
        <v>6990</v>
      </c>
      <c r="B119" s="34">
        <v>3880</v>
      </c>
      <c r="C119" s="34">
        <v>5380</v>
      </c>
      <c r="D119" s="34">
        <v>1647</v>
      </c>
      <c r="E119" s="34">
        <v>319</v>
      </c>
      <c r="F119" s="34">
        <v>1160</v>
      </c>
      <c r="G119" s="34">
        <v>3</v>
      </c>
    </row>
    <row r="120" spans="1:7" x14ac:dyDescent="0.25">
      <c r="A120" s="34">
        <v>20049</v>
      </c>
      <c r="B120" s="34">
        <v>1891</v>
      </c>
      <c r="C120" s="34">
        <v>2362</v>
      </c>
      <c r="D120" s="34">
        <v>5343</v>
      </c>
      <c r="E120" s="34">
        <v>411</v>
      </c>
      <c r="F120" s="34">
        <v>933</v>
      </c>
      <c r="G120" s="34">
        <v>3</v>
      </c>
    </row>
    <row r="121" spans="1:7" x14ac:dyDescent="0.25">
      <c r="A121" s="34">
        <v>8258</v>
      </c>
      <c r="B121" s="34">
        <v>2344</v>
      </c>
      <c r="C121" s="34">
        <v>2147</v>
      </c>
      <c r="D121" s="34">
        <v>3896</v>
      </c>
      <c r="E121" s="34">
        <v>266</v>
      </c>
      <c r="F121" s="34">
        <v>635</v>
      </c>
      <c r="G121" s="34">
        <v>3</v>
      </c>
    </row>
    <row r="122" spans="1:7" x14ac:dyDescent="0.25">
      <c r="A122" s="34">
        <v>17160</v>
      </c>
      <c r="B122" s="34">
        <v>1200</v>
      </c>
      <c r="C122" s="34">
        <v>3412</v>
      </c>
      <c r="D122" s="34">
        <v>2417</v>
      </c>
      <c r="E122" s="34">
        <v>174</v>
      </c>
      <c r="F122" s="34">
        <v>1136</v>
      </c>
      <c r="G122" s="34">
        <v>3</v>
      </c>
    </row>
    <row r="123" spans="1:7" x14ac:dyDescent="0.25">
      <c r="A123" s="34">
        <v>4020</v>
      </c>
      <c r="B123" s="34">
        <v>3234</v>
      </c>
      <c r="C123" s="34">
        <v>1498</v>
      </c>
      <c r="D123" s="34">
        <v>2395</v>
      </c>
      <c r="E123" s="34">
        <v>264</v>
      </c>
      <c r="F123" s="34">
        <v>255</v>
      </c>
      <c r="G123" s="34">
        <v>3</v>
      </c>
    </row>
    <row r="124" spans="1:7" x14ac:dyDescent="0.25">
      <c r="A124" s="34">
        <v>12212</v>
      </c>
      <c r="B124" s="34">
        <v>201</v>
      </c>
      <c r="C124" s="34">
        <v>245</v>
      </c>
      <c r="D124" s="34">
        <v>1991</v>
      </c>
      <c r="E124" s="34">
        <v>25</v>
      </c>
      <c r="F124" s="34">
        <v>860</v>
      </c>
      <c r="G124" s="34">
        <v>3</v>
      </c>
    </row>
    <row r="125" spans="1:7" x14ac:dyDescent="0.25">
      <c r="A125" s="34">
        <v>11170</v>
      </c>
      <c r="B125" s="34">
        <v>10769</v>
      </c>
      <c r="C125" s="34">
        <v>8814</v>
      </c>
      <c r="D125" s="34">
        <v>2194</v>
      </c>
      <c r="E125" s="34">
        <v>1976</v>
      </c>
      <c r="F125" s="34">
        <v>143</v>
      </c>
      <c r="G125" s="34">
        <v>3</v>
      </c>
    </row>
    <row r="126" spans="1:7" x14ac:dyDescent="0.25">
      <c r="A126" s="34">
        <v>36050</v>
      </c>
      <c r="B126" s="34">
        <v>1642</v>
      </c>
      <c r="C126" s="34">
        <v>2961</v>
      </c>
      <c r="D126" s="34">
        <v>4787</v>
      </c>
      <c r="E126" s="34">
        <v>500</v>
      </c>
      <c r="F126" s="34">
        <v>1621</v>
      </c>
      <c r="G126" s="34">
        <v>3</v>
      </c>
    </row>
    <row r="127" spans="1:7" x14ac:dyDescent="0.25">
      <c r="A127" s="34">
        <v>76237</v>
      </c>
      <c r="B127" s="34">
        <v>3473</v>
      </c>
      <c r="C127" s="34">
        <v>7102</v>
      </c>
      <c r="D127" s="34">
        <v>16538</v>
      </c>
      <c r="E127" s="34">
        <v>778</v>
      </c>
      <c r="F127" s="34">
        <v>918</v>
      </c>
      <c r="G127" s="34">
        <v>3</v>
      </c>
    </row>
    <row r="128" spans="1:7" x14ac:dyDescent="0.25">
      <c r="A128" s="34">
        <v>19219</v>
      </c>
      <c r="B128" s="34">
        <v>1840</v>
      </c>
      <c r="C128" s="34">
        <v>1658</v>
      </c>
      <c r="D128" s="34">
        <v>8195</v>
      </c>
      <c r="E128" s="34">
        <v>349</v>
      </c>
      <c r="F128" s="34">
        <v>483</v>
      </c>
      <c r="G128" s="34">
        <v>3</v>
      </c>
    </row>
    <row r="129" spans="1:7" x14ac:dyDescent="0.25">
      <c r="A129" s="34">
        <v>21465</v>
      </c>
      <c r="B129" s="34">
        <v>7243</v>
      </c>
      <c r="C129" s="34">
        <v>10685</v>
      </c>
      <c r="D129" s="34">
        <v>880</v>
      </c>
      <c r="E129" s="34">
        <v>2386</v>
      </c>
      <c r="F129" s="34">
        <v>2749</v>
      </c>
      <c r="G129" s="34">
        <v>3</v>
      </c>
    </row>
    <row r="130" spans="1:7" x14ac:dyDescent="0.25">
      <c r="A130" s="34">
        <v>140</v>
      </c>
      <c r="B130" s="34">
        <v>8847</v>
      </c>
      <c r="C130" s="34">
        <v>3823</v>
      </c>
      <c r="D130" s="34">
        <v>142</v>
      </c>
      <c r="E130" s="34">
        <v>1062</v>
      </c>
      <c r="F130" s="34">
        <v>3</v>
      </c>
      <c r="G130" s="34">
        <v>3</v>
      </c>
    </row>
    <row r="131" spans="1:7" x14ac:dyDescent="0.25">
      <c r="A131" s="34">
        <v>42312</v>
      </c>
      <c r="B131" s="34">
        <v>926</v>
      </c>
      <c r="C131" s="34">
        <v>1510</v>
      </c>
      <c r="D131" s="34">
        <v>1718</v>
      </c>
      <c r="E131" s="34">
        <v>410</v>
      </c>
      <c r="F131" s="34">
        <v>1819</v>
      </c>
      <c r="G131" s="34">
        <v>3</v>
      </c>
    </row>
    <row r="132" spans="1:7" x14ac:dyDescent="0.25">
      <c r="A132" s="34">
        <v>7149</v>
      </c>
      <c r="B132" s="34">
        <v>2428</v>
      </c>
      <c r="C132" s="34">
        <v>699</v>
      </c>
      <c r="D132" s="34">
        <v>6316</v>
      </c>
      <c r="E132" s="34">
        <v>395</v>
      </c>
      <c r="F132" s="34">
        <v>911</v>
      </c>
      <c r="G132" s="34">
        <v>3</v>
      </c>
    </row>
    <row r="133" spans="1:7" x14ac:dyDescent="0.25">
      <c r="A133" s="34">
        <v>2101</v>
      </c>
      <c r="B133" s="34">
        <v>589</v>
      </c>
      <c r="C133" s="34">
        <v>314</v>
      </c>
      <c r="D133" s="34">
        <v>346</v>
      </c>
      <c r="E133" s="34">
        <v>70</v>
      </c>
      <c r="F133" s="34">
        <v>310</v>
      </c>
      <c r="G133" s="34">
        <v>3</v>
      </c>
    </row>
    <row r="134" spans="1:7" x14ac:dyDescent="0.25">
      <c r="A134" s="34">
        <v>14903</v>
      </c>
      <c r="B134" s="34">
        <v>2032</v>
      </c>
      <c r="C134" s="34">
        <v>2479</v>
      </c>
      <c r="D134" s="34">
        <v>576</v>
      </c>
      <c r="E134" s="34">
        <v>955</v>
      </c>
      <c r="F134" s="34">
        <v>328</v>
      </c>
      <c r="G134" s="34">
        <v>3</v>
      </c>
    </row>
    <row r="135" spans="1:7" x14ac:dyDescent="0.25">
      <c r="A135" s="34">
        <v>9434</v>
      </c>
      <c r="B135" s="34">
        <v>1042</v>
      </c>
      <c r="C135" s="34">
        <v>1235</v>
      </c>
      <c r="D135" s="34">
        <v>436</v>
      </c>
      <c r="E135" s="34">
        <v>256</v>
      </c>
      <c r="F135" s="34">
        <v>396</v>
      </c>
      <c r="G135" s="34">
        <v>3</v>
      </c>
    </row>
    <row r="136" spans="1:7" x14ac:dyDescent="0.25">
      <c r="A136" s="34">
        <v>7388</v>
      </c>
      <c r="B136" s="34">
        <v>1882</v>
      </c>
      <c r="C136" s="34">
        <v>2174</v>
      </c>
      <c r="D136" s="34">
        <v>720</v>
      </c>
      <c r="E136" s="34">
        <v>47</v>
      </c>
      <c r="F136" s="34">
        <v>537</v>
      </c>
      <c r="G136" s="34">
        <v>3</v>
      </c>
    </row>
    <row r="137" spans="1:7" x14ac:dyDescent="0.25">
      <c r="A137" s="34">
        <v>6300</v>
      </c>
      <c r="B137" s="34">
        <v>1289</v>
      </c>
      <c r="C137" s="34">
        <v>2591</v>
      </c>
      <c r="D137" s="34">
        <v>1170</v>
      </c>
      <c r="E137" s="34">
        <v>199</v>
      </c>
      <c r="F137" s="34">
        <v>326</v>
      </c>
      <c r="G137" s="34">
        <v>3</v>
      </c>
    </row>
    <row r="138" spans="1:7" x14ac:dyDescent="0.25">
      <c r="A138" s="34">
        <v>4625</v>
      </c>
      <c r="B138" s="34">
        <v>8579</v>
      </c>
      <c r="C138" s="34">
        <v>7030</v>
      </c>
      <c r="D138" s="34">
        <v>4575</v>
      </c>
      <c r="E138" s="34">
        <v>2447</v>
      </c>
      <c r="F138" s="34">
        <v>1542</v>
      </c>
      <c r="G138" s="34">
        <v>3</v>
      </c>
    </row>
    <row r="139" spans="1:7" x14ac:dyDescent="0.25">
      <c r="A139" s="34">
        <v>3087</v>
      </c>
      <c r="B139" s="34">
        <v>8080</v>
      </c>
      <c r="C139" s="34">
        <v>8282</v>
      </c>
      <c r="D139" s="34">
        <v>661</v>
      </c>
      <c r="E139" s="34">
        <v>721</v>
      </c>
      <c r="F139" s="34">
        <v>36</v>
      </c>
      <c r="G139" s="34">
        <v>3</v>
      </c>
    </row>
    <row r="140" spans="1:7" x14ac:dyDescent="0.25">
      <c r="A140" s="34">
        <v>13537</v>
      </c>
      <c r="B140" s="34">
        <v>4257</v>
      </c>
      <c r="C140" s="34">
        <v>5034</v>
      </c>
      <c r="D140" s="34">
        <v>155</v>
      </c>
      <c r="E140" s="34">
        <v>249</v>
      </c>
      <c r="F140" s="34">
        <v>3271</v>
      </c>
      <c r="G140" s="34">
        <v>3</v>
      </c>
    </row>
    <row r="141" spans="1:7" x14ac:dyDescent="0.25">
      <c r="A141" s="34">
        <v>5387</v>
      </c>
      <c r="B141" s="34">
        <v>4979</v>
      </c>
      <c r="C141" s="34">
        <v>3343</v>
      </c>
      <c r="D141" s="34">
        <v>825</v>
      </c>
      <c r="E141" s="34">
        <v>637</v>
      </c>
      <c r="F141" s="34">
        <v>929</v>
      </c>
      <c r="G141" s="34">
        <v>3</v>
      </c>
    </row>
    <row r="142" spans="1:7" x14ac:dyDescent="0.25">
      <c r="A142" s="34">
        <v>17623</v>
      </c>
      <c r="B142" s="34">
        <v>4280</v>
      </c>
      <c r="C142" s="34">
        <v>7305</v>
      </c>
      <c r="D142" s="34">
        <v>2279</v>
      </c>
      <c r="E142" s="34">
        <v>960</v>
      </c>
      <c r="F142" s="34">
        <v>2616</v>
      </c>
      <c r="G142" s="34">
        <v>3</v>
      </c>
    </row>
    <row r="143" spans="1:7" x14ac:dyDescent="0.25">
      <c r="A143" s="34">
        <v>30379</v>
      </c>
      <c r="B143" s="34">
        <v>13252</v>
      </c>
      <c r="C143" s="34">
        <v>5189</v>
      </c>
      <c r="D143" s="34">
        <v>321</v>
      </c>
      <c r="E143" s="34">
        <v>51</v>
      </c>
      <c r="F143" s="34">
        <v>1450</v>
      </c>
      <c r="G143" s="34">
        <v>3</v>
      </c>
    </row>
    <row r="144" spans="1:7" x14ac:dyDescent="0.25">
      <c r="A144" s="34">
        <v>37036</v>
      </c>
      <c r="B144" s="34">
        <v>7152</v>
      </c>
      <c r="C144" s="34">
        <v>8253</v>
      </c>
      <c r="D144" s="34">
        <v>2995</v>
      </c>
      <c r="E144" s="34">
        <v>20</v>
      </c>
      <c r="F144" s="34">
        <v>3</v>
      </c>
      <c r="G144" s="34">
        <v>3</v>
      </c>
    </row>
    <row r="145" spans="1:7" x14ac:dyDescent="0.25">
      <c r="A145" s="34">
        <v>10405</v>
      </c>
      <c r="B145" s="34">
        <v>1596</v>
      </c>
      <c r="C145" s="34">
        <v>1096</v>
      </c>
      <c r="D145" s="34">
        <v>8425</v>
      </c>
      <c r="E145" s="34">
        <v>399</v>
      </c>
      <c r="F145" s="34">
        <v>318</v>
      </c>
      <c r="G145" s="34">
        <v>3</v>
      </c>
    </row>
    <row r="146" spans="1:7" x14ac:dyDescent="0.25">
      <c r="A146" s="34">
        <v>18827</v>
      </c>
      <c r="B146" s="34">
        <v>3677</v>
      </c>
      <c r="C146" s="34">
        <v>1988</v>
      </c>
      <c r="D146" s="34">
        <v>118</v>
      </c>
      <c r="E146" s="34">
        <v>516</v>
      </c>
      <c r="F146" s="34">
        <v>201</v>
      </c>
      <c r="G146" s="34">
        <v>3</v>
      </c>
    </row>
    <row r="147" spans="1:7" x14ac:dyDescent="0.25">
      <c r="A147" s="34">
        <v>22039</v>
      </c>
      <c r="B147" s="34">
        <v>8384</v>
      </c>
      <c r="C147" s="34">
        <v>34792</v>
      </c>
      <c r="D147" s="34">
        <v>42</v>
      </c>
      <c r="E147" s="34">
        <v>12591</v>
      </c>
      <c r="F147" s="34">
        <v>4430</v>
      </c>
      <c r="G147" s="34">
        <v>2</v>
      </c>
    </row>
    <row r="148" spans="1:7" x14ac:dyDescent="0.25">
      <c r="A148" s="34">
        <v>7769</v>
      </c>
      <c r="B148" s="34">
        <v>1936</v>
      </c>
      <c r="C148" s="34">
        <v>2177</v>
      </c>
      <c r="D148" s="34">
        <v>926</v>
      </c>
      <c r="E148" s="34">
        <v>73</v>
      </c>
      <c r="F148" s="34">
        <v>520</v>
      </c>
      <c r="G148" s="34">
        <v>3</v>
      </c>
    </row>
    <row r="149" spans="1:7" x14ac:dyDescent="0.25">
      <c r="A149" s="34">
        <v>9203</v>
      </c>
      <c r="B149" s="34">
        <v>3373</v>
      </c>
      <c r="C149" s="34">
        <v>2707</v>
      </c>
      <c r="D149" s="34">
        <v>1286</v>
      </c>
      <c r="E149" s="34">
        <v>1082</v>
      </c>
      <c r="F149" s="34">
        <v>526</v>
      </c>
      <c r="G149" s="34">
        <v>3</v>
      </c>
    </row>
    <row r="150" spans="1:7" x14ac:dyDescent="0.25">
      <c r="A150" s="34">
        <v>5924</v>
      </c>
      <c r="B150" s="34">
        <v>584</v>
      </c>
      <c r="C150" s="34">
        <v>542</v>
      </c>
      <c r="D150" s="34">
        <v>4052</v>
      </c>
      <c r="E150" s="34">
        <v>283</v>
      </c>
      <c r="F150" s="34">
        <v>434</v>
      </c>
      <c r="G150" s="34">
        <v>3</v>
      </c>
    </row>
    <row r="151" spans="1:7" x14ac:dyDescent="0.25">
      <c r="A151" s="34">
        <v>31812</v>
      </c>
      <c r="B151" s="34">
        <v>1433</v>
      </c>
      <c r="C151" s="34">
        <v>1651</v>
      </c>
      <c r="D151" s="34">
        <v>800</v>
      </c>
      <c r="E151" s="34">
        <v>113</v>
      </c>
      <c r="F151" s="34">
        <v>1440</v>
      </c>
      <c r="G151" s="34">
        <v>3</v>
      </c>
    </row>
    <row r="152" spans="1:7" x14ac:dyDescent="0.25">
      <c r="A152" s="34">
        <v>16225</v>
      </c>
      <c r="B152" s="34">
        <v>1825</v>
      </c>
      <c r="C152" s="34">
        <v>1765</v>
      </c>
      <c r="D152" s="34">
        <v>853</v>
      </c>
      <c r="E152" s="34">
        <v>170</v>
      </c>
      <c r="F152" s="34">
        <v>1067</v>
      </c>
      <c r="G152" s="34">
        <v>3</v>
      </c>
    </row>
    <row r="153" spans="1:7" x14ac:dyDescent="0.25">
      <c r="A153" s="34">
        <v>1289</v>
      </c>
      <c r="B153" s="34">
        <v>3328</v>
      </c>
      <c r="C153" s="34">
        <v>2022</v>
      </c>
      <c r="D153" s="34">
        <v>531</v>
      </c>
      <c r="E153" s="34">
        <v>255</v>
      </c>
      <c r="F153" s="34">
        <v>1774</v>
      </c>
      <c r="G153" s="34">
        <v>3</v>
      </c>
    </row>
    <row r="154" spans="1:7" x14ac:dyDescent="0.25">
      <c r="A154" s="34">
        <v>18840</v>
      </c>
      <c r="B154" s="34">
        <v>1371</v>
      </c>
      <c r="C154" s="34">
        <v>3135</v>
      </c>
      <c r="D154" s="34">
        <v>3001</v>
      </c>
      <c r="E154" s="34">
        <v>352</v>
      </c>
      <c r="F154" s="34">
        <v>184</v>
      </c>
      <c r="G154" s="34">
        <v>3</v>
      </c>
    </row>
    <row r="155" spans="1:7" x14ac:dyDescent="0.25">
      <c r="A155" s="34">
        <v>3463</v>
      </c>
      <c r="B155" s="34">
        <v>9250</v>
      </c>
      <c r="C155" s="34">
        <v>2368</v>
      </c>
      <c r="D155" s="34">
        <v>779</v>
      </c>
      <c r="E155" s="34">
        <v>302</v>
      </c>
      <c r="F155" s="34">
        <v>1627</v>
      </c>
      <c r="G155" s="34">
        <v>3</v>
      </c>
    </row>
    <row r="156" spans="1:7" x14ac:dyDescent="0.25">
      <c r="A156" s="34">
        <v>622</v>
      </c>
      <c r="B156" s="34">
        <v>55</v>
      </c>
      <c r="C156" s="34">
        <v>137</v>
      </c>
      <c r="D156" s="34">
        <v>75</v>
      </c>
      <c r="E156" s="34">
        <v>7</v>
      </c>
      <c r="F156" s="34">
        <v>8</v>
      </c>
      <c r="G156" s="34">
        <v>3</v>
      </c>
    </row>
    <row r="157" spans="1:7" x14ac:dyDescent="0.25">
      <c r="A157" s="34">
        <v>1989</v>
      </c>
      <c r="B157" s="34">
        <v>10690</v>
      </c>
      <c r="C157" s="34">
        <v>19460</v>
      </c>
      <c r="D157" s="34">
        <v>233</v>
      </c>
      <c r="E157" s="34">
        <v>11577</v>
      </c>
      <c r="F157" s="34">
        <v>2153</v>
      </c>
      <c r="G157" s="34">
        <v>2</v>
      </c>
    </row>
    <row r="158" spans="1:7" x14ac:dyDescent="0.25">
      <c r="A158" s="34">
        <v>3830</v>
      </c>
      <c r="B158" s="34">
        <v>5291</v>
      </c>
      <c r="C158" s="34">
        <v>14855</v>
      </c>
      <c r="D158" s="34">
        <v>317</v>
      </c>
      <c r="E158" s="34">
        <v>6694</v>
      </c>
      <c r="F158" s="34">
        <v>3182</v>
      </c>
      <c r="G158" s="34">
        <v>2</v>
      </c>
    </row>
    <row r="159" spans="1:7" x14ac:dyDescent="0.25">
      <c r="A159" s="34">
        <v>17773</v>
      </c>
      <c r="B159" s="34">
        <v>1366</v>
      </c>
      <c r="C159" s="34">
        <v>2474</v>
      </c>
      <c r="D159" s="34">
        <v>3378</v>
      </c>
      <c r="E159" s="34">
        <v>811</v>
      </c>
      <c r="F159" s="34">
        <v>418</v>
      </c>
      <c r="G159" s="34">
        <v>3</v>
      </c>
    </row>
    <row r="160" spans="1:7" x14ac:dyDescent="0.25">
      <c r="A160" s="34">
        <v>2861</v>
      </c>
      <c r="B160" s="34">
        <v>6570</v>
      </c>
      <c r="C160" s="34">
        <v>9618</v>
      </c>
      <c r="D160" s="34">
        <v>930</v>
      </c>
      <c r="E160" s="34">
        <v>4004</v>
      </c>
      <c r="F160" s="34">
        <v>1682</v>
      </c>
      <c r="G160" s="34">
        <v>2</v>
      </c>
    </row>
    <row r="161" spans="1:7" x14ac:dyDescent="0.25">
      <c r="A161" s="34">
        <v>355</v>
      </c>
      <c r="B161" s="34">
        <v>7704</v>
      </c>
      <c r="C161" s="34">
        <v>14682</v>
      </c>
      <c r="D161" s="34">
        <v>398</v>
      </c>
      <c r="E161" s="34">
        <v>8077</v>
      </c>
      <c r="F161" s="34">
        <v>303</v>
      </c>
      <c r="G161" s="34">
        <v>2</v>
      </c>
    </row>
    <row r="162" spans="1:7" x14ac:dyDescent="0.25">
      <c r="A162" s="34">
        <v>1725</v>
      </c>
      <c r="B162" s="34">
        <v>3651</v>
      </c>
      <c r="C162" s="34">
        <v>12822</v>
      </c>
      <c r="D162" s="34">
        <v>824</v>
      </c>
      <c r="E162" s="34">
        <v>4424</v>
      </c>
      <c r="F162" s="34">
        <v>2157</v>
      </c>
      <c r="G162" s="34">
        <v>2</v>
      </c>
    </row>
    <row r="163" spans="1:7" x14ac:dyDescent="0.25">
      <c r="A163" s="34">
        <v>12434</v>
      </c>
      <c r="B163" s="34">
        <v>540</v>
      </c>
      <c r="C163" s="34">
        <v>283</v>
      </c>
      <c r="D163" s="34">
        <v>1092</v>
      </c>
      <c r="E163" s="34">
        <v>3</v>
      </c>
      <c r="F163" s="34">
        <v>2233</v>
      </c>
      <c r="G163" s="34">
        <v>3</v>
      </c>
    </row>
    <row r="164" spans="1:7" x14ac:dyDescent="0.25">
      <c r="A164" s="34">
        <v>15177</v>
      </c>
      <c r="B164" s="34">
        <v>2024</v>
      </c>
      <c r="C164" s="34">
        <v>3810</v>
      </c>
      <c r="D164" s="34">
        <v>2665</v>
      </c>
      <c r="E164" s="34">
        <v>232</v>
      </c>
      <c r="F164" s="34">
        <v>610</v>
      </c>
      <c r="G164" s="34">
        <v>3</v>
      </c>
    </row>
    <row r="165" spans="1:7" x14ac:dyDescent="0.25">
      <c r="A165" s="34">
        <v>5531</v>
      </c>
      <c r="B165" s="34">
        <v>15726</v>
      </c>
      <c r="C165" s="34">
        <v>26870</v>
      </c>
      <c r="D165" s="34">
        <v>2367</v>
      </c>
      <c r="E165" s="34">
        <v>13726</v>
      </c>
      <c r="F165" s="34">
        <v>446</v>
      </c>
      <c r="G165" s="34">
        <v>2</v>
      </c>
    </row>
    <row r="166" spans="1:7" x14ac:dyDescent="0.25">
      <c r="A166" s="34">
        <v>5224</v>
      </c>
      <c r="B166" s="34">
        <v>7603</v>
      </c>
      <c r="C166" s="34">
        <v>8584</v>
      </c>
      <c r="D166" s="34">
        <v>2540</v>
      </c>
      <c r="E166" s="34">
        <v>3674</v>
      </c>
      <c r="F166" s="34">
        <v>238</v>
      </c>
      <c r="G166" s="34">
        <v>2</v>
      </c>
    </row>
    <row r="167" spans="1:7" x14ac:dyDescent="0.25">
      <c r="A167" s="34">
        <v>15615</v>
      </c>
      <c r="B167" s="34">
        <v>12653</v>
      </c>
      <c r="C167" s="34">
        <v>19858</v>
      </c>
      <c r="D167" s="34">
        <v>4425</v>
      </c>
      <c r="E167" s="34">
        <v>7108</v>
      </c>
      <c r="F167" s="34">
        <v>2379</v>
      </c>
      <c r="G167" s="34">
        <v>2</v>
      </c>
    </row>
    <row r="168" spans="1:7" x14ac:dyDescent="0.25">
      <c r="A168" s="34">
        <v>4822</v>
      </c>
      <c r="B168" s="34">
        <v>6721</v>
      </c>
      <c r="C168" s="34">
        <v>9170</v>
      </c>
      <c r="D168" s="34">
        <v>993</v>
      </c>
      <c r="E168" s="34">
        <v>4973</v>
      </c>
      <c r="F168" s="34">
        <v>3637</v>
      </c>
      <c r="G168" s="34">
        <v>2</v>
      </c>
    </row>
    <row r="169" spans="1:7" x14ac:dyDescent="0.25">
      <c r="A169" s="34">
        <v>2926</v>
      </c>
      <c r="B169" s="34">
        <v>3195</v>
      </c>
      <c r="C169" s="34">
        <v>3268</v>
      </c>
      <c r="D169" s="34">
        <v>405</v>
      </c>
      <c r="E169" s="34">
        <v>1680</v>
      </c>
      <c r="F169" s="34">
        <v>693</v>
      </c>
      <c r="G169" s="34">
        <v>3</v>
      </c>
    </row>
    <row r="170" spans="1:7" x14ac:dyDescent="0.25">
      <c r="A170" s="34">
        <v>5809</v>
      </c>
      <c r="B170" s="34">
        <v>735</v>
      </c>
      <c r="C170" s="34">
        <v>803</v>
      </c>
      <c r="D170" s="34">
        <v>1393</v>
      </c>
      <c r="E170" s="34">
        <v>79</v>
      </c>
      <c r="F170" s="34">
        <v>429</v>
      </c>
      <c r="G170" s="34">
        <v>3</v>
      </c>
    </row>
    <row r="171" spans="1:7" x14ac:dyDescent="0.25">
      <c r="A171" s="34">
        <v>5414</v>
      </c>
      <c r="B171" s="34">
        <v>717</v>
      </c>
      <c r="C171" s="34">
        <v>2155</v>
      </c>
      <c r="D171" s="34">
        <v>2399</v>
      </c>
      <c r="E171" s="34">
        <v>69</v>
      </c>
      <c r="F171" s="34">
        <v>750</v>
      </c>
      <c r="G171" s="34">
        <v>3</v>
      </c>
    </row>
    <row r="172" spans="1:7" x14ac:dyDescent="0.25">
      <c r="A172" s="34">
        <v>260</v>
      </c>
      <c r="B172" s="34">
        <v>8675</v>
      </c>
      <c r="C172" s="34">
        <v>13430</v>
      </c>
      <c r="D172" s="34">
        <v>1116</v>
      </c>
      <c r="E172" s="34">
        <v>7015</v>
      </c>
      <c r="F172" s="34">
        <v>323</v>
      </c>
      <c r="G172" s="34">
        <v>2</v>
      </c>
    </row>
    <row r="173" spans="1:7" x14ac:dyDescent="0.25">
      <c r="A173" s="34">
        <v>200</v>
      </c>
      <c r="B173" s="34">
        <v>25862</v>
      </c>
      <c r="C173" s="34">
        <v>19816</v>
      </c>
      <c r="D173" s="34">
        <v>651</v>
      </c>
      <c r="E173" s="34">
        <v>8773</v>
      </c>
      <c r="F173" s="34">
        <v>6250</v>
      </c>
      <c r="G173" s="34">
        <v>2</v>
      </c>
    </row>
    <row r="174" spans="1:7" x14ac:dyDescent="0.25">
      <c r="A174" s="34">
        <v>955</v>
      </c>
      <c r="B174" s="34">
        <v>5479</v>
      </c>
      <c r="C174" s="34">
        <v>6536</v>
      </c>
      <c r="D174" s="34">
        <v>333</v>
      </c>
      <c r="E174" s="34">
        <v>2840</v>
      </c>
      <c r="F174" s="34">
        <v>707</v>
      </c>
      <c r="G174" s="34">
        <v>3</v>
      </c>
    </row>
    <row r="175" spans="1:7" x14ac:dyDescent="0.25">
      <c r="A175" s="34">
        <v>514</v>
      </c>
      <c r="B175" s="34">
        <v>7677</v>
      </c>
      <c r="C175" s="34">
        <v>19805</v>
      </c>
      <c r="D175" s="34">
        <v>937</v>
      </c>
      <c r="E175" s="34">
        <v>9836</v>
      </c>
      <c r="F175" s="34">
        <v>716</v>
      </c>
      <c r="G175" s="34">
        <v>2</v>
      </c>
    </row>
    <row r="176" spans="1:7" x14ac:dyDescent="0.25">
      <c r="A176" s="34">
        <v>286</v>
      </c>
      <c r="B176" s="34">
        <v>1208</v>
      </c>
      <c r="C176" s="34">
        <v>5241</v>
      </c>
      <c r="D176" s="34">
        <v>2515</v>
      </c>
      <c r="E176" s="34">
        <v>153</v>
      </c>
      <c r="F176" s="34">
        <v>1442</v>
      </c>
      <c r="G176" s="34">
        <v>3</v>
      </c>
    </row>
    <row r="177" spans="1:7" x14ac:dyDescent="0.25">
      <c r="A177" s="34">
        <v>2343</v>
      </c>
      <c r="B177" s="34">
        <v>7845</v>
      </c>
      <c r="C177" s="34">
        <v>11874</v>
      </c>
      <c r="D177" s="34">
        <v>52</v>
      </c>
      <c r="E177" s="34">
        <v>4196</v>
      </c>
      <c r="F177" s="34">
        <v>1697</v>
      </c>
      <c r="G177" s="34">
        <v>2</v>
      </c>
    </row>
    <row r="178" spans="1:7" x14ac:dyDescent="0.25">
      <c r="A178" s="34">
        <v>45640</v>
      </c>
      <c r="B178" s="34">
        <v>6958</v>
      </c>
      <c r="C178" s="34">
        <v>6536</v>
      </c>
      <c r="D178" s="34">
        <v>7368</v>
      </c>
      <c r="E178" s="34">
        <v>1532</v>
      </c>
      <c r="F178" s="34">
        <v>230</v>
      </c>
      <c r="G178" s="34">
        <v>3</v>
      </c>
    </row>
    <row r="179" spans="1:7" x14ac:dyDescent="0.25">
      <c r="A179" s="34">
        <v>12759</v>
      </c>
      <c r="B179" s="34">
        <v>7330</v>
      </c>
      <c r="C179" s="34">
        <v>4533</v>
      </c>
      <c r="D179" s="34">
        <v>1752</v>
      </c>
      <c r="E179" s="34">
        <v>20</v>
      </c>
      <c r="F179" s="34">
        <v>2631</v>
      </c>
      <c r="G179" s="34">
        <v>3</v>
      </c>
    </row>
    <row r="180" spans="1:7" x14ac:dyDescent="0.25">
      <c r="A180" s="34">
        <v>11002</v>
      </c>
      <c r="B180" s="34">
        <v>7075</v>
      </c>
      <c r="C180" s="34">
        <v>4945</v>
      </c>
      <c r="D180" s="34">
        <v>1152</v>
      </c>
      <c r="E180" s="34">
        <v>120</v>
      </c>
      <c r="F180" s="34">
        <v>395</v>
      </c>
      <c r="G180" s="34">
        <v>3</v>
      </c>
    </row>
    <row r="181" spans="1:7" x14ac:dyDescent="0.25">
      <c r="A181" s="34">
        <v>3157</v>
      </c>
      <c r="B181" s="34">
        <v>4888</v>
      </c>
      <c r="C181" s="34">
        <v>2500</v>
      </c>
      <c r="D181" s="34">
        <v>4477</v>
      </c>
      <c r="E181" s="34">
        <v>273</v>
      </c>
      <c r="F181" s="34">
        <v>2165</v>
      </c>
      <c r="G181" s="34">
        <v>3</v>
      </c>
    </row>
    <row r="182" spans="1:7" x14ac:dyDescent="0.25">
      <c r="A182" s="34">
        <v>12356</v>
      </c>
      <c r="B182" s="34">
        <v>6036</v>
      </c>
      <c r="C182" s="34">
        <v>8887</v>
      </c>
      <c r="D182" s="34">
        <v>402</v>
      </c>
      <c r="E182" s="34">
        <v>1382</v>
      </c>
      <c r="F182" s="34">
        <v>2794</v>
      </c>
      <c r="G182" s="34">
        <v>3</v>
      </c>
    </row>
    <row r="183" spans="1:7" x14ac:dyDescent="0.25">
      <c r="A183" s="34">
        <v>112151</v>
      </c>
      <c r="B183" s="34">
        <v>29627</v>
      </c>
      <c r="C183" s="34">
        <v>18148</v>
      </c>
      <c r="D183" s="34">
        <v>16745</v>
      </c>
      <c r="E183" s="34">
        <v>4948</v>
      </c>
      <c r="F183" s="34">
        <v>8550</v>
      </c>
      <c r="G183" s="34">
        <v>1</v>
      </c>
    </row>
    <row r="184" spans="1:7" x14ac:dyDescent="0.25">
      <c r="A184" s="34">
        <v>694</v>
      </c>
      <c r="B184" s="34">
        <v>8533</v>
      </c>
      <c r="C184" s="34">
        <v>10518</v>
      </c>
      <c r="D184" s="34">
        <v>443</v>
      </c>
      <c r="E184" s="34">
        <v>6907</v>
      </c>
      <c r="F184" s="34">
        <v>156</v>
      </c>
      <c r="G184" s="34">
        <v>2</v>
      </c>
    </row>
    <row r="185" spans="1:7" x14ac:dyDescent="0.25">
      <c r="A185" s="34">
        <v>36847</v>
      </c>
      <c r="B185" s="34">
        <v>43950</v>
      </c>
      <c r="C185" s="34">
        <v>20170</v>
      </c>
      <c r="D185" s="34">
        <v>36534</v>
      </c>
      <c r="E185" s="34">
        <v>239</v>
      </c>
      <c r="F185" s="34">
        <v>47943</v>
      </c>
      <c r="G185" s="34">
        <v>1</v>
      </c>
    </row>
    <row r="186" spans="1:7" x14ac:dyDescent="0.25">
      <c r="A186" s="34">
        <v>327</v>
      </c>
      <c r="B186" s="34">
        <v>918</v>
      </c>
      <c r="C186" s="34">
        <v>4710</v>
      </c>
      <c r="D186" s="34">
        <v>74</v>
      </c>
      <c r="E186" s="34">
        <v>334</v>
      </c>
      <c r="F186" s="34">
        <v>11</v>
      </c>
      <c r="G186" s="34">
        <v>3</v>
      </c>
    </row>
    <row r="187" spans="1:7" x14ac:dyDescent="0.25">
      <c r="A187" s="34">
        <v>8170</v>
      </c>
      <c r="B187" s="34">
        <v>6448</v>
      </c>
      <c r="C187" s="34">
        <v>1139</v>
      </c>
      <c r="D187" s="34">
        <v>2181</v>
      </c>
      <c r="E187" s="34">
        <v>58</v>
      </c>
      <c r="F187" s="34">
        <v>247</v>
      </c>
      <c r="G187" s="34">
        <v>3</v>
      </c>
    </row>
    <row r="188" spans="1:7" x14ac:dyDescent="0.25">
      <c r="A188" s="34">
        <v>3009</v>
      </c>
      <c r="B188" s="34">
        <v>521</v>
      </c>
      <c r="C188" s="34">
        <v>854</v>
      </c>
      <c r="D188" s="34">
        <v>3470</v>
      </c>
      <c r="E188" s="34">
        <v>949</v>
      </c>
      <c r="F188" s="34">
        <v>727</v>
      </c>
      <c r="G188" s="34">
        <v>3</v>
      </c>
    </row>
    <row r="189" spans="1:7" x14ac:dyDescent="0.25">
      <c r="A189" s="34">
        <v>2438</v>
      </c>
      <c r="B189" s="34">
        <v>8002</v>
      </c>
      <c r="C189" s="34">
        <v>9819</v>
      </c>
      <c r="D189" s="34">
        <v>6269</v>
      </c>
      <c r="E189" s="34">
        <v>3459</v>
      </c>
      <c r="F189" s="34">
        <v>3</v>
      </c>
      <c r="G189" s="34">
        <v>2</v>
      </c>
    </row>
    <row r="190" spans="1:7" x14ac:dyDescent="0.25">
      <c r="A190" s="34">
        <v>8040</v>
      </c>
      <c r="B190" s="34">
        <v>7639</v>
      </c>
      <c r="C190" s="34">
        <v>11687</v>
      </c>
      <c r="D190" s="34">
        <v>2758</v>
      </c>
      <c r="E190" s="34">
        <v>6839</v>
      </c>
      <c r="F190" s="34">
        <v>404</v>
      </c>
      <c r="G190" s="34">
        <v>2</v>
      </c>
    </row>
    <row r="191" spans="1:7" x14ac:dyDescent="0.25">
      <c r="A191" s="34">
        <v>834</v>
      </c>
      <c r="B191" s="34">
        <v>11577</v>
      </c>
      <c r="C191" s="34">
        <v>11522</v>
      </c>
      <c r="D191" s="34">
        <v>275</v>
      </c>
      <c r="E191" s="34">
        <v>4027</v>
      </c>
      <c r="F191" s="34">
        <v>1856</v>
      </c>
      <c r="G191" s="34">
        <v>2</v>
      </c>
    </row>
    <row r="192" spans="1:7" x14ac:dyDescent="0.25">
      <c r="A192" s="34">
        <v>16936</v>
      </c>
      <c r="B192" s="34">
        <v>6250</v>
      </c>
      <c r="C192" s="34">
        <v>1981</v>
      </c>
      <c r="D192" s="34">
        <v>7332</v>
      </c>
      <c r="E192" s="34">
        <v>118</v>
      </c>
      <c r="F192" s="34">
        <v>64</v>
      </c>
      <c r="G192" s="34">
        <v>3</v>
      </c>
    </row>
    <row r="193" spans="1:7" x14ac:dyDescent="0.25">
      <c r="A193" s="34">
        <v>13624</v>
      </c>
      <c r="B193" s="34">
        <v>295</v>
      </c>
      <c r="C193" s="34">
        <v>1381</v>
      </c>
      <c r="D193" s="34">
        <v>890</v>
      </c>
      <c r="E193" s="34">
        <v>43</v>
      </c>
      <c r="F193" s="34">
        <v>84</v>
      </c>
      <c r="G193" s="34">
        <v>3</v>
      </c>
    </row>
    <row r="194" spans="1:7" x14ac:dyDescent="0.25">
      <c r="A194" s="34">
        <v>5509</v>
      </c>
      <c r="B194" s="34">
        <v>1461</v>
      </c>
      <c r="C194" s="34">
        <v>2251</v>
      </c>
      <c r="D194" s="34">
        <v>547</v>
      </c>
      <c r="E194" s="34">
        <v>187</v>
      </c>
      <c r="F194" s="34">
        <v>409</v>
      </c>
      <c r="G194" s="34">
        <v>3</v>
      </c>
    </row>
    <row r="195" spans="1:7" x14ac:dyDescent="0.25">
      <c r="A195" s="34">
        <v>180</v>
      </c>
      <c r="B195" s="34">
        <v>3485</v>
      </c>
      <c r="C195" s="34">
        <v>20292</v>
      </c>
      <c r="D195" s="34">
        <v>959</v>
      </c>
      <c r="E195" s="34">
        <v>5618</v>
      </c>
      <c r="F195" s="34">
        <v>666</v>
      </c>
      <c r="G195" s="34">
        <v>2</v>
      </c>
    </row>
    <row r="196" spans="1:7" x14ac:dyDescent="0.25">
      <c r="A196" s="34">
        <v>7107</v>
      </c>
      <c r="B196" s="34">
        <v>1012</v>
      </c>
      <c r="C196" s="34">
        <v>2974</v>
      </c>
      <c r="D196" s="34">
        <v>806</v>
      </c>
      <c r="E196" s="34">
        <v>355</v>
      </c>
      <c r="F196" s="34">
        <v>1142</v>
      </c>
      <c r="G196" s="34">
        <v>3</v>
      </c>
    </row>
    <row r="197" spans="1:7" x14ac:dyDescent="0.25">
      <c r="A197" s="34">
        <v>17023</v>
      </c>
      <c r="B197" s="34">
        <v>5139</v>
      </c>
      <c r="C197" s="34">
        <v>5230</v>
      </c>
      <c r="D197" s="34">
        <v>7888</v>
      </c>
      <c r="E197" s="34">
        <v>330</v>
      </c>
      <c r="F197" s="34">
        <v>1755</v>
      </c>
      <c r="G197" s="34">
        <v>3</v>
      </c>
    </row>
    <row r="198" spans="1:7" x14ac:dyDescent="0.25">
      <c r="A198" s="34">
        <v>30624</v>
      </c>
      <c r="B198" s="34">
        <v>7209</v>
      </c>
      <c r="C198" s="34">
        <v>4897</v>
      </c>
      <c r="D198" s="34">
        <v>18711</v>
      </c>
      <c r="E198" s="34">
        <v>763</v>
      </c>
      <c r="F198" s="34">
        <v>2876</v>
      </c>
      <c r="G198" s="34">
        <v>3</v>
      </c>
    </row>
    <row r="199" spans="1:7" x14ac:dyDescent="0.25">
      <c r="A199" s="34">
        <v>2427</v>
      </c>
      <c r="B199" s="34">
        <v>7097</v>
      </c>
      <c r="C199" s="34">
        <v>10391</v>
      </c>
      <c r="D199" s="34">
        <v>1127</v>
      </c>
      <c r="E199" s="34">
        <v>4314</v>
      </c>
      <c r="F199" s="34">
        <v>1468</v>
      </c>
      <c r="G199" s="34">
        <v>2</v>
      </c>
    </row>
    <row r="200" spans="1:7" x14ac:dyDescent="0.25">
      <c r="A200" s="34">
        <v>11686</v>
      </c>
      <c r="B200" s="34">
        <v>2154</v>
      </c>
      <c r="C200" s="34">
        <v>6824</v>
      </c>
      <c r="D200" s="34">
        <v>3527</v>
      </c>
      <c r="E200" s="34">
        <v>592</v>
      </c>
      <c r="F200" s="34">
        <v>697</v>
      </c>
      <c r="G200" s="34">
        <v>3</v>
      </c>
    </row>
    <row r="201" spans="1:7" x14ac:dyDescent="0.25">
      <c r="A201" s="34">
        <v>9670</v>
      </c>
      <c r="B201" s="34">
        <v>2280</v>
      </c>
      <c r="C201" s="34">
        <v>2112</v>
      </c>
      <c r="D201" s="34">
        <v>520</v>
      </c>
      <c r="E201" s="34">
        <v>402</v>
      </c>
      <c r="F201" s="34">
        <v>347</v>
      </c>
      <c r="G201" s="34">
        <v>3</v>
      </c>
    </row>
    <row r="202" spans="1:7" x14ac:dyDescent="0.25">
      <c r="A202" s="34">
        <v>3067</v>
      </c>
      <c r="B202" s="34">
        <v>13240</v>
      </c>
      <c r="C202" s="34">
        <v>23127</v>
      </c>
      <c r="D202" s="34">
        <v>3941</v>
      </c>
      <c r="E202" s="34">
        <v>9959</v>
      </c>
      <c r="F202" s="34">
        <v>731</v>
      </c>
      <c r="G202" s="34">
        <v>2</v>
      </c>
    </row>
    <row r="203" spans="1:7" x14ac:dyDescent="0.25">
      <c r="A203" s="34">
        <v>4484</v>
      </c>
      <c r="B203" s="34">
        <v>14399</v>
      </c>
      <c r="C203" s="34">
        <v>24708</v>
      </c>
      <c r="D203" s="34">
        <v>3549</v>
      </c>
      <c r="E203" s="34">
        <v>14235</v>
      </c>
      <c r="F203" s="34">
        <v>1681</v>
      </c>
      <c r="G203" s="34">
        <v>2</v>
      </c>
    </row>
    <row r="204" spans="1:7" x14ac:dyDescent="0.25">
      <c r="A204" s="34">
        <v>25203</v>
      </c>
      <c r="B204" s="34">
        <v>11487</v>
      </c>
      <c r="C204" s="34">
        <v>9490</v>
      </c>
      <c r="D204" s="34">
        <v>5065</v>
      </c>
      <c r="E204" s="34">
        <v>284</v>
      </c>
      <c r="F204" s="34">
        <v>6854</v>
      </c>
      <c r="G204" s="34">
        <v>3</v>
      </c>
    </row>
    <row r="205" spans="1:7" x14ac:dyDescent="0.25">
      <c r="A205" s="34">
        <v>583</v>
      </c>
      <c r="B205" s="34">
        <v>685</v>
      </c>
      <c r="C205" s="34">
        <v>2216</v>
      </c>
      <c r="D205" s="34">
        <v>469</v>
      </c>
      <c r="E205" s="34">
        <v>954</v>
      </c>
      <c r="F205" s="34">
        <v>18</v>
      </c>
      <c r="G205" s="34">
        <v>3</v>
      </c>
    </row>
    <row r="206" spans="1:7" x14ac:dyDescent="0.25">
      <c r="A206" s="34">
        <v>1956</v>
      </c>
      <c r="B206" s="34">
        <v>891</v>
      </c>
      <c r="C206" s="34">
        <v>5226</v>
      </c>
      <c r="D206" s="34">
        <v>1383</v>
      </c>
      <c r="E206" s="34">
        <v>5</v>
      </c>
      <c r="F206" s="34">
        <v>1328</v>
      </c>
      <c r="G206" s="34">
        <v>3</v>
      </c>
    </row>
    <row r="207" spans="1:7" x14ac:dyDescent="0.25">
      <c r="A207" s="34">
        <v>1107</v>
      </c>
      <c r="B207" s="34">
        <v>11711</v>
      </c>
      <c r="C207" s="34">
        <v>23596</v>
      </c>
      <c r="D207" s="34">
        <v>955</v>
      </c>
      <c r="E207" s="34">
        <v>9265</v>
      </c>
      <c r="F207" s="34">
        <v>710</v>
      </c>
      <c r="G207" s="34">
        <v>2</v>
      </c>
    </row>
    <row r="208" spans="1:7" x14ac:dyDescent="0.25">
      <c r="A208" s="34">
        <v>6373</v>
      </c>
      <c r="B208" s="34">
        <v>780</v>
      </c>
      <c r="C208" s="34">
        <v>950</v>
      </c>
      <c r="D208" s="34">
        <v>878</v>
      </c>
      <c r="E208" s="34">
        <v>288</v>
      </c>
      <c r="F208" s="34">
        <v>285</v>
      </c>
      <c r="G208" s="34">
        <v>3</v>
      </c>
    </row>
    <row r="209" spans="1:7" x14ac:dyDescent="0.25">
      <c r="A209" s="34">
        <v>2541</v>
      </c>
      <c r="B209" s="34">
        <v>4737</v>
      </c>
      <c r="C209" s="34">
        <v>6089</v>
      </c>
      <c r="D209" s="34">
        <v>2946</v>
      </c>
      <c r="E209" s="34">
        <v>5316</v>
      </c>
      <c r="F209" s="34">
        <v>120</v>
      </c>
      <c r="G209" s="34">
        <v>3</v>
      </c>
    </row>
    <row r="210" spans="1:7" x14ac:dyDescent="0.25">
      <c r="A210" s="34">
        <v>1537</v>
      </c>
      <c r="B210" s="34">
        <v>3748</v>
      </c>
      <c r="C210" s="34">
        <v>5838</v>
      </c>
      <c r="D210" s="34">
        <v>1859</v>
      </c>
      <c r="E210" s="34">
        <v>3381</v>
      </c>
      <c r="F210" s="34">
        <v>806</v>
      </c>
      <c r="G210" s="34">
        <v>3</v>
      </c>
    </row>
    <row r="211" spans="1:7" x14ac:dyDescent="0.25">
      <c r="A211" s="34">
        <v>5550</v>
      </c>
      <c r="B211" s="34">
        <v>12729</v>
      </c>
      <c r="C211" s="34">
        <v>16767</v>
      </c>
      <c r="D211" s="34">
        <v>864</v>
      </c>
      <c r="E211" s="34">
        <v>12420</v>
      </c>
      <c r="F211" s="34">
        <v>797</v>
      </c>
      <c r="G211" s="34">
        <v>2</v>
      </c>
    </row>
    <row r="212" spans="1:7" x14ac:dyDescent="0.25">
      <c r="A212" s="34">
        <v>18567</v>
      </c>
      <c r="B212" s="34">
        <v>1895</v>
      </c>
      <c r="C212" s="34">
        <v>1393</v>
      </c>
      <c r="D212" s="34">
        <v>1801</v>
      </c>
      <c r="E212" s="34">
        <v>244</v>
      </c>
      <c r="F212" s="34">
        <v>2100</v>
      </c>
      <c r="G212" s="34">
        <v>3</v>
      </c>
    </row>
    <row r="213" spans="1:7" x14ac:dyDescent="0.25">
      <c r="A213" s="34">
        <v>12119</v>
      </c>
      <c r="B213" s="34">
        <v>28326</v>
      </c>
      <c r="C213" s="34">
        <v>39694</v>
      </c>
      <c r="D213" s="34">
        <v>4736</v>
      </c>
      <c r="E213" s="34">
        <v>19410</v>
      </c>
      <c r="F213" s="34">
        <v>2870</v>
      </c>
      <c r="G213" s="34">
        <v>1</v>
      </c>
    </row>
    <row r="214" spans="1:7" x14ac:dyDescent="0.25">
      <c r="A214" s="34">
        <v>7291</v>
      </c>
      <c r="B214" s="34">
        <v>1012</v>
      </c>
      <c r="C214" s="34">
        <v>2062</v>
      </c>
      <c r="D214" s="34">
        <v>1291</v>
      </c>
      <c r="E214" s="34">
        <v>240</v>
      </c>
      <c r="F214" s="34">
        <v>1775</v>
      </c>
      <c r="G214" s="34">
        <v>3</v>
      </c>
    </row>
    <row r="215" spans="1:7" x14ac:dyDescent="0.25">
      <c r="A215" s="34">
        <v>3317</v>
      </c>
      <c r="B215" s="34">
        <v>6602</v>
      </c>
      <c r="C215" s="34">
        <v>6861</v>
      </c>
      <c r="D215" s="34">
        <v>1329</v>
      </c>
      <c r="E215" s="34">
        <v>3961</v>
      </c>
      <c r="F215" s="34">
        <v>1215</v>
      </c>
      <c r="G215" s="34">
        <v>2</v>
      </c>
    </row>
    <row r="216" spans="1:7" x14ac:dyDescent="0.25">
      <c r="A216" s="34">
        <v>2362</v>
      </c>
      <c r="B216" s="34">
        <v>6551</v>
      </c>
      <c r="C216" s="34">
        <v>11364</v>
      </c>
      <c r="D216" s="34">
        <v>913</v>
      </c>
      <c r="E216" s="34">
        <v>5957</v>
      </c>
      <c r="F216" s="34">
        <v>791</v>
      </c>
      <c r="G216" s="34">
        <v>2</v>
      </c>
    </row>
    <row r="217" spans="1:7" x14ac:dyDescent="0.25">
      <c r="A217" s="34">
        <v>2806</v>
      </c>
      <c r="B217" s="34">
        <v>10765</v>
      </c>
      <c r="C217" s="34">
        <v>15538</v>
      </c>
      <c r="D217" s="34">
        <v>1374</v>
      </c>
      <c r="E217" s="34">
        <v>5828</v>
      </c>
      <c r="F217" s="34">
        <v>2388</v>
      </c>
      <c r="G217" s="34">
        <v>2</v>
      </c>
    </row>
    <row r="218" spans="1:7" x14ac:dyDescent="0.25">
      <c r="A218" s="34">
        <v>2532</v>
      </c>
      <c r="B218" s="34">
        <v>16599</v>
      </c>
      <c r="C218" s="34">
        <v>36486</v>
      </c>
      <c r="D218" s="34">
        <v>179</v>
      </c>
      <c r="E218" s="34">
        <v>13308</v>
      </c>
      <c r="F218" s="34">
        <v>674</v>
      </c>
      <c r="G218" s="34">
        <v>2</v>
      </c>
    </row>
    <row r="219" spans="1:7" x14ac:dyDescent="0.25">
      <c r="A219" s="34">
        <v>18044</v>
      </c>
      <c r="B219" s="34">
        <v>1475</v>
      </c>
      <c r="C219" s="34">
        <v>2046</v>
      </c>
      <c r="D219" s="34">
        <v>2532</v>
      </c>
      <c r="E219" s="34">
        <v>130</v>
      </c>
      <c r="F219" s="34">
        <v>1158</v>
      </c>
      <c r="G219" s="34">
        <v>3</v>
      </c>
    </row>
    <row r="220" spans="1:7" x14ac:dyDescent="0.25">
      <c r="A220" s="34">
        <v>18</v>
      </c>
      <c r="B220" s="34">
        <v>7504</v>
      </c>
      <c r="C220" s="34">
        <v>15205</v>
      </c>
      <c r="D220" s="34">
        <v>1285</v>
      </c>
      <c r="E220" s="34">
        <v>4797</v>
      </c>
      <c r="F220" s="34">
        <v>6372</v>
      </c>
      <c r="G220" s="34">
        <v>2</v>
      </c>
    </row>
    <row r="221" spans="1:7" x14ac:dyDescent="0.25">
      <c r="A221" s="34">
        <v>4155</v>
      </c>
      <c r="B221" s="34">
        <v>367</v>
      </c>
      <c r="C221" s="34">
        <v>1390</v>
      </c>
      <c r="D221" s="34">
        <v>2306</v>
      </c>
      <c r="E221" s="34">
        <v>86</v>
      </c>
      <c r="F221" s="34">
        <v>130</v>
      </c>
      <c r="G221" s="34">
        <v>3</v>
      </c>
    </row>
    <row r="222" spans="1:7" x14ac:dyDescent="0.25">
      <c r="A222" s="34">
        <v>14755</v>
      </c>
      <c r="B222" s="34">
        <v>899</v>
      </c>
      <c r="C222" s="34">
        <v>1382</v>
      </c>
      <c r="D222" s="34">
        <v>1765</v>
      </c>
      <c r="E222" s="34">
        <v>56</v>
      </c>
      <c r="F222" s="34">
        <v>749</v>
      </c>
      <c r="G222" s="34">
        <v>3</v>
      </c>
    </row>
    <row r="223" spans="1:7" x14ac:dyDescent="0.25">
      <c r="A223" s="34">
        <v>5396</v>
      </c>
      <c r="B223" s="34">
        <v>7503</v>
      </c>
      <c r="C223" s="34">
        <v>10646</v>
      </c>
      <c r="D223" s="34">
        <v>91</v>
      </c>
      <c r="E223" s="34">
        <v>4167</v>
      </c>
      <c r="F223" s="34">
        <v>239</v>
      </c>
      <c r="G223" s="34">
        <v>2</v>
      </c>
    </row>
    <row r="224" spans="1:7" x14ac:dyDescent="0.25">
      <c r="A224" s="34">
        <v>5041</v>
      </c>
      <c r="B224" s="34">
        <v>1115</v>
      </c>
      <c r="C224" s="34">
        <v>2856</v>
      </c>
      <c r="D224" s="34">
        <v>7496</v>
      </c>
      <c r="E224" s="34">
        <v>256</v>
      </c>
      <c r="F224" s="34">
        <v>375</v>
      </c>
      <c r="G224" s="34">
        <v>3</v>
      </c>
    </row>
    <row r="225" spans="1:7" x14ac:dyDescent="0.25">
      <c r="A225" s="34">
        <v>2790</v>
      </c>
      <c r="B225" s="34">
        <v>2527</v>
      </c>
      <c r="C225" s="34">
        <v>5265</v>
      </c>
      <c r="D225" s="34">
        <v>5612</v>
      </c>
      <c r="E225" s="34">
        <v>788</v>
      </c>
      <c r="F225" s="34">
        <v>1360</v>
      </c>
      <c r="G225" s="34">
        <v>3</v>
      </c>
    </row>
    <row r="226" spans="1:7" x14ac:dyDescent="0.25">
      <c r="A226" s="34">
        <v>7274</v>
      </c>
      <c r="B226" s="34">
        <v>659</v>
      </c>
      <c r="C226" s="34">
        <v>1499</v>
      </c>
      <c r="D226" s="34">
        <v>784</v>
      </c>
      <c r="E226" s="34">
        <v>70</v>
      </c>
      <c r="F226" s="34">
        <v>659</v>
      </c>
      <c r="G226" s="34">
        <v>3</v>
      </c>
    </row>
    <row r="227" spans="1:7" x14ac:dyDescent="0.25">
      <c r="A227" s="34">
        <v>12680</v>
      </c>
      <c r="B227" s="34">
        <v>3243</v>
      </c>
      <c r="C227" s="34">
        <v>4157</v>
      </c>
      <c r="D227" s="34">
        <v>660</v>
      </c>
      <c r="E227" s="34">
        <v>761</v>
      </c>
      <c r="F227" s="34">
        <v>786</v>
      </c>
      <c r="G227" s="34">
        <v>3</v>
      </c>
    </row>
    <row r="228" spans="1:7" x14ac:dyDescent="0.25">
      <c r="A228" s="34">
        <v>20782</v>
      </c>
      <c r="B228" s="34">
        <v>5921</v>
      </c>
      <c r="C228" s="34">
        <v>9212</v>
      </c>
      <c r="D228" s="34">
        <v>1759</v>
      </c>
      <c r="E228" s="34">
        <v>2568</v>
      </c>
      <c r="F228" s="34">
        <v>1553</v>
      </c>
      <c r="G228" s="34">
        <v>3</v>
      </c>
    </row>
    <row r="229" spans="1:7" x14ac:dyDescent="0.25">
      <c r="A229" s="34">
        <v>4042</v>
      </c>
      <c r="B229" s="34">
        <v>2204</v>
      </c>
      <c r="C229" s="34">
        <v>1563</v>
      </c>
      <c r="D229" s="34">
        <v>2286</v>
      </c>
      <c r="E229" s="34">
        <v>263</v>
      </c>
      <c r="F229" s="34">
        <v>689</v>
      </c>
      <c r="G229" s="34">
        <v>3</v>
      </c>
    </row>
    <row r="230" spans="1:7" x14ac:dyDescent="0.25">
      <c r="A230" s="34">
        <v>1869</v>
      </c>
      <c r="B230" s="34">
        <v>577</v>
      </c>
      <c r="C230" s="34">
        <v>572</v>
      </c>
      <c r="D230" s="34">
        <v>950</v>
      </c>
      <c r="E230" s="34">
        <v>4762</v>
      </c>
      <c r="F230" s="34">
        <v>203</v>
      </c>
      <c r="G230" s="34">
        <v>3</v>
      </c>
    </row>
    <row r="231" spans="1:7" x14ac:dyDescent="0.25">
      <c r="A231" s="34">
        <v>8656</v>
      </c>
      <c r="B231" s="34">
        <v>2746</v>
      </c>
      <c r="C231" s="34">
        <v>2501</v>
      </c>
      <c r="D231" s="34">
        <v>6845</v>
      </c>
      <c r="E231" s="34">
        <v>694</v>
      </c>
      <c r="F231" s="34">
        <v>980</v>
      </c>
      <c r="G231" s="34">
        <v>3</v>
      </c>
    </row>
    <row r="232" spans="1:7" x14ac:dyDescent="0.25">
      <c r="A232" s="34">
        <v>11072</v>
      </c>
      <c r="B232" s="34">
        <v>5989</v>
      </c>
      <c r="C232" s="34">
        <v>5615</v>
      </c>
      <c r="D232" s="34">
        <v>8321</v>
      </c>
      <c r="E232" s="34">
        <v>955</v>
      </c>
      <c r="F232" s="34">
        <v>2137</v>
      </c>
      <c r="G232" s="34">
        <v>3</v>
      </c>
    </row>
    <row r="233" spans="1:7" x14ac:dyDescent="0.25">
      <c r="A233" s="34">
        <v>2344</v>
      </c>
      <c r="B233" s="34">
        <v>10678</v>
      </c>
      <c r="C233" s="34">
        <v>3828</v>
      </c>
      <c r="D233" s="34">
        <v>1439</v>
      </c>
      <c r="E233" s="34">
        <v>1566</v>
      </c>
      <c r="F233" s="34">
        <v>490</v>
      </c>
      <c r="G233" s="34">
        <v>3</v>
      </c>
    </row>
    <row r="234" spans="1:7" x14ac:dyDescent="0.25">
      <c r="A234" s="34">
        <v>25962</v>
      </c>
      <c r="B234" s="34">
        <v>1780</v>
      </c>
      <c r="C234" s="34">
        <v>3838</v>
      </c>
      <c r="D234" s="34">
        <v>638</v>
      </c>
      <c r="E234" s="34">
        <v>284</v>
      </c>
      <c r="F234" s="34">
        <v>834</v>
      </c>
      <c r="G234" s="34">
        <v>3</v>
      </c>
    </row>
    <row r="235" spans="1:7" x14ac:dyDescent="0.25">
      <c r="A235" s="34">
        <v>964</v>
      </c>
      <c r="B235" s="34">
        <v>4984</v>
      </c>
      <c r="C235" s="34">
        <v>3316</v>
      </c>
      <c r="D235" s="34">
        <v>937</v>
      </c>
      <c r="E235" s="34">
        <v>409</v>
      </c>
      <c r="F235" s="34">
        <v>7</v>
      </c>
      <c r="G235" s="34">
        <v>3</v>
      </c>
    </row>
    <row r="236" spans="1:7" x14ac:dyDescent="0.25">
      <c r="A236" s="34">
        <v>15603</v>
      </c>
      <c r="B236" s="34">
        <v>2703</v>
      </c>
      <c r="C236" s="34">
        <v>3833</v>
      </c>
      <c r="D236" s="34">
        <v>4260</v>
      </c>
      <c r="E236" s="34">
        <v>325</v>
      </c>
      <c r="F236" s="34">
        <v>2563</v>
      </c>
      <c r="G236" s="34">
        <v>3</v>
      </c>
    </row>
    <row r="237" spans="1:7" x14ac:dyDescent="0.25">
      <c r="A237" s="34">
        <v>1838</v>
      </c>
      <c r="B237" s="34">
        <v>6380</v>
      </c>
      <c r="C237" s="34">
        <v>2824</v>
      </c>
      <c r="D237" s="34">
        <v>1218</v>
      </c>
      <c r="E237" s="34">
        <v>1216</v>
      </c>
      <c r="F237" s="34">
        <v>295</v>
      </c>
      <c r="G237" s="34">
        <v>3</v>
      </c>
    </row>
    <row r="238" spans="1:7" x14ac:dyDescent="0.25">
      <c r="A238" s="34">
        <v>8635</v>
      </c>
      <c r="B238" s="34">
        <v>820</v>
      </c>
      <c r="C238" s="34">
        <v>3047</v>
      </c>
      <c r="D238" s="34">
        <v>2312</v>
      </c>
      <c r="E238" s="34">
        <v>415</v>
      </c>
      <c r="F238" s="34">
        <v>225</v>
      </c>
      <c r="G238" s="34">
        <v>3</v>
      </c>
    </row>
    <row r="239" spans="1:7" x14ac:dyDescent="0.25">
      <c r="A239" s="34">
        <v>18692</v>
      </c>
      <c r="B239" s="34">
        <v>3838</v>
      </c>
      <c r="C239" s="34">
        <v>593</v>
      </c>
      <c r="D239" s="34">
        <v>4634</v>
      </c>
      <c r="E239" s="34">
        <v>28</v>
      </c>
      <c r="F239" s="34">
        <v>1215</v>
      </c>
      <c r="G239" s="34">
        <v>3</v>
      </c>
    </row>
    <row r="240" spans="1:7" x14ac:dyDescent="0.25">
      <c r="A240" s="34">
        <v>7363</v>
      </c>
      <c r="B240" s="34">
        <v>475</v>
      </c>
      <c r="C240" s="34">
        <v>585</v>
      </c>
      <c r="D240" s="34">
        <v>1112</v>
      </c>
      <c r="E240" s="34">
        <v>72</v>
      </c>
      <c r="F240" s="34">
        <v>216</v>
      </c>
      <c r="G240" s="34">
        <v>3</v>
      </c>
    </row>
    <row r="241" spans="1:7" x14ac:dyDescent="0.25">
      <c r="A241" s="34">
        <v>47493</v>
      </c>
      <c r="B241" s="34">
        <v>2567</v>
      </c>
      <c r="C241" s="34">
        <v>3779</v>
      </c>
      <c r="D241" s="34">
        <v>5243</v>
      </c>
      <c r="E241" s="34">
        <v>828</v>
      </c>
      <c r="F241" s="34">
        <v>2253</v>
      </c>
      <c r="G241" s="34">
        <v>3</v>
      </c>
    </row>
    <row r="242" spans="1:7" x14ac:dyDescent="0.25">
      <c r="A242" s="34">
        <v>22096</v>
      </c>
      <c r="B242" s="34">
        <v>3575</v>
      </c>
      <c r="C242" s="34">
        <v>7041</v>
      </c>
      <c r="D242" s="34">
        <v>11422</v>
      </c>
      <c r="E242" s="34">
        <v>343</v>
      </c>
      <c r="F242" s="34">
        <v>2564</v>
      </c>
      <c r="G242" s="34">
        <v>3</v>
      </c>
    </row>
    <row r="243" spans="1:7" x14ac:dyDescent="0.25">
      <c r="A243" s="34">
        <v>24929</v>
      </c>
      <c r="B243" s="34">
        <v>1801</v>
      </c>
      <c r="C243" s="34">
        <v>2475</v>
      </c>
      <c r="D243" s="34">
        <v>2216</v>
      </c>
      <c r="E243" s="34">
        <v>412</v>
      </c>
      <c r="F243" s="34">
        <v>1047</v>
      </c>
      <c r="G243" s="34">
        <v>3</v>
      </c>
    </row>
    <row r="244" spans="1:7" x14ac:dyDescent="0.25">
      <c r="A244" s="34">
        <v>18226</v>
      </c>
      <c r="B244" s="34">
        <v>659</v>
      </c>
      <c r="C244" s="34">
        <v>2914</v>
      </c>
      <c r="D244" s="34">
        <v>3752</v>
      </c>
      <c r="E244" s="34">
        <v>586</v>
      </c>
      <c r="F244" s="34">
        <v>578</v>
      </c>
      <c r="G244" s="34">
        <v>3</v>
      </c>
    </row>
    <row r="245" spans="1:7" x14ac:dyDescent="0.25">
      <c r="A245" s="34">
        <v>11210</v>
      </c>
      <c r="B245" s="34">
        <v>3576</v>
      </c>
      <c r="C245" s="34">
        <v>5119</v>
      </c>
      <c r="D245" s="34">
        <v>561</v>
      </c>
      <c r="E245" s="34">
        <v>1682</v>
      </c>
      <c r="F245" s="34">
        <v>2398</v>
      </c>
      <c r="G245" s="34">
        <v>3</v>
      </c>
    </row>
    <row r="246" spans="1:7" x14ac:dyDescent="0.25">
      <c r="A246" s="34">
        <v>6202</v>
      </c>
      <c r="B246" s="34">
        <v>7775</v>
      </c>
      <c r="C246" s="34">
        <v>10817</v>
      </c>
      <c r="D246" s="34">
        <v>1183</v>
      </c>
      <c r="E246" s="34">
        <v>3143</v>
      </c>
      <c r="F246" s="34">
        <v>1970</v>
      </c>
      <c r="G246" s="34">
        <v>2</v>
      </c>
    </row>
    <row r="247" spans="1:7" x14ac:dyDescent="0.25">
      <c r="A247" s="34">
        <v>3062</v>
      </c>
      <c r="B247" s="34">
        <v>6154</v>
      </c>
      <c r="C247" s="34">
        <v>13916</v>
      </c>
      <c r="D247" s="34">
        <v>230</v>
      </c>
      <c r="E247" s="34">
        <v>8933</v>
      </c>
      <c r="F247" s="34">
        <v>2784</v>
      </c>
      <c r="G247" s="34">
        <v>2</v>
      </c>
    </row>
    <row r="248" spans="1:7" x14ac:dyDescent="0.25">
      <c r="A248" s="34">
        <v>8885</v>
      </c>
      <c r="B248" s="34">
        <v>2428</v>
      </c>
      <c r="C248" s="34">
        <v>1777</v>
      </c>
      <c r="D248" s="34">
        <v>1777</v>
      </c>
      <c r="E248" s="34">
        <v>430</v>
      </c>
      <c r="F248" s="34">
        <v>610</v>
      </c>
      <c r="G248" s="34">
        <v>3</v>
      </c>
    </row>
    <row r="249" spans="1:7" x14ac:dyDescent="0.25">
      <c r="A249" s="34">
        <v>13569</v>
      </c>
      <c r="B249" s="34">
        <v>346</v>
      </c>
      <c r="C249" s="34">
        <v>489</v>
      </c>
      <c r="D249" s="34">
        <v>2077</v>
      </c>
      <c r="E249" s="34">
        <v>44</v>
      </c>
      <c r="F249" s="34">
        <v>659</v>
      </c>
      <c r="G249" s="34">
        <v>3</v>
      </c>
    </row>
    <row r="250" spans="1:7" x14ac:dyDescent="0.25">
      <c r="A250" s="34">
        <v>15671</v>
      </c>
      <c r="B250" s="34">
        <v>5279</v>
      </c>
      <c r="C250" s="34">
        <v>2406</v>
      </c>
      <c r="D250" s="34">
        <v>559</v>
      </c>
      <c r="E250" s="34">
        <v>562</v>
      </c>
      <c r="F250" s="34">
        <v>572</v>
      </c>
      <c r="G250" s="34">
        <v>3</v>
      </c>
    </row>
    <row r="251" spans="1:7" x14ac:dyDescent="0.25">
      <c r="A251" s="34">
        <v>8040</v>
      </c>
      <c r="B251" s="34">
        <v>3795</v>
      </c>
      <c r="C251" s="34">
        <v>2070</v>
      </c>
      <c r="D251" s="34">
        <v>6340</v>
      </c>
      <c r="E251" s="34">
        <v>918</v>
      </c>
      <c r="F251" s="34">
        <v>291</v>
      </c>
      <c r="G251" s="34">
        <v>3</v>
      </c>
    </row>
    <row r="252" spans="1:7" x14ac:dyDescent="0.25">
      <c r="A252" s="34">
        <v>3191</v>
      </c>
      <c r="B252" s="34">
        <v>1993</v>
      </c>
      <c r="C252" s="34">
        <v>1799</v>
      </c>
      <c r="D252" s="34">
        <v>1730</v>
      </c>
      <c r="E252" s="34">
        <v>234</v>
      </c>
      <c r="F252" s="34">
        <v>710</v>
      </c>
      <c r="G252" s="34">
        <v>3</v>
      </c>
    </row>
    <row r="253" spans="1:7" x14ac:dyDescent="0.25">
      <c r="A253" s="34">
        <v>6134</v>
      </c>
      <c r="B253" s="34">
        <v>23133</v>
      </c>
      <c r="C253" s="34">
        <v>33586</v>
      </c>
      <c r="D253" s="34">
        <v>6746</v>
      </c>
      <c r="E253" s="34">
        <v>18594</v>
      </c>
      <c r="F253" s="34">
        <v>5121</v>
      </c>
      <c r="G253" s="34">
        <v>1</v>
      </c>
    </row>
    <row r="254" spans="1:7" x14ac:dyDescent="0.25">
      <c r="A254" s="34">
        <v>6623</v>
      </c>
      <c r="B254" s="34">
        <v>1860</v>
      </c>
      <c r="C254" s="34">
        <v>4740</v>
      </c>
      <c r="D254" s="34">
        <v>7683</v>
      </c>
      <c r="E254" s="34">
        <v>205</v>
      </c>
      <c r="F254" s="34">
        <v>1693</v>
      </c>
      <c r="G254" s="34">
        <v>3</v>
      </c>
    </row>
    <row r="255" spans="1:7" x14ac:dyDescent="0.25">
      <c r="A255" s="34">
        <v>29526</v>
      </c>
      <c r="B255" s="34">
        <v>7961</v>
      </c>
      <c r="C255" s="34">
        <v>16966</v>
      </c>
      <c r="D255" s="34">
        <v>432</v>
      </c>
      <c r="E255" s="34">
        <v>363</v>
      </c>
      <c r="F255" s="34">
        <v>1391</v>
      </c>
      <c r="G255" s="34">
        <v>3</v>
      </c>
    </row>
    <row r="256" spans="1:7" x14ac:dyDescent="0.25">
      <c r="A256" s="34">
        <v>10379</v>
      </c>
      <c r="B256" s="34">
        <v>17972</v>
      </c>
      <c r="C256" s="34">
        <v>4748</v>
      </c>
      <c r="D256" s="34">
        <v>4686</v>
      </c>
      <c r="E256" s="34">
        <v>1547</v>
      </c>
      <c r="F256" s="34">
        <v>3265</v>
      </c>
      <c r="G256" s="34">
        <v>2</v>
      </c>
    </row>
    <row r="257" spans="1:7" x14ac:dyDescent="0.25">
      <c r="A257" s="34">
        <v>31614</v>
      </c>
      <c r="B257" s="34">
        <v>489</v>
      </c>
      <c r="C257" s="34">
        <v>1495</v>
      </c>
      <c r="D257" s="34">
        <v>3242</v>
      </c>
      <c r="E257" s="34">
        <v>111</v>
      </c>
      <c r="F257" s="34">
        <v>615</v>
      </c>
      <c r="G257" s="34">
        <v>3</v>
      </c>
    </row>
    <row r="258" spans="1:7" x14ac:dyDescent="0.25">
      <c r="A258" s="34">
        <v>11092</v>
      </c>
      <c r="B258" s="34">
        <v>5008</v>
      </c>
      <c r="C258" s="34">
        <v>5249</v>
      </c>
      <c r="D258" s="34">
        <v>453</v>
      </c>
      <c r="E258" s="34">
        <v>392</v>
      </c>
      <c r="F258" s="34">
        <v>373</v>
      </c>
      <c r="G258" s="34">
        <v>3</v>
      </c>
    </row>
    <row r="259" spans="1:7" x14ac:dyDescent="0.25">
      <c r="A259" s="34">
        <v>8475</v>
      </c>
      <c r="B259" s="34">
        <v>1931</v>
      </c>
      <c r="C259" s="34">
        <v>1883</v>
      </c>
      <c r="D259" s="34">
        <v>5004</v>
      </c>
      <c r="E259" s="34">
        <v>3593</v>
      </c>
      <c r="F259" s="34">
        <v>987</v>
      </c>
      <c r="G259" s="34">
        <v>3</v>
      </c>
    </row>
    <row r="260" spans="1:7" x14ac:dyDescent="0.25">
      <c r="A260" s="34">
        <v>56083</v>
      </c>
      <c r="B260" s="34">
        <v>4563</v>
      </c>
      <c r="C260" s="34">
        <v>2124</v>
      </c>
      <c r="D260" s="34">
        <v>6422</v>
      </c>
      <c r="E260" s="34">
        <v>730</v>
      </c>
      <c r="F260" s="34">
        <v>3321</v>
      </c>
      <c r="G260" s="34">
        <v>3</v>
      </c>
    </row>
    <row r="261" spans="1:7" x14ac:dyDescent="0.25">
      <c r="A261" s="34">
        <v>53205</v>
      </c>
      <c r="B261" s="34">
        <v>4959</v>
      </c>
      <c r="C261" s="34">
        <v>7336</v>
      </c>
      <c r="D261" s="34">
        <v>3012</v>
      </c>
      <c r="E261" s="34">
        <v>967</v>
      </c>
      <c r="F261" s="34">
        <v>818</v>
      </c>
      <c r="G261" s="34">
        <v>3</v>
      </c>
    </row>
    <row r="262" spans="1:7" x14ac:dyDescent="0.25">
      <c r="A262" s="34">
        <v>9193</v>
      </c>
      <c r="B262" s="34">
        <v>4885</v>
      </c>
      <c r="C262" s="34">
        <v>2157</v>
      </c>
      <c r="D262" s="34">
        <v>327</v>
      </c>
      <c r="E262" s="34">
        <v>780</v>
      </c>
      <c r="F262" s="34">
        <v>548</v>
      </c>
      <c r="G262" s="34">
        <v>3</v>
      </c>
    </row>
    <row r="263" spans="1:7" x14ac:dyDescent="0.25">
      <c r="A263" s="34">
        <v>7858</v>
      </c>
      <c r="B263" s="34">
        <v>1110</v>
      </c>
      <c r="C263" s="34">
        <v>1094</v>
      </c>
      <c r="D263" s="34">
        <v>6818</v>
      </c>
      <c r="E263" s="34">
        <v>49</v>
      </c>
      <c r="F263" s="34">
        <v>287</v>
      </c>
      <c r="G263" s="34">
        <v>3</v>
      </c>
    </row>
    <row r="264" spans="1:7" x14ac:dyDescent="0.25">
      <c r="A264" s="34">
        <v>23257</v>
      </c>
      <c r="B264" s="34">
        <v>1372</v>
      </c>
      <c r="C264" s="34">
        <v>1677</v>
      </c>
      <c r="D264" s="34">
        <v>982</v>
      </c>
      <c r="E264" s="34">
        <v>429</v>
      </c>
      <c r="F264" s="34">
        <v>655</v>
      </c>
      <c r="G264" s="34">
        <v>3</v>
      </c>
    </row>
    <row r="265" spans="1:7" x14ac:dyDescent="0.25">
      <c r="A265" s="34">
        <v>2153</v>
      </c>
      <c r="B265" s="34">
        <v>1115</v>
      </c>
      <c r="C265" s="34">
        <v>6684</v>
      </c>
      <c r="D265" s="34">
        <v>4324</v>
      </c>
      <c r="E265" s="34">
        <v>2894</v>
      </c>
      <c r="F265" s="34">
        <v>411</v>
      </c>
      <c r="G265" s="34">
        <v>3</v>
      </c>
    </row>
    <row r="266" spans="1:7" x14ac:dyDescent="0.25">
      <c r="A266" s="34">
        <v>1073</v>
      </c>
      <c r="B266" s="34">
        <v>9679</v>
      </c>
      <c r="C266" s="34">
        <v>15445</v>
      </c>
      <c r="D266" s="34">
        <v>61</v>
      </c>
      <c r="E266" s="34">
        <v>5980</v>
      </c>
      <c r="F266" s="34">
        <v>1265</v>
      </c>
      <c r="G266" s="34">
        <v>2</v>
      </c>
    </row>
    <row r="267" spans="1:7" x14ac:dyDescent="0.25">
      <c r="A267" s="34">
        <v>5909</v>
      </c>
      <c r="B267" s="34">
        <v>23527</v>
      </c>
      <c r="C267" s="34">
        <v>13699</v>
      </c>
      <c r="D267" s="34">
        <v>10155</v>
      </c>
      <c r="E267" s="34">
        <v>830</v>
      </c>
      <c r="F267" s="34">
        <v>3636</v>
      </c>
      <c r="G267" s="34">
        <v>2</v>
      </c>
    </row>
    <row r="268" spans="1:7" x14ac:dyDescent="0.25">
      <c r="A268" s="34">
        <v>572</v>
      </c>
      <c r="B268" s="34">
        <v>9763</v>
      </c>
      <c r="C268" s="34">
        <v>22182</v>
      </c>
      <c r="D268" s="34">
        <v>2221</v>
      </c>
      <c r="E268" s="34">
        <v>4882</v>
      </c>
      <c r="F268" s="34">
        <v>2563</v>
      </c>
      <c r="G268" s="34">
        <v>2</v>
      </c>
    </row>
    <row r="269" spans="1:7" x14ac:dyDescent="0.25">
      <c r="A269" s="34">
        <v>20893</v>
      </c>
      <c r="B269" s="34">
        <v>1222</v>
      </c>
      <c r="C269" s="34">
        <v>2576</v>
      </c>
      <c r="D269" s="34">
        <v>3975</v>
      </c>
      <c r="E269" s="34">
        <v>737</v>
      </c>
      <c r="F269" s="34">
        <v>3628</v>
      </c>
      <c r="G269" s="34">
        <v>3</v>
      </c>
    </row>
    <row r="270" spans="1:7" x14ac:dyDescent="0.25">
      <c r="A270" s="34">
        <v>11908</v>
      </c>
      <c r="B270" s="34">
        <v>8053</v>
      </c>
      <c r="C270" s="34">
        <v>19847</v>
      </c>
      <c r="D270" s="34">
        <v>1069</v>
      </c>
      <c r="E270" s="34">
        <v>6374</v>
      </c>
      <c r="F270" s="34">
        <v>698</v>
      </c>
      <c r="G270" s="34">
        <v>2</v>
      </c>
    </row>
    <row r="271" spans="1:7" x14ac:dyDescent="0.25">
      <c r="A271" s="34">
        <v>15218</v>
      </c>
      <c r="B271" s="34">
        <v>258</v>
      </c>
      <c r="C271" s="34">
        <v>1138</v>
      </c>
      <c r="D271" s="34">
        <v>2516</v>
      </c>
      <c r="E271" s="34">
        <v>333</v>
      </c>
      <c r="F271" s="34">
        <v>204</v>
      </c>
      <c r="G271" s="34">
        <v>3</v>
      </c>
    </row>
    <row r="272" spans="1:7" x14ac:dyDescent="0.25">
      <c r="A272" s="34">
        <v>4720</v>
      </c>
      <c r="B272" s="34">
        <v>1032</v>
      </c>
      <c r="C272" s="34">
        <v>975</v>
      </c>
      <c r="D272" s="34">
        <v>5500</v>
      </c>
      <c r="E272" s="34">
        <v>197</v>
      </c>
      <c r="F272" s="34">
        <v>56</v>
      </c>
      <c r="G272" s="34">
        <v>3</v>
      </c>
    </row>
    <row r="273" spans="1:7" x14ac:dyDescent="0.25">
      <c r="A273" s="34">
        <v>2083</v>
      </c>
      <c r="B273" s="34">
        <v>5007</v>
      </c>
      <c r="C273" s="34">
        <v>1563</v>
      </c>
      <c r="D273" s="34">
        <v>1120</v>
      </c>
      <c r="E273" s="34">
        <v>147</v>
      </c>
      <c r="F273" s="34">
        <v>1550</v>
      </c>
      <c r="G273" s="34">
        <v>3</v>
      </c>
    </row>
    <row r="274" spans="1:7" x14ac:dyDescent="0.25">
      <c r="A274" s="34">
        <v>514</v>
      </c>
      <c r="B274" s="34">
        <v>8323</v>
      </c>
      <c r="C274" s="34">
        <v>6869</v>
      </c>
      <c r="D274" s="34">
        <v>529</v>
      </c>
      <c r="E274" s="34">
        <v>93</v>
      </c>
      <c r="F274" s="34">
        <v>1040</v>
      </c>
      <c r="G274" s="34">
        <v>3</v>
      </c>
    </row>
    <row r="275" spans="1:7" x14ac:dyDescent="0.25">
      <c r="A275" s="34">
        <v>36817</v>
      </c>
      <c r="B275" s="34">
        <v>3045</v>
      </c>
      <c r="C275" s="34">
        <v>1493</v>
      </c>
      <c r="D275" s="34">
        <v>4802</v>
      </c>
      <c r="E275" s="34">
        <v>210</v>
      </c>
      <c r="F275" s="34">
        <v>1824</v>
      </c>
      <c r="G275" s="34">
        <v>3</v>
      </c>
    </row>
    <row r="276" spans="1:7" x14ac:dyDescent="0.25">
      <c r="A276" s="34">
        <v>894</v>
      </c>
      <c r="B276" s="34">
        <v>1703</v>
      </c>
      <c r="C276" s="34">
        <v>1841</v>
      </c>
      <c r="D276" s="34">
        <v>744</v>
      </c>
      <c r="E276" s="34">
        <v>759</v>
      </c>
      <c r="F276" s="34">
        <v>1153</v>
      </c>
      <c r="G276" s="34">
        <v>3</v>
      </c>
    </row>
    <row r="277" spans="1:7" x14ac:dyDescent="0.25">
      <c r="A277" s="34">
        <v>680</v>
      </c>
      <c r="B277" s="34">
        <v>1610</v>
      </c>
      <c r="C277" s="34">
        <v>223</v>
      </c>
      <c r="D277" s="34">
        <v>862</v>
      </c>
      <c r="E277" s="34">
        <v>96</v>
      </c>
      <c r="F277" s="34">
        <v>379</v>
      </c>
      <c r="G277" s="34">
        <v>3</v>
      </c>
    </row>
    <row r="278" spans="1:7" x14ac:dyDescent="0.25">
      <c r="A278" s="34">
        <v>27901</v>
      </c>
      <c r="B278" s="34">
        <v>3749</v>
      </c>
      <c r="C278" s="34">
        <v>6964</v>
      </c>
      <c r="D278" s="34">
        <v>4479</v>
      </c>
      <c r="E278" s="34">
        <v>603</v>
      </c>
      <c r="F278" s="34">
        <v>2503</v>
      </c>
      <c r="G278" s="34">
        <v>3</v>
      </c>
    </row>
    <row r="279" spans="1:7" x14ac:dyDescent="0.25">
      <c r="A279" s="34">
        <v>9061</v>
      </c>
      <c r="B279" s="34">
        <v>829</v>
      </c>
      <c r="C279" s="34">
        <v>683</v>
      </c>
      <c r="D279" s="34">
        <v>16919</v>
      </c>
      <c r="E279" s="34">
        <v>621</v>
      </c>
      <c r="F279" s="34">
        <v>139</v>
      </c>
      <c r="G279" s="34">
        <v>3</v>
      </c>
    </row>
    <row r="280" spans="1:7" x14ac:dyDescent="0.25">
      <c r="A280" s="34">
        <v>11693</v>
      </c>
      <c r="B280" s="34">
        <v>2317</v>
      </c>
      <c r="C280" s="34">
        <v>2543</v>
      </c>
      <c r="D280" s="34">
        <v>5845</v>
      </c>
      <c r="E280" s="34">
        <v>274</v>
      </c>
      <c r="F280" s="34">
        <v>1409</v>
      </c>
      <c r="G280" s="34">
        <v>3</v>
      </c>
    </row>
    <row r="281" spans="1:7" x14ac:dyDescent="0.25">
      <c r="A281" s="34">
        <v>17360</v>
      </c>
      <c r="B281" s="34">
        <v>6200</v>
      </c>
      <c r="C281" s="34">
        <v>9694</v>
      </c>
      <c r="D281" s="34">
        <v>1293</v>
      </c>
      <c r="E281" s="34">
        <v>3620</v>
      </c>
      <c r="F281" s="34">
        <v>1721</v>
      </c>
      <c r="G281" s="34">
        <v>3</v>
      </c>
    </row>
    <row r="282" spans="1:7" x14ac:dyDescent="0.25">
      <c r="A282" s="34">
        <v>3366</v>
      </c>
      <c r="B282" s="34">
        <v>2884</v>
      </c>
      <c r="C282" s="34">
        <v>2431</v>
      </c>
      <c r="D282" s="34">
        <v>977</v>
      </c>
      <c r="E282" s="34">
        <v>167</v>
      </c>
      <c r="F282" s="34">
        <v>1104</v>
      </c>
      <c r="G282" s="34">
        <v>3</v>
      </c>
    </row>
    <row r="283" spans="1:7" x14ac:dyDescent="0.25">
      <c r="A283" s="34">
        <v>12238</v>
      </c>
      <c r="B283" s="34">
        <v>7108</v>
      </c>
      <c r="C283" s="34">
        <v>6235</v>
      </c>
      <c r="D283" s="34">
        <v>1093</v>
      </c>
      <c r="E283" s="34">
        <v>2328</v>
      </c>
      <c r="F283" s="34">
        <v>2079</v>
      </c>
      <c r="G283" s="34">
        <v>3</v>
      </c>
    </row>
    <row r="284" spans="1:7" x14ac:dyDescent="0.25">
      <c r="A284" s="34">
        <v>49063</v>
      </c>
      <c r="B284" s="34">
        <v>3965</v>
      </c>
      <c r="C284" s="34">
        <v>4252</v>
      </c>
      <c r="D284" s="34">
        <v>5970</v>
      </c>
      <c r="E284" s="34">
        <v>1041</v>
      </c>
      <c r="F284" s="34">
        <v>1404</v>
      </c>
      <c r="G284" s="34">
        <v>3</v>
      </c>
    </row>
    <row r="285" spans="1:7" x14ac:dyDescent="0.25">
      <c r="A285" s="34">
        <v>25767</v>
      </c>
      <c r="B285" s="34">
        <v>3613</v>
      </c>
      <c r="C285" s="34">
        <v>2013</v>
      </c>
      <c r="D285" s="34">
        <v>10303</v>
      </c>
      <c r="E285" s="34">
        <v>314</v>
      </c>
      <c r="F285" s="34">
        <v>1384</v>
      </c>
      <c r="G285" s="34">
        <v>3</v>
      </c>
    </row>
    <row r="286" spans="1:7" x14ac:dyDescent="0.25">
      <c r="A286" s="34">
        <v>68951</v>
      </c>
      <c r="B286" s="34">
        <v>4411</v>
      </c>
      <c r="C286" s="34">
        <v>12609</v>
      </c>
      <c r="D286" s="34">
        <v>8692</v>
      </c>
      <c r="E286" s="34">
        <v>751</v>
      </c>
      <c r="F286" s="34">
        <v>2406</v>
      </c>
      <c r="G286" s="34">
        <v>3</v>
      </c>
    </row>
    <row r="287" spans="1:7" x14ac:dyDescent="0.25">
      <c r="A287" s="34">
        <v>40254</v>
      </c>
      <c r="B287" s="34">
        <v>640</v>
      </c>
      <c r="C287" s="34">
        <v>3600</v>
      </c>
      <c r="D287" s="34">
        <v>1042</v>
      </c>
      <c r="E287" s="34">
        <v>436</v>
      </c>
      <c r="F287" s="34">
        <v>18</v>
      </c>
      <c r="G287" s="34">
        <v>3</v>
      </c>
    </row>
    <row r="288" spans="1:7" x14ac:dyDescent="0.25">
      <c r="A288" s="34">
        <v>7149</v>
      </c>
      <c r="B288" s="34">
        <v>2247</v>
      </c>
      <c r="C288" s="34">
        <v>1242</v>
      </c>
      <c r="D288" s="34">
        <v>1619</v>
      </c>
      <c r="E288" s="34">
        <v>1226</v>
      </c>
      <c r="F288" s="34">
        <v>128</v>
      </c>
      <c r="G288" s="34">
        <v>3</v>
      </c>
    </row>
    <row r="289" spans="1:7" x14ac:dyDescent="0.25">
      <c r="A289" s="34">
        <v>15354</v>
      </c>
      <c r="B289" s="34">
        <v>2102</v>
      </c>
      <c r="C289" s="34">
        <v>2828</v>
      </c>
      <c r="D289" s="34">
        <v>8366</v>
      </c>
      <c r="E289" s="34">
        <v>386</v>
      </c>
      <c r="F289" s="34">
        <v>1027</v>
      </c>
      <c r="G289" s="34">
        <v>3</v>
      </c>
    </row>
    <row r="290" spans="1:7" x14ac:dyDescent="0.25">
      <c r="A290" s="34">
        <v>16260</v>
      </c>
      <c r="B290" s="34">
        <v>594</v>
      </c>
      <c r="C290" s="34">
        <v>1296</v>
      </c>
      <c r="D290" s="34">
        <v>848</v>
      </c>
      <c r="E290" s="34">
        <v>445</v>
      </c>
      <c r="F290" s="34">
        <v>258</v>
      </c>
      <c r="G290" s="34">
        <v>3</v>
      </c>
    </row>
    <row r="291" spans="1:7" x14ac:dyDescent="0.25">
      <c r="A291" s="34">
        <v>42786</v>
      </c>
      <c r="B291" s="34">
        <v>286</v>
      </c>
      <c r="C291" s="34">
        <v>471</v>
      </c>
      <c r="D291" s="34">
        <v>1388</v>
      </c>
      <c r="E291" s="34">
        <v>32</v>
      </c>
      <c r="F291" s="34">
        <v>22</v>
      </c>
      <c r="G291" s="34">
        <v>3</v>
      </c>
    </row>
    <row r="292" spans="1:7" x14ac:dyDescent="0.25">
      <c r="A292" s="34">
        <v>2708</v>
      </c>
      <c r="B292" s="34">
        <v>2160</v>
      </c>
      <c r="C292" s="34">
        <v>2642</v>
      </c>
      <c r="D292" s="34">
        <v>502</v>
      </c>
      <c r="E292" s="34">
        <v>965</v>
      </c>
      <c r="F292" s="34">
        <v>1522</v>
      </c>
      <c r="G292" s="34">
        <v>3</v>
      </c>
    </row>
    <row r="293" spans="1:7" x14ac:dyDescent="0.25">
      <c r="A293" s="34">
        <v>6022</v>
      </c>
      <c r="B293" s="34">
        <v>3354</v>
      </c>
      <c r="C293" s="34">
        <v>3261</v>
      </c>
      <c r="D293" s="34">
        <v>2507</v>
      </c>
      <c r="E293" s="34">
        <v>212</v>
      </c>
      <c r="F293" s="34">
        <v>686</v>
      </c>
      <c r="G293" s="34">
        <v>3</v>
      </c>
    </row>
    <row r="294" spans="1:7" x14ac:dyDescent="0.25">
      <c r="A294" s="34">
        <v>2838</v>
      </c>
      <c r="B294" s="34">
        <v>3086</v>
      </c>
      <c r="C294" s="34">
        <v>4329</v>
      </c>
      <c r="D294" s="34">
        <v>3838</v>
      </c>
      <c r="E294" s="34">
        <v>825</v>
      </c>
      <c r="F294" s="34">
        <v>1060</v>
      </c>
      <c r="G294" s="34">
        <v>3</v>
      </c>
    </row>
    <row r="295" spans="1:7" x14ac:dyDescent="0.25">
      <c r="A295" s="34">
        <v>3996</v>
      </c>
      <c r="B295" s="34">
        <v>11103</v>
      </c>
      <c r="C295" s="34">
        <v>12469</v>
      </c>
      <c r="D295" s="34">
        <v>902</v>
      </c>
      <c r="E295" s="34">
        <v>5952</v>
      </c>
      <c r="F295" s="34">
        <v>741</v>
      </c>
      <c r="G295" s="34">
        <v>2</v>
      </c>
    </row>
    <row r="296" spans="1:7" x14ac:dyDescent="0.25">
      <c r="A296" s="34">
        <v>21273</v>
      </c>
      <c r="B296" s="34">
        <v>2013</v>
      </c>
      <c r="C296" s="34">
        <v>6550</v>
      </c>
      <c r="D296" s="34">
        <v>909</v>
      </c>
      <c r="E296" s="34">
        <v>811</v>
      </c>
      <c r="F296" s="34">
        <v>1854</v>
      </c>
      <c r="G296" s="34">
        <v>3</v>
      </c>
    </row>
    <row r="297" spans="1:7" x14ac:dyDescent="0.25">
      <c r="A297" s="34">
        <v>7588</v>
      </c>
      <c r="B297" s="34">
        <v>1897</v>
      </c>
      <c r="C297" s="34">
        <v>5234</v>
      </c>
      <c r="D297" s="34">
        <v>417</v>
      </c>
      <c r="E297" s="34">
        <v>2208</v>
      </c>
      <c r="F297" s="34">
        <v>254</v>
      </c>
      <c r="G297" s="34">
        <v>3</v>
      </c>
    </row>
    <row r="298" spans="1:7" x14ac:dyDescent="0.25">
      <c r="A298" s="34">
        <v>19087</v>
      </c>
      <c r="B298" s="34">
        <v>1304</v>
      </c>
      <c r="C298" s="34">
        <v>3643</v>
      </c>
      <c r="D298" s="34">
        <v>3045</v>
      </c>
      <c r="E298" s="34">
        <v>710</v>
      </c>
      <c r="F298" s="34">
        <v>898</v>
      </c>
      <c r="G298" s="34">
        <v>3</v>
      </c>
    </row>
    <row r="299" spans="1:7" x14ac:dyDescent="0.25">
      <c r="A299" s="34">
        <v>8090</v>
      </c>
      <c r="B299" s="34">
        <v>3199</v>
      </c>
      <c r="C299" s="34">
        <v>6986</v>
      </c>
      <c r="D299" s="34">
        <v>1455</v>
      </c>
      <c r="E299" s="34">
        <v>3712</v>
      </c>
      <c r="F299" s="34">
        <v>531</v>
      </c>
      <c r="G299" s="34">
        <v>3</v>
      </c>
    </row>
    <row r="300" spans="1:7" x14ac:dyDescent="0.25">
      <c r="A300" s="34">
        <v>6758</v>
      </c>
      <c r="B300" s="34">
        <v>4560</v>
      </c>
      <c r="C300" s="34">
        <v>9965</v>
      </c>
      <c r="D300" s="34">
        <v>934</v>
      </c>
      <c r="E300" s="34">
        <v>4538</v>
      </c>
      <c r="F300" s="34">
        <v>1037</v>
      </c>
      <c r="G300" s="34">
        <v>2</v>
      </c>
    </row>
    <row r="301" spans="1:7" x14ac:dyDescent="0.25">
      <c r="A301" s="34">
        <v>444</v>
      </c>
      <c r="B301" s="34">
        <v>879</v>
      </c>
      <c r="C301" s="34">
        <v>2060</v>
      </c>
      <c r="D301" s="34">
        <v>264</v>
      </c>
      <c r="E301" s="34">
        <v>290</v>
      </c>
      <c r="F301" s="34">
        <v>259</v>
      </c>
      <c r="G301" s="34">
        <v>3</v>
      </c>
    </row>
    <row r="302" spans="1:7" x14ac:dyDescent="0.25">
      <c r="A302" s="34">
        <v>16448</v>
      </c>
      <c r="B302" s="34">
        <v>6243</v>
      </c>
      <c r="C302" s="34">
        <v>6360</v>
      </c>
      <c r="D302" s="34">
        <v>824</v>
      </c>
      <c r="E302" s="34">
        <v>2662</v>
      </c>
      <c r="F302" s="34">
        <v>2005</v>
      </c>
      <c r="G302" s="34">
        <v>3</v>
      </c>
    </row>
    <row r="303" spans="1:7" x14ac:dyDescent="0.25">
      <c r="A303" s="34">
        <v>5283</v>
      </c>
      <c r="B303" s="34">
        <v>13316</v>
      </c>
      <c r="C303" s="34">
        <v>20399</v>
      </c>
      <c r="D303" s="34">
        <v>1809</v>
      </c>
      <c r="E303" s="34">
        <v>8752</v>
      </c>
      <c r="F303" s="34">
        <v>172</v>
      </c>
      <c r="G303" s="34">
        <v>2</v>
      </c>
    </row>
    <row r="304" spans="1:7" x14ac:dyDescent="0.25">
      <c r="A304" s="34">
        <v>2886</v>
      </c>
      <c r="B304" s="34">
        <v>5302</v>
      </c>
      <c r="C304" s="34">
        <v>9785</v>
      </c>
      <c r="D304" s="34">
        <v>364</v>
      </c>
      <c r="E304" s="34">
        <v>6236</v>
      </c>
      <c r="F304" s="34">
        <v>555</v>
      </c>
      <c r="G304" s="34">
        <v>2</v>
      </c>
    </row>
    <row r="305" spans="1:7" x14ac:dyDescent="0.25">
      <c r="A305" s="34">
        <v>2599</v>
      </c>
      <c r="B305" s="34">
        <v>3688</v>
      </c>
      <c r="C305" s="34">
        <v>13829</v>
      </c>
      <c r="D305" s="34">
        <v>492</v>
      </c>
      <c r="E305" s="34">
        <v>10069</v>
      </c>
      <c r="F305" s="34">
        <v>59</v>
      </c>
      <c r="G305" s="34">
        <v>2</v>
      </c>
    </row>
    <row r="306" spans="1:7" x14ac:dyDescent="0.25">
      <c r="A306" s="34">
        <v>161</v>
      </c>
      <c r="B306" s="34">
        <v>7460</v>
      </c>
      <c r="C306" s="34">
        <v>24773</v>
      </c>
      <c r="D306" s="34">
        <v>617</v>
      </c>
      <c r="E306" s="34">
        <v>11783</v>
      </c>
      <c r="F306" s="34">
        <v>2410</v>
      </c>
      <c r="G306" s="34">
        <v>2</v>
      </c>
    </row>
    <row r="307" spans="1:7" x14ac:dyDescent="0.25">
      <c r="A307" s="34">
        <v>243</v>
      </c>
      <c r="B307" s="34">
        <v>12939</v>
      </c>
      <c r="C307" s="34">
        <v>8852</v>
      </c>
      <c r="D307" s="34">
        <v>799</v>
      </c>
      <c r="E307" s="34">
        <v>3909</v>
      </c>
      <c r="F307" s="34">
        <v>211</v>
      </c>
      <c r="G307" s="34">
        <v>2</v>
      </c>
    </row>
    <row r="308" spans="1:7" x14ac:dyDescent="0.25">
      <c r="A308" s="34">
        <v>6468</v>
      </c>
      <c r="B308" s="34">
        <v>12867</v>
      </c>
      <c r="C308" s="34">
        <v>21570</v>
      </c>
      <c r="D308" s="34">
        <v>1840</v>
      </c>
      <c r="E308" s="34">
        <v>7558</v>
      </c>
      <c r="F308" s="34">
        <v>1543</v>
      </c>
      <c r="G308" s="34">
        <v>2</v>
      </c>
    </row>
    <row r="309" spans="1:7" x14ac:dyDescent="0.25">
      <c r="A309" s="34">
        <v>17327</v>
      </c>
      <c r="B309" s="34">
        <v>2374</v>
      </c>
      <c r="C309" s="34">
        <v>2842</v>
      </c>
      <c r="D309" s="34">
        <v>1149</v>
      </c>
      <c r="E309" s="34">
        <v>351</v>
      </c>
      <c r="F309" s="34">
        <v>925</v>
      </c>
      <c r="G309" s="34">
        <v>3</v>
      </c>
    </row>
    <row r="310" spans="1:7" x14ac:dyDescent="0.25">
      <c r="A310" s="34">
        <v>6987</v>
      </c>
      <c r="B310" s="34">
        <v>1020</v>
      </c>
      <c r="C310" s="34">
        <v>3007</v>
      </c>
      <c r="D310" s="34">
        <v>416</v>
      </c>
      <c r="E310" s="34">
        <v>257</v>
      </c>
      <c r="F310" s="34">
        <v>656</v>
      </c>
      <c r="G310" s="34">
        <v>3</v>
      </c>
    </row>
    <row r="311" spans="1:7" x14ac:dyDescent="0.25">
      <c r="A311" s="34">
        <v>918</v>
      </c>
      <c r="B311" s="34">
        <v>20655</v>
      </c>
      <c r="C311" s="34">
        <v>13567</v>
      </c>
      <c r="D311" s="34">
        <v>1465</v>
      </c>
      <c r="E311" s="34">
        <v>6846</v>
      </c>
      <c r="F311" s="34">
        <v>806</v>
      </c>
      <c r="G311" s="34">
        <v>2</v>
      </c>
    </row>
    <row r="312" spans="1:7" x14ac:dyDescent="0.25">
      <c r="A312" s="34">
        <v>7034</v>
      </c>
      <c r="B312" s="34">
        <v>1492</v>
      </c>
      <c r="C312" s="34">
        <v>2405</v>
      </c>
      <c r="D312" s="34">
        <v>12569</v>
      </c>
      <c r="E312" s="34">
        <v>299</v>
      </c>
      <c r="F312" s="34">
        <v>1117</v>
      </c>
      <c r="G312" s="34">
        <v>3</v>
      </c>
    </row>
    <row r="313" spans="1:7" x14ac:dyDescent="0.25">
      <c r="A313" s="34">
        <v>29635</v>
      </c>
      <c r="B313" s="34">
        <v>2335</v>
      </c>
      <c r="C313" s="34">
        <v>8280</v>
      </c>
      <c r="D313" s="34">
        <v>3046</v>
      </c>
      <c r="E313" s="34">
        <v>371</v>
      </c>
      <c r="F313" s="34">
        <v>117</v>
      </c>
      <c r="G313" s="34">
        <v>3</v>
      </c>
    </row>
    <row r="314" spans="1:7" x14ac:dyDescent="0.25">
      <c r="A314" s="34">
        <v>2137</v>
      </c>
      <c r="B314" s="34">
        <v>3737</v>
      </c>
      <c r="C314" s="34">
        <v>19172</v>
      </c>
      <c r="D314" s="34">
        <v>1274</v>
      </c>
      <c r="E314" s="34">
        <v>17120</v>
      </c>
      <c r="F314" s="34">
        <v>142</v>
      </c>
      <c r="G314" s="34">
        <v>2</v>
      </c>
    </row>
    <row r="315" spans="1:7" x14ac:dyDescent="0.25">
      <c r="A315" s="34">
        <v>9784</v>
      </c>
      <c r="B315" s="34">
        <v>925</v>
      </c>
      <c r="C315" s="34">
        <v>2405</v>
      </c>
      <c r="D315" s="34">
        <v>4447</v>
      </c>
      <c r="E315" s="34">
        <v>183</v>
      </c>
      <c r="F315" s="34">
        <v>297</v>
      </c>
      <c r="G315" s="34">
        <v>3</v>
      </c>
    </row>
    <row r="316" spans="1:7" x14ac:dyDescent="0.25">
      <c r="A316" s="34">
        <v>10617</v>
      </c>
      <c r="B316" s="34">
        <v>1795</v>
      </c>
      <c r="C316" s="34">
        <v>7647</v>
      </c>
      <c r="D316" s="34">
        <v>1483</v>
      </c>
      <c r="E316" s="34">
        <v>857</v>
      </c>
      <c r="F316" s="34">
        <v>1233</v>
      </c>
      <c r="G316" s="34">
        <v>3</v>
      </c>
    </row>
    <row r="317" spans="1:7" x14ac:dyDescent="0.25">
      <c r="A317" s="34">
        <v>1479</v>
      </c>
      <c r="B317" s="34">
        <v>14982</v>
      </c>
      <c r="C317" s="34">
        <v>11924</v>
      </c>
      <c r="D317" s="34">
        <v>662</v>
      </c>
      <c r="E317" s="34">
        <v>3891</v>
      </c>
      <c r="F317" s="34">
        <v>3508</v>
      </c>
      <c r="G317" s="34">
        <v>2</v>
      </c>
    </row>
    <row r="318" spans="1:7" x14ac:dyDescent="0.25">
      <c r="A318" s="34">
        <v>7127</v>
      </c>
      <c r="B318" s="34">
        <v>1375</v>
      </c>
      <c r="C318" s="34">
        <v>2201</v>
      </c>
      <c r="D318" s="34">
        <v>2679</v>
      </c>
      <c r="E318" s="34">
        <v>83</v>
      </c>
      <c r="F318" s="34">
        <v>1059</v>
      </c>
      <c r="G318" s="34">
        <v>3</v>
      </c>
    </row>
    <row r="319" spans="1:7" x14ac:dyDescent="0.25">
      <c r="A319" s="34">
        <v>1182</v>
      </c>
      <c r="B319" s="34">
        <v>3088</v>
      </c>
      <c r="C319" s="34">
        <v>6114</v>
      </c>
      <c r="D319" s="34">
        <v>978</v>
      </c>
      <c r="E319" s="34">
        <v>821</v>
      </c>
      <c r="F319" s="34">
        <v>1637</v>
      </c>
      <c r="G319" s="34">
        <v>3</v>
      </c>
    </row>
    <row r="320" spans="1:7" x14ac:dyDescent="0.25">
      <c r="A320" s="34">
        <v>11800</v>
      </c>
      <c r="B320" s="34">
        <v>2713</v>
      </c>
      <c r="C320" s="34">
        <v>3558</v>
      </c>
      <c r="D320" s="34">
        <v>2121</v>
      </c>
      <c r="E320" s="34">
        <v>706</v>
      </c>
      <c r="F320" s="34">
        <v>51</v>
      </c>
      <c r="G320" s="34">
        <v>3</v>
      </c>
    </row>
    <row r="321" spans="1:7" x14ac:dyDescent="0.25">
      <c r="A321" s="34">
        <v>9759</v>
      </c>
      <c r="B321" s="34">
        <v>25071</v>
      </c>
      <c r="C321" s="34">
        <v>17645</v>
      </c>
      <c r="D321" s="34">
        <v>1128</v>
      </c>
      <c r="E321" s="34">
        <v>12408</v>
      </c>
      <c r="F321" s="34">
        <v>1625</v>
      </c>
      <c r="G321" s="34">
        <v>2</v>
      </c>
    </row>
    <row r="322" spans="1:7" x14ac:dyDescent="0.25">
      <c r="A322" s="34">
        <v>1774</v>
      </c>
      <c r="B322" s="34">
        <v>3696</v>
      </c>
      <c r="C322" s="34">
        <v>2280</v>
      </c>
      <c r="D322" s="34">
        <v>514</v>
      </c>
      <c r="E322" s="34">
        <v>275</v>
      </c>
      <c r="F322" s="34">
        <v>834</v>
      </c>
      <c r="G322" s="34">
        <v>3</v>
      </c>
    </row>
    <row r="323" spans="1:7" x14ac:dyDescent="0.25">
      <c r="A323" s="34">
        <v>9155</v>
      </c>
      <c r="B323" s="34">
        <v>1897</v>
      </c>
      <c r="C323" s="34">
        <v>5167</v>
      </c>
      <c r="D323" s="34">
        <v>2714</v>
      </c>
      <c r="E323" s="34">
        <v>228</v>
      </c>
      <c r="F323" s="34">
        <v>1113</v>
      </c>
      <c r="G323" s="34">
        <v>3</v>
      </c>
    </row>
    <row r="324" spans="1:7" x14ac:dyDescent="0.25">
      <c r="A324" s="34">
        <v>15881</v>
      </c>
      <c r="B324" s="34">
        <v>713</v>
      </c>
      <c r="C324" s="34">
        <v>3315</v>
      </c>
      <c r="D324" s="34">
        <v>3703</v>
      </c>
      <c r="E324" s="34">
        <v>1470</v>
      </c>
      <c r="F324" s="34">
        <v>229</v>
      </c>
      <c r="G324" s="34">
        <v>3</v>
      </c>
    </row>
    <row r="325" spans="1:7" x14ac:dyDescent="0.25">
      <c r="A325" s="34">
        <v>13360</v>
      </c>
      <c r="B325" s="34">
        <v>944</v>
      </c>
      <c r="C325" s="34">
        <v>11593</v>
      </c>
      <c r="D325" s="34">
        <v>915</v>
      </c>
      <c r="E325" s="34">
        <v>1679</v>
      </c>
      <c r="F325" s="34">
        <v>573</v>
      </c>
      <c r="G325" s="34">
        <v>3</v>
      </c>
    </row>
    <row r="326" spans="1:7" x14ac:dyDescent="0.25">
      <c r="A326" s="34">
        <v>25977</v>
      </c>
      <c r="B326" s="34">
        <v>3587</v>
      </c>
      <c r="C326" s="34">
        <v>2464</v>
      </c>
      <c r="D326" s="34">
        <v>2369</v>
      </c>
      <c r="E326" s="34">
        <v>140</v>
      </c>
      <c r="F326" s="34">
        <v>1092</v>
      </c>
      <c r="G326" s="34">
        <v>3</v>
      </c>
    </row>
    <row r="327" spans="1:7" x14ac:dyDescent="0.25">
      <c r="A327" s="34">
        <v>32717</v>
      </c>
      <c r="B327" s="34">
        <v>16784</v>
      </c>
      <c r="C327" s="34">
        <v>13626</v>
      </c>
      <c r="D327" s="34">
        <v>60869</v>
      </c>
      <c r="E327" s="34">
        <v>1272</v>
      </c>
      <c r="F327" s="34">
        <v>5609</v>
      </c>
      <c r="G327" s="34">
        <v>1</v>
      </c>
    </row>
    <row r="328" spans="1:7" x14ac:dyDescent="0.25">
      <c r="A328" s="34">
        <v>4414</v>
      </c>
      <c r="B328" s="34">
        <v>1610</v>
      </c>
      <c r="C328" s="34">
        <v>1431</v>
      </c>
      <c r="D328" s="34">
        <v>3498</v>
      </c>
      <c r="E328" s="34">
        <v>387</v>
      </c>
      <c r="F328" s="34">
        <v>834</v>
      </c>
      <c r="G328" s="34">
        <v>3</v>
      </c>
    </row>
    <row r="329" spans="1:7" x14ac:dyDescent="0.25">
      <c r="A329" s="34">
        <v>542</v>
      </c>
      <c r="B329" s="34">
        <v>899</v>
      </c>
      <c r="C329" s="34">
        <v>1664</v>
      </c>
      <c r="D329" s="34">
        <v>414</v>
      </c>
      <c r="E329" s="34">
        <v>88</v>
      </c>
      <c r="F329" s="34">
        <v>522</v>
      </c>
      <c r="G329" s="34">
        <v>3</v>
      </c>
    </row>
    <row r="330" spans="1:7" x14ac:dyDescent="0.25">
      <c r="A330" s="34">
        <v>16933</v>
      </c>
      <c r="B330" s="34">
        <v>2209</v>
      </c>
      <c r="C330" s="34">
        <v>3389</v>
      </c>
      <c r="D330" s="34">
        <v>7849</v>
      </c>
      <c r="E330" s="34">
        <v>210</v>
      </c>
      <c r="F330" s="34">
        <v>1534</v>
      </c>
      <c r="G330" s="34">
        <v>3</v>
      </c>
    </row>
    <row r="331" spans="1:7" x14ac:dyDescent="0.25">
      <c r="A331" s="34">
        <v>5113</v>
      </c>
      <c r="B331" s="34">
        <v>1486</v>
      </c>
      <c r="C331" s="34">
        <v>4583</v>
      </c>
      <c r="D331" s="34">
        <v>5127</v>
      </c>
      <c r="E331" s="34">
        <v>492</v>
      </c>
      <c r="F331" s="34">
        <v>739</v>
      </c>
      <c r="G331" s="34">
        <v>3</v>
      </c>
    </row>
    <row r="332" spans="1:7" x14ac:dyDescent="0.25">
      <c r="A332" s="34">
        <v>9790</v>
      </c>
      <c r="B332" s="34">
        <v>1786</v>
      </c>
      <c r="C332" s="34">
        <v>5109</v>
      </c>
      <c r="D332" s="34">
        <v>3570</v>
      </c>
      <c r="E332" s="34">
        <v>182</v>
      </c>
      <c r="F332" s="34">
        <v>1043</v>
      </c>
      <c r="G332" s="34">
        <v>3</v>
      </c>
    </row>
    <row r="333" spans="1:7" x14ac:dyDescent="0.25">
      <c r="A333" s="34">
        <v>11223</v>
      </c>
      <c r="B333" s="34">
        <v>14881</v>
      </c>
      <c r="C333" s="34">
        <v>26839</v>
      </c>
      <c r="D333" s="34">
        <v>1234</v>
      </c>
      <c r="E333" s="34">
        <v>9606</v>
      </c>
      <c r="F333" s="34">
        <v>1102</v>
      </c>
      <c r="G333" s="34">
        <v>2</v>
      </c>
    </row>
    <row r="334" spans="1:7" x14ac:dyDescent="0.25">
      <c r="A334" s="34">
        <v>22321</v>
      </c>
      <c r="B334" s="34">
        <v>3216</v>
      </c>
      <c r="C334" s="34">
        <v>1447</v>
      </c>
      <c r="D334" s="34">
        <v>2208</v>
      </c>
      <c r="E334" s="34">
        <v>178</v>
      </c>
      <c r="F334" s="34">
        <v>2602</v>
      </c>
      <c r="G334" s="34">
        <v>3</v>
      </c>
    </row>
    <row r="335" spans="1:7" x14ac:dyDescent="0.25">
      <c r="A335" s="34">
        <v>8565</v>
      </c>
      <c r="B335" s="34">
        <v>4980</v>
      </c>
      <c r="C335" s="34">
        <v>67298</v>
      </c>
      <c r="D335" s="34">
        <v>131</v>
      </c>
      <c r="E335" s="34">
        <v>38102</v>
      </c>
      <c r="F335" s="34">
        <v>1215</v>
      </c>
      <c r="G335" s="34">
        <v>1</v>
      </c>
    </row>
    <row r="336" spans="1:7" x14ac:dyDescent="0.25">
      <c r="A336" s="34">
        <v>16823</v>
      </c>
      <c r="B336" s="34">
        <v>928</v>
      </c>
      <c r="C336" s="34">
        <v>2743</v>
      </c>
      <c r="D336" s="34">
        <v>11559</v>
      </c>
      <c r="E336" s="34">
        <v>332</v>
      </c>
      <c r="F336" s="34">
        <v>3486</v>
      </c>
      <c r="G336" s="34">
        <v>3</v>
      </c>
    </row>
    <row r="337" spans="1:7" x14ac:dyDescent="0.25">
      <c r="A337" s="34">
        <v>27082</v>
      </c>
      <c r="B337" s="34">
        <v>6817</v>
      </c>
      <c r="C337" s="34">
        <v>10790</v>
      </c>
      <c r="D337" s="34">
        <v>1365</v>
      </c>
      <c r="E337" s="34">
        <v>4111</v>
      </c>
      <c r="F337" s="34">
        <v>2139</v>
      </c>
      <c r="G337" s="34">
        <v>3</v>
      </c>
    </row>
    <row r="338" spans="1:7" x14ac:dyDescent="0.25">
      <c r="A338" s="34">
        <v>13970</v>
      </c>
      <c r="B338" s="34">
        <v>1511</v>
      </c>
      <c r="C338" s="34">
        <v>1330</v>
      </c>
      <c r="D338" s="34">
        <v>650</v>
      </c>
      <c r="E338" s="34">
        <v>146</v>
      </c>
      <c r="F338" s="34">
        <v>778</v>
      </c>
      <c r="G338" s="34">
        <v>3</v>
      </c>
    </row>
    <row r="339" spans="1:7" x14ac:dyDescent="0.25">
      <c r="A339" s="34">
        <v>9351</v>
      </c>
      <c r="B339" s="34">
        <v>1347</v>
      </c>
      <c r="C339" s="34">
        <v>2611</v>
      </c>
      <c r="D339" s="34">
        <v>8170</v>
      </c>
      <c r="E339" s="34">
        <v>442</v>
      </c>
      <c r="F339" s="34">
        <v>868</v>
      </c>
      <c r="G339" s="34">
        <v>3</v>
      </c>
    </row>
    <row r="340" spans="1:7" x14ac:dyDescent="0.25">
      <c r="A340" s="34">
        <v>3</v>
      </c>
      <c r="B340" s="34">
        <v>333</v>
      </c>
      <c r="C340" s="34">
        <v>7021</v>
      </c>
      <c r="D340" s="34">
        <v>15601</v>
      </c>
      <c r="E340" s="34">
        <v>15</v>
      </c>
      <c r="F340" s="34">
        <v>550</v>
      </c>
      <c r="G340" s="34">
        <v>3</v>
      </c>
    </row>
    <row r="341" spans="1:7" x14ac:dyDescent="0.25">
      <c r="A341" s="34">
        <v>2617</v>
      </c>
      <c r="B341" s="34">
        <v>1188</v>
      </c>
      <c r="C341" s="34">
        <v>5332</v>
      </c>
      <c r="D341" s="34">
        <v>9584</v>
      </c>
      <c r="E341" s="34">
        <v>573</v>
      </c>
      <c r="F341" s="34">
        <v>1942</v>
      </c>
      <c r="G341" s="34">
        <v>3</v>
      </c>
    </row>
    <row r="342" spans="1:7" x14ac:dyDescent="0.25">
      <c r="A342" s="34">
        <v>381</v>
      </c>
      <c r="B342" s="34">
        <v>4025</v>
      </c>
      <c r="C342" s="34">
        <v>9670</v>
      </c>
      <c r="D342" s="34">
        <v>388</v>
      </c>
      <c r="E342" s="34">
        <v>7271</v>
      </c>
      <c r="F342" s="34">
        <v>1371</v>
      </c>
      <c r="G342" s="34">
        <v>2</v>
      </c>
    </row>
    <row r="343" spans="1:7" x14ac:dyDescent="0.25">
      <c r="A343" s="34">
        <v>2320</v>
      </c>
      <c r="B343" s="34">
        <v>5763</v>
      </c>
      <c r="C343" s="34">
        <v>11238</v>
      </c>
      <c r="D343" s="34">
        <v>767</v>
      </c>
      <c r="E343" s="34">
        <v>5162</v>
      </c>
      <c r="F343" s="34">
        <v>2158</v>
      </c>
      <c r="G343" s="34">
        <v>2</v>
      </c>
    </row>
    <row r="344" spans="1:7" x14ac:dyDescent="0.25">
      <c r="A344" s="34">
        <v>255</v>
      </c>
      <c r="B344" s="34">
        <v>5758</v>
      </c>
      <c r="C344" s="34">
        <v>5923</v>
      </c>
      <c r="D344" s="34">
        <v>349</v>
      </c>
      <c r="E344" s="34">
        <v>4595</v>
      </c>
      <c r="F344" s="34">
        <v>1328</v>
      </c>
      <c r="G344" s="34">
        <v>2</v>
      </c>
    </row>
    <row r="345" spans="1:7" x14ac:dyDescent="0.25">
      <c r="A345" s="34">
        <v>1689</v>
      </c>
      <c r="B345" s="34">
        <v>6964</v>
      </c>
      <c r="C345" s="34">
        <v>26316</v>
      </c>
      <c r="D345" s="34">
        <v>1456</v>
      </c>
      <c r="E345" s="34">
        <v>15469</v>
      </c>
      <c r="F345" s="34">
        <v>37</v>
      </c>
      <c r="G345" s="34">
        <v>2</v>
      </c>
    </row>
    <row r="346" spans="1:7" x14ac:dyDescent="0.25">
      <c r="A346" s="34">
        <v>3043</v>
      </c>
      <c r="B346" s="34">
        <v>1172</v>
      </c>
      <c r="C346" s="34">
        <v>1763</v>
      </c>
      <c r="D346" s="34">
        <v>2234</v>
      </c>
      <c r="E346" s="34">
        <v>217</v>
      </c>
      <c r="F346" s="34">
        <v>379</v>
      </c>
      <c r="G346" s="34">
        <v>3</v>
      </c>
    </row>
    <row r="347" spans="1:7" x14ac:dyDescent="0.25">
      <c r="A347" s="34">
        <v>1198</v>
      </c>
      <c r="B347" s="34">
        <v>2602</v>
      </c>
      <c r="C347" s="34">
        <v>8335</v>
      </c>
      <c r="D347" s="34">
        <v>402</v>
      </c>
      <c r="E347" s="34">
        <v>3843</v>
      </c>
      <c r="F347" s="34">
        <v>303</v>
      </c>
      <c r="G347" s="34">
        <v>3</v>
      </c>
    </row>
    <row r="348" spans="1:7" x14ac:dyDescent="0.25">
      <c r="A348" s="34">
        <v>2771</v>
      </c>
      <c r="B348" s="34">
        <v>6939</v>
      </c>
      <c r="C348" s="34">
        <v>15541</v>
      </c>
      <c r="D348" s="34">
        <v>2693</v>
      </c>
      <c r="E348" s="34">
        <v>6600</v>
      </c>
      <c r="F348" s="34">
        <v>1115</v>
      </c>
      <c r="G348" s="34">
        <v>2</v>
      </c>
    </row>
    <row r="349" spans="1:7" x14ac:dyDescent="0.25">
      <c r="A349" s="34">
        <v>27380</v>
      </c>
      <c r="B349" s="34">
        <v>7184</v>
      </c>
      <c r="C349" s="34">
        <v>12311</v>
      </c>
      <c r="D349" s="34">
        <v>2809</v>
      </c>
      <c r="E349" s="34">
        <v>4621</v>
      </c>
      <c r="F349" s="34">
        <v>1022</v>
      </c>
      <c r="G349" s="34">
        <v>3</v>
      </c>
    </row>
    <row r="350" spans="1:7" x14ac:dyDescent="0.25">
      <c r="A350" s="34">
        <v>3428</v>
      </c>
      <c r="B350" s="34">
        <v>2380</v>
      </c>
      <c r="C350" s="34">
        <v>2028</v>
      </c>
      <c r="D350" s="34">
        <v>1341</v>
      </c>
      <c r="E350" s="34">
        <v>1184</v>
      </c>
      <c r="F350" s="34">
        <v>665</v>
      </c>
      <c r="G350" s="34">
        <v>3</v>
      </c>
    </row>
    <row r="351" spans="1:7" x14ac:dyDescent="0.25">
      <c r="A351" s="34">
        <v>5981</v>
      </c>
      <c r="B351" s="34">
        <v>14641</v>
      </c>
      <c r="C351" s="34">
        <v>20521</v>
      </c>
      <c r="D351" s="34">
        <v>2005</v>
      </c>
      <c r="E351" s="34">
        <v>12218</v>
      </c>
      <c r="F351" s="34">
        <v>445</v>
      </c>
      <c r="G351" s="34">
        <v>2</v>
      </c>
    </row>
    <row r="352" spans="1:7" x14ac:dyDescent="0.25">
      <c r="A352" s="34">
        <v>3521</v>
      </c>
      <c r="B352" s="34">
        <v>1099</v>
      </c>
      <c r="C352" s="34">
        <v>1997</v>
      </c>
      <c r="D352" s="34">
        <v>1796</v>
      </c>
      <c r="E352" s="34">
        <v>173</v>
      </c>
      <c r="F352" s="34">
        <v>995</v>
      </c>
      <c r="G352" s="34">
        <v>3</v>
      </c>
    </row>
    <row r="353" spans="1:7" x14ac:dyDescent="0.25">
      <c r="A353" s="34">
        <v>1210</v>
      </c>
      <c r="B353" s="34">
        <v>10044</v>
      </c>
      <c r="C353" s="34">
        <v>22294</v>
      </c>
      <c r="D353" s="34">
        <v>1741</v>
      </c>
      <c r="E353" s="34">
        <v>12638</v>
      </c>
      <c r="F353" s="34">
        <v>3137</v>
      </c>
      <c r="G353" s="34">
        <v>2</v>
      </c>
    </row>
    <row r="354" spans="1:7" x14ac:dyDescent="0.25">
      <c r="A354" s="34">
        <v>608</v>
      </c>
      <c r="B354" s="34">
        <v>1106</v>
      </c>
      <c r="C354" s="34">
        <v>1533</v>
      </c>
      <c r="D354" s="34">
        <v>830</v>
      </c>
      <c r="E354" s="34">
        <v>90</v>
      </c>
      <c r="F354" s="34">
        <v>195</v>
      </c>
      <c r="G354" s="34">
        <v>3</v>
      </c>
    </row>
    <row r="355" spans="1:7" x14ac:dyDescent="0.25">
      <c r="A355" s="34">
        <v>117</v>
      </c>
      <c r="B355" s="34">
        <v>6264</v>
      </c>
      <c r="C355" s="34">
        <v>21203</v>
      </c>
      <c r="D355" s="34">
        <v>228</v>
      </c>
      <c r="E355" s="34">
        <v>8682</v>
      </c>
      <c r="F355" s="34">
        <v>1111</v>
      </c>
      <c r="G355" s="34">
        <v>2</v>
      </c>
    </row>
    <row r="356" spans="1:7" x14ac:dyDescent="0.25">
      <c r="A356" s="34">
        <v>14039</v>
      </c>
      <c r="B356" s="34">
        <v>7393</v>
      </c>
      <c r="C356" s="34">
        <v>2548</v>
      </c>
      <c r="D356" s="34">
        <v>6386</v>
      </c>
      <c r="E356" s="34">
        <v>1333</v>
      </c>
      <c r="F356" s="34">
        <v>2341</v>
      </c>
      <c r="G356" s="34">
        <v>3</v>
      </c>
    </row>
    <row r="357" spans="1:7" x14ac:dyDescent="0.25">
      <c r="A357" s="34">
        <v>190</v>
      </c>
      <c r="B357" s="34">
        <v>727</v>
      </c>
      <c r="C357" s="34">
        <v>2012</v>
      </c>
      <c r="D357" s="34">
        <v>245</v>
      </c>
      <c r="E357" s="34">
        <v>184</v>
      </c>
      <c r="F357" s="34">
        <v>127</v>
      </c>
      <c r="G357" s="34">
        <v>3</v>
      </c>
    </row>
    <row r="358" spans="1:7" x14ac:dyDescent="0.25">
      <c r="A358" s="34">
        <v>22686</v>
      </c>
      <c r="B358" s="34">
        <v>134</v>
      </c>
      <c r="C358" s="34">
        <v>218</v>
      </c>
      <c r="D358" s="34">
        <v>3157</v>
      </c>
      <c r="E358" s="34">
        <v>9</v>
      </c>
      <c r="F358" s="34">
        <v>548</v>
      </c>
      <c r="G358" s="34">
        <v>3</v>
      </c>
    </row>
    <row r="359" spans="1:7" x14ac:dyDescent="0.25">
      <c r="A359" s="34">
        <v>37</v>
      </c>
      <c r="B359" s="34">
        <v>1275</v>
      </c>
      <c r="C359" s="34">
        <v>22272</v>
      </c>
      <c r="D359" s="34">
        <v>137</v>
      </c>
      <c r="E359" s="34">
        <v>6747</v>
      </c>
      <c r="F359" s="34">
        <v>110</v>
      </c>
      <c r="G359" s="34">
        <v>2</v>
      </c>
    </row>
    <row r="360" spans="1:7" x14ac:dyDescent="0.25">
      <c r="A360" s="34">
        <v>759</v>
      </c>
      <c r="B360" s="34">
        <v>18664</v>
      </c>
      <c r="C360" s="34">
        <v>1660</v>
      </c>
      <c r="D360" s="34">
        <v>6114</v>
      </c>
      <c r="E360" s="34">
        <v>536</v>
      </c>
      <c r="F360" s="34">
        <v>4100</v>
      </c>
      <c r="G360" s="34">
        <v>2</v>
      </c>
    </row>
    <row r="361" spans="1:7" x14ac:dyDescent="0.25">
      <c r="A361" s="34">
        <v>796</v>
      </c>
      <c r="B361" s="34">
        <v>5878</v>
      </c>
      <c r="C361" s="34">
        <v>2109</v>
      </c>
      <c r="D361" s="34">
        <v>340</v>
      </c>
      <c r="E361" s="34">
        <v>232</v>
      </c>
      <c r="F361" s="34">
        <v>776</v>
      </c>
      <c r="G361" s="34">
        <v>3</v>
      </c>
    </row>
    <row r="362" spans="1:7" x14ac:dyDescent="0.25">
      <c r="A362" s="34">
        <v>19746</v>
      </c>
      <c r="B362" s="34">
        <v>2872</v>
      </c>
      <c r="C362" s="34">
        <v>2006</v>
      </c>
      <c r="D362" s="34">
        <v>2601</v>
      </c>
      <c r="E362" s="34">
        <v>468</v>
      </c>
      <c r="F362" s="34">
        <v>503</v>
      </c>
      <c r="G362" s="34">
        <v>3</v>
      </c>
    </row>
    <row r="363" spans="1:7" x14ac:dyDescent="0.25">
      <c r="A363" s="34">
        <v>4734</v>
      </c>
      <c r="B363" s="34">
        <v>607</v>
      </c>
      <c r="C363" s="34">
        <v>864</v>
      </c>
      <c r="D363" s="34">
        <v>1206</v>
      </c>
      <c r="E363" s="34">
        <v>159</v>
      </c>
      <c r="F363" s="34">
        <v>405</v>
      </c>
      <c r="G363" s="34">
        <v>3</v>
      </c>
    </row>
    <row r="364" spans="1:7" x14ac:dyDescent="0.25">
      <c r="A364" s="34">
        <v>2121</v>
      </c>
      <c r="B364" s="34">
        <v>1601</v>
      </c>
      <c r="C364" s="34">
        <v>2453</v>
      </c>
      <c r="D364" s="34">
        <v>560</v>
      </c>
      <c r="E364" s="34">
        <v>179</v>
      </c>
      <c r="F364" s="34">
        <v>712</v>
      </c>
      <c r="G364" s="34">
        <v>3</v>
      </c>
    </row>
    <row r="365" spans="1:7" x14ac:dyDescent="0.25">
      <c r="A365" s="34">
        <v>4627</v>
      </c>
      <c r="B365" s="34">
        <v>997</v>
      </c>
      <c r="C365" s="34">
        <v>4438</v>
      </c>
      <c r="D365" s="34">
        <v>191</v>
      </c>
      <c r="E365" s="34">
        <v>1335</v>
      </c>
      <c r="F365" s="34">
        <v>314</v>
      </c>
      <c r="G365" s="34">
        <v>3</v>
      </c>
    </row>
    <row r="366" spans="1:7" x14ac:dyDescent="0.25">
      <c r="A366" s="34">
        <v>2615</v>
      </c>
      <c r="B366" s="34">
        <v>873</v>
      </c>
      <c r="C366" s="34">
        <v>1524</v>
      </c>
      <c r="D366" s="34">
        <v>1103</v>
      </c>
      <c r="E366" s="34">
        <v>514</v>
      </c>
      <c r="F366" s="34">
        <v>468</v>
      </c>
      <c r="G366" s="34">
        <v>3</v>
      </c>
    </row>
    <row r="367" spans="1:7" x14ac:dyDescent="0.25">
      <c r="A367" s="34">
        <v>4692</v>
      </c>
      <c r="B367" s="34">
        <v>6128</v>
      </c>
      <c r="C367" s="34">
        <v>8025</v>
      </c>
      <c r="D367" s="34">
        <v>1619</v>
      </c>
      <c r="E367" s="34">
        <v>4515</v>
      </c>
      <c r="F367" s="34">
        <v>3105</v>
      </c>
      <c r="G367" s="34">
        <v>2</v>
      </c>
    </row>
    <row r="368" spans="1:7" x14ac:dyDescent="0.25">
      <c r="A368" s="34">
        <v>9561</v>
      </c>
      <c r="B368" s="34">
        <v>2217</v>
      </c>
      <c r="C368" s="34">
        <v>1664</v>
      </c>
      <c r="D368" s="34">
        <v>1173</v>
      </c>
      <c r="E368" s="34">
        <v>222</v>
      </c>
      <c r="F368" s="34">
        <v>447</v>
      </c>
      <c r="G368" s="34">
        <v>3</v>
      </c>
    </row>
    <row r="369" spans="1:7" x14ac:dyDescent="0.25">
      <c r="A369" s="34">
        <v>3477</v>
      </c>
      <c r="B369" s="34">
        <v>894</v>
      </c>
      <c r="C369" s="34">
        <v>534</v>
      </c>
      <c r="D369" s="34">
        <v>1457</v>
      </c>
      <c r="E369" s="34">
        <v>252</v>
      </c>
      <c r="F369" s="34">
        <v>342</v>
      </c>
      <c r="G369" s="34">
        <v>3</v>
      </c>
    </row>
    <row r="370" spans="1:7" x14ac:dyDescent="0.25">
      <c r="A370" s="34">
        <v>22335</v>
      </c>
      <c r="B370" s="34">
        <v>1196</v>
      </c>
      <c r="C370" s="34">
        <v>2406</v>
      </c>
      <c r="D370" s="34">
        <v>2046</v>
      </c>
      <c r="E370" s="34">
        <v>101</v>
      </c>
      <c r="F370" s="34">
        <v>558</v>
      </c>
      <c r="G370" s="34">
        <v>3</v>
      </c>
    </row>
    <row r="371" spans="1:7" x14ac:dyDescent="0.25">
      <c r="A371" s="34">
        <v>6211</v>
      </c>
      <c r="B371" s="34">
        <v>337</v>
      </c>
      <c r="C371" s="34">
        <v>683</v>
      </c>
      <c r="D371" s="34">
        <v>1089</v>
      </c>
      <c r="E371" s="34">
        <v>41</v>
      </c>
      <c r="F371" s="34">
        <v>296</v>
      </c>
      <c r="G371" s="34">
        <v>3</v>
      </c>
    </row>
    <row r="372" spans="1:7" x14ac:dyDescent="0.25">
      <c r="A372" s="34">
        <v>39679</v>
      </c>
      <c r="B372" s="34">
        <v>3944</v>
      </c>
      <c r="C372" s="34">
        <v>4955</v>
      </c>
      <c r="D372" s="34">
        <v>1364</v>
      </c>
      <c r="E372" s="34">
        <v>523</v>
      </c>
      <c r="F372" s="34">
        <v>2235</v>
      </c>
      <c r="G372" s="34">
        <v>3</v>
      </c>
    </row>
    <row r="373" spans="1:7" x14ac:dyDescent="0.25">
      <c r="A373" s="34">
        <v>20105</v>
      </c>
      <c r="B373" s="34">
        <v>1887</v>
      </c>
      <c r="C373" s="34">
        <v>1939</v>
      </c>
      <c r="D373" s="34">
        <v>8164</v>
      </c>
      <c r="E373" s="34">
        <v>716</v>
      </c>
      <c r="F373" s="34">
        <v>790</v>
      </c>
      <c r="G373" s="34">
        <v>3</v>
      </c>
    </row>
    <row r="374" spans="1:7" x14ac:dyDescent="0.25">
      <c r="A374" s="34">
        <v>3884</v>
      </c>
      <c r="B374" s="34">
        <v>3801</v>
      </c>
      <c r="C374" s="34">
        <v>1641</v>
      </c>
      <c r="D374" s="34">
        <v>876</v>
      </c>
      <c r="E374" s="34">
        <v>397</v>
      </c>
      <c r="F374" s="34">
        <v>4829</v>
      </c>
      <c r="G374" s="34">
        <v>3</v>
      </c>
    </row>
    <row r="375" spans="1:7" x14ac:dyDescent="0.25">
      <c r="A375" s="34">
        <v>15076</v>
      </c>
      <c r="B375" s="34">
        <v>6257</v>
      </c>
      <c r="C375" s="34">
        <v>7398</v>
      </c>
      <c r="D375" s="34">
        <v>1504</v>
      </c>
      <c r="E375" s="34">
        <v>1916</v>
      </c>
      <c r="F375" s="34">
        <v>3113</v>
      </c>
      <c r="G375" s="34">
        <v>3</v>
      </c>
    </row>
    <row r="376" spans="1:7" x14ac:dyDescent="0.25">
      <c r="A376" s="34">
        <v>6338</v>
      </c>
      <c r="B376" s="34">
        <v>2256</v>
      </c>
      <c r="C376" s="34">
        <v>1668</v>
      </c>
      <c r="D376" s="34">
        <v>1492</v>
      </c>
      <c r="E376" s="34">
        <v>311</v>
      </c>
      <c r="F376" s="34">
        <v>686</v>
      </c>
      <c r="G376" s="34">
        <v>3</v>
      </c>
    </row>
    <row r="377" spans="1:7" x14ac:dyDescent="0.25">
      <c r="A377" s="34">
        <v>5841</v>
      </c>
      <c r="B377" s="34">
        <v>1450</v>
      </c>
      <c r="C377" s="34">
        <v>1162</v>
      </c>
      <c r="D377" s="34">
        <v>597</v>
      </c>
      <c r="E377" s="34">
        <v>476</v>
      </c>
      <c r="F377" s="34">
        <v>70</v>
      </c>
      <c r="G377" s="34">
        <v>3</v>
      </c>
    </row>
    <row r="378" spans="1:7" x14ac:dyDescent="0.25">
      <c r="A378" s="34">
        <v>3136</v>
      </c>
      <c r="B378" s="34">
        <v>8630</v>
      </c>
      <c r="C378" s="34">
        <v>13586</v>
      </c>
      <c r="D378" s="34">
        <v>5641</v>
      </c>
      <c r="E378" s="34">
        <v>4666</v>
      </c>
      <c r="F378" s="34">
        <v>1426</v>
      </c>
      <c r="G378" s="34">
        <v>2</v>
      </c>
    </row>
    <row r="379" spans="1:7" x14ac:dyDescent="0.25">
      <c r="A379" s="34">
        <v>38793</v>
      </c>
      <c r="B379" s="34">
        <v>3154</v>
      </c>
      <c r="C379" s="34">
        <v>2648</v>
      </c>
      <c r="D379" s="34">
        <v>1034</v>
      </c>
      <c r="E379" s="34">
        <v>96</v>
      </c>
      <c r="F379" s="34">
        <v>1242</v>
      </c>
      <c r="G379" s="34">
        <v>3</v>
      </c>
    </row>
    <row r="380" spans="1:7" x14ac:dyDescent="0.25">
      <c r="A380" s="34">
        <v>3225</v>
      </c>
      <c r="B380" s="34">
        <v>3294</v>
      </c>
      <c r="C380" s="34">
        <v>1902</v>
      </c>
      <c r="D380" s="34">
        <v>282</v>
      </c>
      <c r="E380" s="34">
        <v>68</v>
      </c>
      <c r="F380" s="34">
        <v>1114</v>
      </c>
      <c r="G380" s="34">
        <v>3</v>
      </c>
    </row>
    <row r="381" spans="1:7" x14ac:dyDescent="0.25">
      <c r="A381" s="34">
        <v>4048</v>
      </c>
      <c r="B381" s="34">
        <v>5164</v>
      </c>
      <c r="C381" s="34">
        <v>10391</v>
      </c>
      <c r="D381" s="34">
        <v>130</v>
      </c>
      <c r="E381" s="34">
        <v>813</v>
      </c>
      <c r="F381" s="34">
        <v>179</v>
      </c>
      <c r="G381" s="34">
        <v>3</v>
      </c>
    </row>
    <row r="382" spans="1:7" x14ac:dyDescent="0.25">
      <c r="A382" s="34">
        <v>28257</v>
      </c>
      <c r="B382" s="34">
        <v>944</v>
      </c>
      <c r="C382" s="34">
        <v>2146</v>
      </c>
      <c r="D382" s="34">
        <v>3881</v>
      </c>
      <c r="E382" s="34">
        <v>600</v>
      </c>
      <c r="F382" s="34">
        <v>270</v>
      </c>
      <c r="G382" s="34">
        <v>3</v>
      </c>
    </row>
    <row r="383" spans="1:7" x14ac:dyDescent="0.25">
      <c r="A383" s="34">
        <v>17770</v>
      </c>
      <c r="B383" s="34">
        <v>4591</v>
      </c>
      <c r="C383" s="34">
        <v>1617</v>
      </c>
      <c r="D383" s="34">
        <v>9927</v>
      </c>
      <c r="E383" s="34">
        <v>246</v>
      </c>
      <c r="F383" s="34">
        <v>532</v>
      </c>
      <c r="G383" s="34">
        <v>3</v>
      </c>
    </row>
    <row r="384" spans="1:7" x14ac:dyDescent="0.25">
      <c r="A384" s="34">
        <v>34454</v>
      </c>
      <c r="B384" s="34">
        <v>7435</v>
      </c>
      <c r="C384" s="34">
        <v>8469</v>
      </c>
      <c r="D384" s="34">
        <v>2540</v>
      </c>
      <c r="E384" s="34">
        <v>1711</v>
      </c>
      <c r="F384" s="34">
        <v>2893</v>
      </c>
      <c r="G384" s="34">
        <v>3</v>
      </c>
    </row>
    <row r="385" spans="1:7" x14ac:dyDescent="0.25">
      <c r="A385" s="34">
        <v>1821</v>
      </c>
      <c r="B385" s="34">
        <v>1364</v>
      </c>
      <c r="C385" s="34">
        <v>3450</v>
      </c>
      <c r="D385" s="34">
        <v>4006</v>
      </c>
      <c r="E385" s="34">
        <v>397</v>
      </c>
      <c r="F385" s="34">
        <v>361</v>
      </c>
      <c r="G385" s="34">
        <v>3</v>
      </c>
    </row>
    <row r="386" spans="1:7" x14ac:dyDescent="0.25">
      <c r="A386" s="34">
        <v>10683</v>
      </c>
      <c r="B386" s="34">
        <v>21858</v>
      </c>
      <c r="C386" s="34">
        <v>15400</v>
      </c>
      <c r="D386" s="34">
        <v>3635</v>
      </c>
      <c r="E386" s="34">
        <v>282</v>
      </c>
      <c r="F386" s="34">
        <v>5120</v>
      </c>
      <c r="G386" s="34">
        <v>2</v>
      </c>
    </row>
    <row r="387" spans="1:7" x14ac:dyDescent="0.25">
      <c r="A387" s="34">
        <v>11635</v>
      </c>
      <c r="B387" s="34">
        <v>922</v>
      </c>
      <c r="C387" s="34">
        <v>1614</v>
      </c>
      <c r="D387" s="34">
        <v>2583</v>
      </c>
      <c r="E387" s="34">
        <v>192</v>
      </c>
      <c r="F387" s="34">
        <v>1068</v>
      </c>
      <c r="G387" s="34">
        <v>3</v>
      </c>
    </row>
    <row r="388" spans="1:7" x14ac:dyDescent="0.25">
      <c r="A388" s="34">
        <v>1206</v>
      </c>
      <c r="B388" s="34">
        <v>3620</v>
      </c>
      <c r="C388" s="34">
        <v>2857</v>
      </c>
      <c r="D388" s="34">
        <v>1945</v>
      </c>
      <c r="E388" s="34">
        <v>353</v>
      </c>
      <c r="F388" s="34">
        <v>967</v>
      </c>
      <c r="G388" s="34">
        <v>3</v>
      </c>
    </row>
    <row r="389" spans="1:7" x14ac:dyDescent="0.25">
      <c r="A389" s="34">
        <v>20918</v>
      </c>
      <c r="B389" s="34">
        <v>1916</v>
      </c>
      <c r="C389" s="34">
        <v>1573</v>
      </c>
      <c r="D389" s="34">
        <v>1960</v>
      </c>
      <c r="E389" s="34">
        <v>231</v>
      </c>
      <c r="F389" s="34">
        <v>961</v>
      </c>
      <c r="G389" s="34">
        <v>3</v>
      </c>
    </row>
    <row r="390" spans="1:7" x14ac:dyDescent="0.25">
      <c r="A390" s="34">
        <v>9785</v>
      </c>
      <c r="B390" s="34">
        <v>848</v>
      </c>
      <c r="C390" s="34">
        <v>1172</v>
      </c>
      <c r="D390" s="34">
        <v>1677</v>
      </c>
      <c r="E390" s="34">
        <v>200</v>
      </c>
      <c r="F390" s="34">
        <v>406</v>
      </c>
      <c r="G390" s="34">
        <v>3</v>
      </c>
    </row>
    <row r="391" spans="1:7" x14ac:dyDescent="0.25">
      <c r="A391" s="34">
        <v>9385</v>
      </c>
      <c r="B391" s="34">
        <v>1530</v>
      </c>
      <c r="C391" s="34">
        <v>1422</v>
      </c>
      <c r="D391" s="34">
        <v>3019</v>
      </c>
      <c r="E391" s="34">
        <v>227</v>
      </c>
      <c r="F391" s="34">
        <v>684</v>
      </c>
      <c r="G391" s="34">
        <v>3</v>
      </c>
    </row>
    <row r="392" spans="1:7" x14ac:dyDescent="0.25">
      <c r="A392" s="34">
        <v>3352</v>
      </c>
      <c r="B392" s="34">
        <v>1181</v>
      </c>
      <c r="C392" s="34">
        <v>1328</v>
      </c>
      <c r="D392" s="34">
        <v>5502</v>
      </c>
      <c r="E392" s="34">
        <v>311</v>
      </c>
      <c r="F392" s="34">
        <v>1000</v>
      </c>
      <c r="G392" s="34">
        <v>3</v>
      </c>
    </row>
    <row r="393" spans="1:7" x14ac:dyDescent="0.25">
      <c r="A393" s="34">
        <v>2647</v>
      </c>
      <c r="B393" s="34">
        <v>2761</v>
      </c>
      <c r="C393" s="34">
        <v>2313</v>
      </c>
      <c r="D393" s="34">
        <v>907</v>
      </c>
      <c r="E393" s="34">
        <v>95</v>
      </c>
      <c r="F393" s="34">
        <v>1827</v>
      </c>
      <c r="G393" s="34">
        <v>3</v>
      </c>
    </row>
    <row r="394" spans="1:7" x14ac:dyDescent="0.25">
      <c r="A394" s="34">
        <v>518</v>
      </c>
      <c r="B394" s="34">
        <v>4180</v>
      </c>
      <c r="C394" s="34">
        <v>3600</v>
      </c>
      <c r="D394" s="34">
        <v>659</v>
      </c>
      <c r="E394" s="34">
        <v>122</v>
      </c>
      <c r="F394" s="34">
        <v>654</v>
      </c>
      <c r="G394" s="34">
        <v>3</v>
      </c>
    </row>
    <row r="395" spans="1:7" x14ac:dyDescent="0.25">
      <c r="A395" s="34">
        <v>23632</v>
      </c>
      <c r="B395" s="34">
        <v>6730</v>
      </c>
      <c r="C395" s="34">
        <v>3842</v>
      </c>
      <c r="D395" s="34">
        <v>8620</v>
      </c>
      <c r="E395" s="34">
        <v>385</v>
      </c>
      <c r="F395" s="34">
        <v>819</v>
      </c>
      <c r="G395" s="34">
        <v>3</v>
      </c>
    </row>
    <row r="396" spans="1:7" x14ac:dyDescent="0.25">
      <c r="A396" s="34">
        <v>12377</v>
      </c>
      <c r="B396" s="34">
        <v>865</v>
      </c>
      <c r="C396" s="34">
        <v>3204</v>
      </c>
      <c r="D396" s="34">
        <v>1398</v>
      </c>
      <c r="E396" s="34">
        <v>149</v>
      </c>
      <c r="F396" s="34">
        <v>452</v>
      </c>
      <c r="G396" s="34">
        <v>3</v>
      </c>
    </row>
    <row r="397" spans="1:7" x14ac:dyDescent="0.25">
      <c r="A397" s="34">
        <v>9602</v>
      </c>
      <c r="B397" s="34">
        <v>1316</v>
      </c>
      <c r="C397" s="34">
        <v>1263</v>
      </c>
      <c r="D397" s="34">
        <v>2921</v>
      </c>
      <c r="E397" s="34">
        <v>841</v>
      </c>
      <c r="F397" s="34">
        <v>290</v>
      </c>
      <c r="G397" s="34">
        <v>3</v>
      </c>
    </row>
    <row r="398" spans="1:7" x14ac:dyDescent="0.25">
      <c r="A398" s="34">
        <v>4515</v>
      </c>
      <c r="B398" s="34">
        <v>11991</v>
      </c>
      <c r="C398" s="34">
        <v>9345</v>
      </c>
      <c r="D398" s="34">
        <v>2644</v>
      </c>
      <c r="E398" s="34">
        <v>3378</v>
      </c>
      <c r="F398" s="34">
        <v>2213</v>
      </c>
      <c r="G398" s="34">
        <v>2</v>
      </c>
    </row>
    <row r="399" spans="1:7" x14ac:dyDescent="0.25">
      <c r="A399" s="34">
        <v>11535</v>
      </c>
      <c r="B399" s="34">
        <v>1666</v>
      </c>
      <c r="C399" s="34">
        <v>1428</v>
      </c>
      <c r="D399" s="34">
        <v>6838</v>
      </c>
      <c r="E399" s="34">
        <v>64</v>
      </c>
      <c r="F399" s="34">
        <v>743</v>
      </c>
      <c r="G399" s="34">
        <v>3</v>
      </c>
    </row>
    <row r="400" spans="1:7" x14ac:dyDescent="0.25">
      <c r="A400" s="34">
        <v>11442</v>
      </c>
      <c r="B400" s="34">
        <v>1032</v>
      </c>
      <c r="C400" s="34">
        <v>582</v>
      </c>
      <c r="D400" s="34">
        <v>5390</v>
      </c>
      <c r="E400" s="34">
        <v>74</v>
      </c>
      <c r="F400" s="34">
        <v>247</v>
      </c>
      <c r="G400" s="34">
        <v>3</v>
      </c>
    </row>
    <row r="401" spans="1:7" x14ac:dyDescent="0.25">
      <c r="A401" s="34">
        <v>9612</v>
      </c>
      <c r="B401" s="34">
        <v>577</v>
      </c>
      <c r="C401" s="34">
        <v>935</v>
      </c>
      <c r="D401" s="34">
        <v>1601</v>
      </c>
      <c r="E401" s="34">
        <v>469</v>
      </c>
      <c r="F401" s="34">
        <v>375</v>
      </c>
      <c r="G401" s="34">
        <v>3</v>
      </c>
    </row>
    <row r="402" spans="1:7" x14ac:dyDescent="0.25">
      <c r="A402" s="34">
        <v>4446</v>
      </c>
      <c r="B402" s="34">
        <v>906</v>
      </c>
      <c r="C402" s="34">
        <v>1238</v>
      </c>
      <c r="D402" s="34">
        <v>3576</v>
      </c>
      <c r="E402" s="34">
        <v>153</v>
      </c>
      <c r="F402" s="34">
        <v>1014</v>
      </c>
      <c r="G402" s="34">
        <v>3</v>
      </c>
    </row>
    <row r="403" spans="1:7" x14ac:dyDescent="0.25">
      <c r="A403" s="34">
        <v>27167</v>
      </c>
      <c r="B403" s="34">
        <v>2801</v>
      </c>
      <c r="C403" s="34">
        <v>2128</v>
      </c>
      <c r="D403" s="34">
        <v>13223</v>
      </c>
      <c r="E403" s="34">
        <v>92</v>
      </c>
      <c r="F403" s="34">
        <v>1902</v>
      </c>
      <c r="G403" s="34">
        <v>3</v>
      </c>
    </row>
    <row r="404" spans="1:7" x14ac:dyDescent="0.25">
      <c r="A404" s="34">
        <v>26539</v>
      </c>
      <c r="B404" s="34">
        <v>4753</v>
      </c>
      <c r="C404" s="34">
        <v>5091</v>
      </c>
      <c r="D404" s="34">
        <v>220</v>
      </c>
      <c r="E404" s="34">
        <v>10</v>
      </c>
      <c r="F404" s="34">
        <v>340</v>
      </c>
      <c r="G404" s="34">
        <v>3</v>
      </c>
    </row>
    <row r="405" spans="1:7" x14ac:dyDescent="0.25">
      <c r="A405" s="34">
        <v>25606</v>
      </c>
      <c r="B405" s="34">
        <v>11006</v>
      </c>
      <c r="C405" s="34">
        <v>4604</v>
      </c>
      <c r="D405" s="34">
        <v>127</v>
      </c>
      <c r="E405" s="34">
        <v>632</v>
      </c>
      <c r="F405" s="34">
        <v>288</v>
      </c>
      <c r="G405" s="34">
        <v>3</v>
      </c>
    </row>
    <row r="406" spans="1:7" x14ac:dyDescent="0.25">
      <c r="A406" s="34">
        <v>18073</v>
      </c>
      <c r="B406" s="34">
        <v>4613</v>
      </c>
      <c r="C406" s="34">
        <v>3444</v>
      </c>
      <c r="D406" s="34">
        <v>4324</v>
      </c>
      <c r="E406" s="34">
        <v>914</v>
      </c>
      <c r="F406" s="34">
        <v>715</v>
      </c>
      <c r="G406" s="34">
        <v>3</v>
      </c>
    </row>
    <row r="407" spans="1:7" x14ac:dyDescent="0.25">
      <c r="A407" s="34">
        <v>6884</v>
      </c>
      <c r="B407" s="34">
        <v>1046</v>
      </c>
      <c r="C407" s="34">
        <v>1167</v>
      </c>
      <c r="D407" s="34">
        <v>2069</v>
      </c>
      <c r="E407" s="34">
        <v>593</v>
      </c>
      <c r="F407" s="34">
        <v>378</v>
      </c>
      <c r="G407" s="34">
        <v>3</v>
      </c>
    </row>
    <row r="408" spans="1:7" x14ac:dyDescent="0.25">
      <c r="A408" s="34">
        <v>25066</v>
      </c>
      <c r="B408" s="34">
        <v>5010</v>
      </c>
      <c r="C408" s="34">
        <v>5026</v>
      </c>
      <c r="D408" s="34">
        <v>9806</v>
      </c>
      <c r="E408" s="34">
        <v>1092</v>
      </c>
      <c r="F408" s="34">
        <v>960</v>
      </c>
      <c r="G408" s="34">
        <v>3</v>
      </c>
    </row>
    <row r="409" spans="1:7" x14ac:dyDescent="0.25">
      <c r="A409" s="34">
        <v>7362</v>
      </c>
      <c r="B409" s="34">
        <v>12844</v>
      </c>
      <c r="C409" s="34">
        <v>18683</v>
      </c>
      <c r="D409" s="34">
        <v>2854</v>
      </c>
      <c r="E409" s="34">
        <v>7883</v>
      </c>
      <c r="F409" s="34">
        <v>553</v>
      </c>
      <c r="G409" s="34">
        <v>2</v>
      </c>
    </row>
    <row r="410" spans="1:7" x14ac:dyDescent="0.25">
      <c r="A410" s="34">
        <v>8257</v>
      </c>
      <c r="B410" s="34">
        <v>3880</v>
      </c>
      <c r="C410" s="34">
        <v>6407</v>
      </c>
      <c r="D410" s="34">
        <v>1646</v>
      </c>
      <c r="E410" s="34">
        <v>2730</v>
      </c>
      <c r="F410" s="34">
        <v>344</v>
      </c>
      <c r="G410" s="34">
        <v>3</v>
      </c>
    </row>
    <row r="411" spans="1:7" x14ac:dyDescent="0.25">
      <c r="A411" s="34">
        <v>8708</v>
      </c>
      <c r="B411" s="34">
        <v>3634</v>
      </c>
      <c r="C411" s="34">
        <v>6100</v>
      </c>
      <c r="D411" s="34">
        <v>2349</v>
      </c>
      <c r="E411" s="34">
        <v>2123</v>
      </c>
      <c r="F411" s="34">
        <v>5137</v>
      </c>
      <c r="G411" s="34">
        <v>3</v>
      </c>
    </row>
    <row r="412" spans="1:7" x14ac:dyDescent="0.25">
      <c r="A412" s="34">
        <v>6633</v>
      </c>
      <c r="B412" s="34">
        <v>2096</v>
      </c>
      <c r="C412" s="34">
        <v>4563</v>
      </c>
      <c r="D412" s="34">
        <v>1389</v>
      </c>
      <c r="E412" s="34">
        <v>1860</v>
      </c>
      <c r="F412" s="34">
        <v>1892</v>
      </c>
      <c r="G412" s="34">
        <v>3</v>
      </c>
    </row>
    <row r="413" spans="1:7" x14ac:dyDescent="0.25">
      <c r="A413" s="34">
        <v>2126</v>
      </c>
      <c r="B413" s="34">
        <v>3289</v>
      </c>
      <c r="C413" s="34">
        <v>3281</v>
      </c>
      <c r="D413" s="34">
        <v>1535</v>
      </c>
      <c r="E413" s="34">
        <v>235</v>
      </c>
      <c r="F413" s="34">
        <v>4365</v>
      </c>
      <c r="G413" s="34">
        <v>3</v>
      </c>
    </row>
    <row r="414" spans="1:7" x14ac:dyDescent="0.25">
      <c r="A414" s="34">
        <v>97</v>
      </c>
      <c r="B414" s="34">
        <v>3605</v>
      </c>
      <c r="C414" s="34">
        <v>12400</v>
      </c>
      <c r="D414" s="34">
        <v>98</v>
      </c>
      <c r="E414" s="34">
        <v>2970</v>
      </c>
      <c r="F414" s="34">
        <v>62</v>
      </c>
      <c r="G414" s="34">
        <v>2</v>
      </c>
    </row>
    <row r="415" spans="1:7" x14ac:dyDescent="0.25">
      <c r="A415" s="34">
        <v>4983</v>
      </c>
      <c r="B415" s="34">
        <v>4859</v>
      </c>
      <c r="C415" s="34">
        <v>6633</v>
      </c>
      <c r="D415" s="34">
        <v>17866</v>
      </c>
      <c r="E415" s="34">
        <v>912</v>
      </c>
      <c r="F415" s="34">
        <v>2435</v>
      </c>
      <c r="G415" s="34">
        <v>3</v>
      </c>
    </row>
    <row r="416" spans="1:7" x14ac:dyDescent="0.25">
      <c r="A416" s="34">
        <v>5969</v>
      </c>
      <c r="B416" s="34">
        <v>1990</v>
      </c>
      <c r="C416" s="34">
        <v>3417</v>
      </c>
      <c r="D416" s="34">
        <v>5679</v>
      </c>
      <c r="E416" s="34">
        <v>1135</v>
      </c>
      <c r="F416" s="34">
        <v>290</v>
      </c>
      <c r="G416" s="34">
        <v>3</v>
      </c>
    </row>
    <row r="417" spans="1:7" x14ac:dyDescent="0.25">
      <c r="A417" s="34">
        <v>7842</v>
      </c>
      <c r="B417" s="34">
        <v>6046</v>
      </c>
      <c r="C417" s="34">
        <v>8552</v>
      </c>
      <c r="D417" s="34">
        <v>1691</v>
      </c>
      <c r="E417" s="34">
        <v>3540</v>
      </c>
      <c r="F417" s="34">
        <v>1874</v>
      </c>
      <c r="G417" s="34">
        <v>3</v>
      </c>
    </row>
    <row r="418" spans="1:7" x14ac:dyDescent="0.25">
      <c r="A418" s="34">
        <v>4389</v>
      </c>
      <c r="B418" s="34">
        <v>10940</v>
      </c>
      <c r="C418" s="34">
        <v>10908</v>
      </c>
      <c r="D418" s="34">
        <v>848</v>
      </c>
      <c r="E418" s="34">
        <v>6728</v>
      </c>
      <c r="F418" s="34">
        <v>993</v>
      </c>
      <c r="G418" s="34">
        <v>2</v>
      </c>
    </row>
    <row r="419" spans="1:7" x14ac:dyDescent="0.25">
      <c r="A419" s="34">
        <v>5065</v>
      </c>
      <c r="B419" s="34">
        <v>5499</v>
      </c>
      <c r="C419" s="34">
        <v>11055</v>
      </c>
      <c r="D419" s="34">
        <v>364</v>
      </c>
      <c r="E419" s="34">
        <v>3485</v>
      </c>
      <c r="F419" s="34">
        <v>1063</v>
      </c>
      <c r="G419" s="34">
        <v>2</v>
      </c>
    </row>
    <row r="420" spans="1:7" x14ac:dyDescent="0.25">
      <c r="A420" s="34">
        <v>660</v>
      </c>
      <c r="B420" s="34">
        <v>8494</v>
      </c>
      <c r="C420" s="34">
        <v>18622</v>
      </c>
      <c r="D420" s="34">
        <v>133</v>
      </c>
      <c r="E420" s="34">
        <v>6740</v>
      </c>
      <c r="F420" s="34">
        <v>776</v>
      </c>
      <c r="G420" s="34">
        <v>2</v>
      </c>
    </row>
    <row r="421" spans="1:7" x14ac:dyDescent="0.25">
      <c r="A421" s="34">
        <v>8861</v>
      </c>
      <c r="B421" s="34">
        <v>3783</v>
      </c>
      <c r="C421" s="34">
        <v>2223</v>
      </c>
      <c r="D421" s="34">
        <v>633</v>
      </c>
      <c r="E421" s="34">
        <v>1580</v>
      </c>
      <c r="F421" s="34">
        <v>1521</v>
      </c>
      <c r="G421" s="34">
        <v>3</v>
      </c>
    </row>
    <row r="422" spans="1:7" x14ac:dyDescent="0.25">
      <c r="A422" s="34">
        <v>4456</v>
      </c>
      <c r="B422" s="34">
        <v>5266</v>
      </c>
      <c r="C422" s="34">
        <v>13227</v>
      </c>
      <c r="D422" s="34">
        <v>25</v>
      </c>
      <c r="E422" s="34">
        <v>6818</v>
      </c>
      <c r="F422" s="34">
        <v>1393</v>
      </c>
      <c r="G422" s="34">
        <v>2</v>
      </c>
    </row>
    <row r="423" spans="1:7" x14ac:dyDescent="0.25">
      <c r="A423" s="34">
        <v>17063</v>
      </c>
      <c r="B423" s="34">
        <v>4847</v>
      </c>
      <c r="C423" s="34">
        <v>9053</v>
      </c>
      <c r="D423" s="34">
        <v>1031</v>
      </c>
      <c r="E423" s="34">
        <v>3415</v>
      </c>
      <c r="F423" s="34">
        <v>1784</v>
      </c>
      <c r="G423" s="34">
        <v>3</v>
      </c>
    </row>
    <row r="424" spans="1:7" x14ac:dyDescent="0.25">
      <c r="A424" s="34">
        <v>26400</v>
      </c>
      <c r="B424" s="34">
        <v>1377</v>
      </c>
      <c r="C424" s="34">
        <v>4172</v>
      </c>
      <c r="D424" s="34">
        <v>830</v>
      </c>
      <c r="E424" s="34">
        <v>948</v>
      </c>
      <c r="F424" s="34">
        <v>1218</v>
      </c>
      <c r="G424" s="34">
        <v>3</v>
      </c>
    </row>
    <row r="425" spans="1:7" x14ac:dyDescent="0.25">
      <c r="A425" s="34">
        <v>17565</v>
      </c>
      <c r="B425" s="34">
        <v>3686</v>
      </c>
      <c r="C425" s="34">
        <v>4657</v>
      </c>
      <c r="D425" s="34">
        <v>1059</v>
      </c>
      <c r="E425" s="34">
        <v>1803</v>
      </c>
      <c r="F425" s="34">
        <v>668</v>
      </c>
      <c r="G425" s="34">
        <v>3</v>
      </c>
    </row>
    <row r="426" spans="1:7" x14ac:dyDescent="0.25">
      <c r="A426" s="34">
        <v>16980</v>
      </c>
      <c r="B426" s="34">
        <v>2884</v>
      </c>
      <c r="C426" s="34">
        <v>12232</v>
      </c>
      <c r="D426" s="34">
        <v>874</v>
      </c>
      <c r="E426" s="34">
        <v>3213</v>
      </c>
      <c r="F426" s="34">
        <v>249</v>
      </c>
      <c r="G426" s="34">
        <v>3</v>
      </c>
    </row>
    <row r="427" spans="1:7" x14ac:dyDescent="0.25">
      <c r="A427" s="34">
        <v>11243</v>
      </c>
      <c r="B427" s="34">
        <v>2408</v>
      </c>
      <c r="C427" s="34">
        <v>2593</v>
      </c>
      <c r="D427" s="34">
        <v>15348</v>
      </c>
      <c r="E427" s="34">
        <v>108</v>
      </c>
      <c r="F427" s="34">
        <v>1886</v>
      </c>
      <c r="G427" s="34">
        <v>3</v>
      </c>
    </row>
    <row r="428" spans="1:7" x14ac:dyDescent="0.25">
      <c r="A428" s="34">
        <v>13134</v>
      </c>
      <c r="B428" s="34">
        <v>9347</v>
      </c>
      <c r="C428" s="34">
        <v>14316</v>
      </c>
      <c r="D428" s="34">
        <v>3141</v>
      </c>
      <c r="E428" s="34">
        <v>5079</v>
      </c>
      <c r="F428" s="34">
        <v>1894</v>
      </c>
      <c r="G428" s="34">
        <v>2</v>
      </c>
    </row>
    <row r="429" spans="1:7" x14ac:dyDescent="0.25">
      <c r="A429" s="34">
        <v>31012</v>
      </c>
      <c r="B429" s="34">
        <v>16687</v>
      </c>
      <c r="C429" s="34">
        <v>5429</v>
      </c>
      <c r="D429" s="34">
        <v>15082</v>
      </c>
      <c r="E429" s="34">
        <v>439</v>
      </c>
      <c r="F429" s="34">
        <v>1163</v>
      </c>
      <c r="G429" s="34">
        <v>3</v>
      </c>
    </row>
    <row r="430" spans="1:7" x14ac:dyDescent="0.25">
      <c r="A430" s="34">
        <v>3047</v>
      </c>
      <c r="B430" s="34">
        <v>5970</v>
      </c>
      <c r="C430" s="34">
        <v>4910</v>
      </c>
      <c r="D430" s="34">
        <v>2198</v>
      </c>
      <c r="E430" s="34">
        <v>850</v>
      </c>
      <c r="F430" s="34">
        <v>317</v>
      </c>
      <c r="G430" s="34">
        <v>3</v>
      </c>
    </row>
    <row r="431" spans="1:7" x14ac:dyDescent="0.25">
      <c r="A431" s="34">
        <v>8607</v>
      </c>
      <c r="B431" s="34">
        <v>1750</v>
      </c>
      <c r="C431" s="34">
        <v>3580</v>
      </c>
      <c r="D431" s="34">
        <v>47</v>
      </c>
      <c r="E431" s="34">
        <v>84</v>
      </c>
      <c r="F431" s="34">
        <v>2501</v>
      </c>
      <c r="G431" s="34">
        <v>3</v>
      </c>
    </row>
    <row r="432" spans="1:7" x14ac:dyDescent="0.25">
      <c r="A432" s="34">
        <v>3097</v>
      </c>
      <c r="B432" s="34">
        <v>4230</v>
      </c>
      <c r="C432" s="34">
        <v>16483</v>
      </c>
      <c r="D432" s="34">
        <v>575</v>
      </c>
      <c r="E432" s="34">
        <v>241</v>
      </c>
      <c r="F432" s="34">
        <v>2080</v>
      </c>
      <c r="G432" s="34">
        <v>2</v>
      </c>
    </row>
    <row r="433" spans="1:7" x14ac:dyDescent="0.25">
      <c r="A433" s="34">
        <v>8533</v>
      </c>
      <c r="B433" s="34">
        <v>5506</v>
      </c>
      <c r="C433" s="34">
        <v>5160</v>
      </c>
      <c r="D433" s="34">
        <v>13486</v>
      </c>
      <c r="E433" s="34">
        <v>1377</v>
      </c>
      <c r="F433" s="34">
        <v>1498</v>
      </c>
      <c r="G433" s="34">
        <v>3</v>
      </c>
    </row>
    <row r="434" spans="1:7" x14ac:dyDescent="0.25">
      <c r="A434" s="34">
        <v>21117</v>
      </c>
      <c r="B434" s="34">
        <v>1162</v>
      </c>
      <c r="C434" s="34">
        <v>4754</v>
      </c>
      <c r="D434" s="34">
        <v>269</v>
      </c>
      <c r="E434" s="34">
        <v>1328</v>
      </c>
      <c r="F434" s="34">
        <v>395</v>
      </c>
      <c r="G434" s="34">
        <v>3</v>
      </c>
    </row>
    <row r="435" spans="1:7" x14ac:dyDescent="0.25">
      <c r="A435" s="34">
        <v>1982</v>
      </c>
      <c r="B435" s="34">
        <v>3218</v>
      </c>
      <c r="C435" s="34">
        <v>1493</v>
      </c>
      <c r="D435" s="34">
        <v>1541</v>
      </c>
      <c r="E435" s="34">
        <v>356</v>
      </c>
      <c r="F435" s="34">
        <v>1449</v>
      </c>
      <c r="G435" s="34">
        <v>3</v>
      </c>
    </row>
    <row r="436" spans="1:7" x14ac:dyDescent="0.25">
      <c r="A436" s="34">
        <v>16731</v>
      </c>
      <c r="B436" s="34">
        <v>3922</v>
      </c>
      <c r="C436" s="34">
        <v>7994</v>
      </c>
      <c r="D436" s="34">
        <v>688</v>
      </c>
      <c r="E436" s="34">
        <v>2371</v>
      </c>
      <c r="F436" s="34">
        <v>838</v>
      </c>
      <c r="G436" s="34">
        <v>3</v>
      </c>
    </row>
    <row r="437" spans="1:7" x14ac:dyDescent="0.25">
      <c r="A437" s="34">
        <v>29703</v>
      </c>
      <c r="B437" s="34">
        <v>12051</v>
      </c>
      <c r="C437" s="34">
        <v>16027</v>
      </c>
      <c r="D437" s="34">
        <v>13135</v>
      </c>
      <c r="E437" s="34">
        <v>182</v>
      </c>
      <c r="F437" s="34">
        <v>2204</v>
      </c>
      <c r="G437" s="34">
        <v>3</v>
      </c>
    </row>
    <row r="438" spans="1:7" x14ac:dyDescent="0.25">
      <c r="A438" s="34">
        <v>39228</v>
      </c>
      <c r="B438" s="34">
        <v>1431</v>
      </c>
      <c r="C438" s="34">
        <v>764</v>
      </c>
      <c r="D438" s="34">
        <v>4510</v>
      </c>
      <c r="E438" s="34">
        <v>93</v>
      </c>
      <c r="F438" s="34">
        <v>2346</v>
      </c>
      <c r="G438" s="34">
        <v>3</v>
      </c>
    </row>
    <row r="439" spans="1:7" x14ac:dyDescent="0.25">
      <c r="A439" s="34">
        <v>14531</v>
      </c>
      <c r="B439" s="34">
        <v>15488</v>
      </c>
      <c r="C439" s="34">
        <v>30243</v>
      </c>
      <c r="D439" s="34">
        <v>437</v>
      </c>
      <c r="E439" s="34">
        <v>14841</v>
      </c>
      <c r="F439" s="34">
        <v>1867</v>
      </c>
      <c r="G439" s="34">
        <v>2</v>
      </c>
    </row>
    <row r="440" spans="1:7" x14ac:dyDescent="0.25">
      <c r="A440" s="34">
        <v>10290</v>
      </c>
      <c r="B440" s="34">
        <v>1981</v>
      </c>
      <c r="C440" s="34">
        <v>2232</v>
      </c>
      <c r="D440" s="34">
        <v>1038</v>
      </c>
      <c r="E440" s="34">
        <v>168</v>
      </c>
      <c r="F440" s="34">
        <v>2125</v>
      </c>
      <c r="G440" s="34">
        <v>3</v>
      </c>
    </row>
    <row r="441" spans="1:7" x14ac:dyDescent="0.25">
      <c r="A441" s="34">
        <v>2787</v>
      </c>
      <c r="B441" s="34">
        <v>1698</v>
      </c>
      <c r="C441" s="34">
        <v>2510</v>
      </c>
      <c r="D441" s="34">
        <v>65</v>
      </c>
      <c r="E441" s="34">
        <v>477</v>
      </c>
      <c r="F441" s="34">
        <v>52</v>
      </c>
      <c r="G441" s="34">
        <v>3</v>
      </c>
    </row>
  </sheetData>
  <pageMargins left="0.7" right="0.7" top="0.75" bottom="0.75" header="0.3" footer="0.3"/>
  <ignoredErrors>
    <ignoredError sqref="J4:O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Wholesale Customers Data</vt:lpstr>
      <vt:lpstr>2 Clusters</vt:lpstr>
      <vt:lpstr>3 Clusters</vt:lpstr>
      <vt:lpstr>Scaled Data</vt:lpstr>
      <vt:lpstr>3 Clusters after Scaling</vt:lpstr>
      <vt:lpstr>Interpreting Scaling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Ginodia</cp:lastModifiedBy>
  <dcterms:created xsi:type="dcterms:W3CDTF">2019-06-21T08:48:40Z</dcterms:created>
  <dcterms:modified xsi:type="dcterms:W3CDTF">2019-06-21T09:00:51Z</dcterms:modified>
</cp:coreProperties>
</file>