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optimization  theory assignment based on solver addin\"/>
    </mc:Choice>
  </mc:AlternateContent>
  <xr:revisionPtr revIDLastSave="0" documentId="13_ncr:1_{D8784CEC-5E15-4C6E-97D6-6EFB098EE8C6}" xr6:coauthVersionLast="47" xr6:coauthVersionMax="47" xr10:uidLastSave="{00000000-0000-0000-0000-000000000000}"/>
  <bookViews>
    <workbookView minimized="1" xWindow="5260" yWindow="3830" windowWidth="14400" windowHeight="7270" activeTab="1" xr2:uid="{66D42994-B8AA-4242-B9A7-E4D18B7636BA}"/>
  </bookViews>
  <sheets>
    <sheet name="Sheet1" sheetId="1" r:id="rId1"/>
    <sheet name="Sheet2" sheetId="2" r:id="rId2"/>
  </sheets>
  <definedNames>
    <definedName name="solver_adj" localSheetId="0" hidden="1">Sheet1!$E$2:$E$11</definedName>
    <definedName name="solver_adj" localSheetId="1" hidden="1">Sheet2!$E$311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Sheet1!$B$18</definedName>
    <definedName name="solver_lhs1" localSheetId="1" hidden="1">Sheet2!$B$18</definedName>
    <definedName name="solver_lhs2" localSheetId="0" hidden="1">Sheet1!$B$19:$B$28</definedName>
    <definedName name="solver_lhs2" localSheetId="1" hidden="1">Sheet2!$B$19:$B$27</definedName>
    <definedName name="solver_lhs3" localSheetId="0" hidden="1">Sheet1!$B$30:$B$39</definedName>
    <definedName name="solver_lhs3" localSheetId="1" hidden="1">Sheet2!$B$29:$B$37</definedName>
    <definedName name="solver_lhs4" localSheetId="0" hidden="1">Sheet1!$E$8</definedName>
    <definedName name="solver_lhs4" localSheetId="1" hidden="1">Sheet2!#REF!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Sheet1!$D$13</definedName>
    <definedName name="solver_opt" localSheetId="1" hidden="1">Sheet2!$D$13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2</definedName>
    <definedName name="solver_rel4" localSheetId="1" hidden="1">2</definedName>
    <definedName name="solver_rhs1" localSheetId="0" hidden="1">Sheet1!$D$18</definedName>
    <definedName name="solver_rhs1" localSheetId="1" hidden="1">Sheet2!$D$18</definedName>
    <definedName name="solver_rhs2" localSheetId="0" hidden="1">Sheet1!$D$19:$D$28</definedName>
    <definedName name="solver_rhs2" localSheetId="1" hidden="1">Sheet2!$D$19:$D$27</definedName>
    <definedName name="solver_rhs3" localSheetId="0" hidden="1">4</definedName>
    <definedName name="solver_rhs3" localSheetId="1" hidden="1">4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180000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D13" i="2"/>
  <c r="B37" i="2"/>
  <c r="B36" i="2"/>
  <c r="B35" i="2"/>
  <c r="B34" i="2"/>
  <c r="B33" i="2"/>
  <c r="B32" i="2"/>
  <c r="B31" i="2"/>
  <c r="B30" i="2"/>
  <c r="B29" i="2"/>
  <c r="B27" i="2"/>
  <c r="B26" i="2"/>
  <c r="B25" i="2"/>
  <c r="B24" i="2"/>
  <c r="B23" i="2"/>
  <c r="B22" i="2"/>
  <c r="B21" i="2"/>
  <c r="B20" i="2"/>
  <c r="B18" i="2"/>
  <c r="D13" i="1"/>
  <c r="B18" i="1"/>
  <c r="B30" i="1"/>
  <c r="B31" i="1"/>
  <c r="B32" i="1"/>
  <c r="B33" i="1"/>
  <c r="B34" i="1"/>
  <c r="B35" i="1"/>
  <c r="B36" i="1"/>
  <c r="B37" i="1"/>
  <c r="B38" i="1"/>
  <c r="B39" i="1"/>
  <c r="B28" i="1"/>
  <c r="B20" i="1"/>
  <c r="B21" i="1"/>
  <c r="B22" i="1"/>
  <c r="B23" i="1"/>
  <c r="B24" i="1"/>
  <c r="B25" i="1"/>
  <c r="B26" i="1"/>
  <c r="B27" i="1"/>
  <c r="B19" i="1"/>
</calcChain>
</file>

<file path=xl/sharedStrings.xml><?xml version="1.0" encoding="utf-8"?>
<sst xmlns="http://schemas.openxmlformats.org/spreadsheetml/2006/main" count="125" uniqueCount="48">
  <si>
    <t>Scenario</t>
  </si>
  <si>
    <t>Decision</t>
  </si>
  <si>
    <t>Freelancers</t>
  </si>
  <si>
    <t>Sanskar Agarwal</t>
  </si>
  <si>
    <t>Mahima Khuntia</t>
  </si>
  <si>
    <t>Kaustubh Singh</t>
  </si>
  <si>
    <t>Reetesh Chandra</t>
  </si>
  <si>
    <t>Aiana Goyal</t>
  </si>
  <si>
    <t>Kashyap Iyer</t>
  </si>
  <si>
    <t>Vikas Gang</t>
  </si>
  <si>
    <t>Aditi Suvarna</t>
  </si>
  <si>
    <t>Sumit Shukla</t>
  </si>
  <si>
    <t>Prerna Dave</t>
  </si>
  <si>
    <t>Price/hour</t>
  </si>
  <si>
    <t>Hours Available</t>
  </si>
  <si>
    <t xml:space="preserve">constraints </t>
  </si>
  <si>
    <t>Objective</t>
  </si>
  <si>
    <t>Constraints</t>
  </si>
  <si>
    <t>LHS</t>
  </si>
  <si>
    <t>Sign</t>
  </si>
  <si>
    <t>RHS</t>
  </si>
  <si>
    <t xml:space="preserve">Total Man Hours </t>
  </si>
  <si>
    <t>&lt;=</t>
  </si>
  <si>
    <t>Sanskar Agarwal WH</t>
  </si>
  <si>
    <t>Mahima Khuntia WH</t>
  </si>
  <si>
    <t>Kaustubh Singh WH</t>
  </si>
  <si>
    <t>Reetesh Chandra WH</t>
  </si>
  <si>
    <t>Aiana Goyal WH</t>
  </si>
  <si>
    <t>Kashyap Iyer WH</t>
  </si>
  <si>
    <t>Vikas Gang WH</t>
  </si>
  <si>
    <t>Aditi Suvarna WH</t>
  </si>
  <si>
    <t>Sumit Shukla WH</t>
  </si>
  <si>
    <t>Prerna Dave WH</t>
  </si>
  <si>
    <t>Sanskar Agarwal MINIMUM WH</t>
  </si>
  <si>
    <t>Mahima Khuntia MINIMUM WH</t>
  </si>
  <si>
    <t>Kaustubh Singh MINIMUM WH</t>
  </si>
  <si>
    <t>Reetesh Chandra MINIMUM WH</t>
  </si>
  <si>
    <t xml:space="preserve">Aiana Goyal MINIMUM WH </t>
  </si>
  <si>
    <t>Kashyap Iyer MINIMUM WH</t>
  </si>
  <si>
    <t>Vikas Gang  MINIMUM WH</t>
  </si>
  <si>
    <t>Aditi Suvarna MINIMUM WH</t>
  </si>
  <si>
    <t>Sumit Shukla MINIMUM WH</t>
  </si>
  <si>
    <t>Prerna Dave MINIMUM WH</t>
  </si>
  <si>
    <t>&gt;=</t>
  </si>
  <si>
    <t>NON NEGATIVE CONSTRAINTS for minimum working hours =4 hours</t>
  </si>
  <si>
    <t>=</t>
  </si>
  <si>
    <t> Vikas Gang dropped out,</t>
  </si>
  <si>
    <t>please refer colour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</si>
</sst>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91E4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4" borderId="1" xfId="0" applyFill="1" applyBorder="1"/>
    <xf numFmtId="0" fontId="0" fillId="10" borderId="1" xfId="0" applyFill="1" applyBorder="1"/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093D-CCD0-4137-9878-7FB12ED1FC1F}">
  <dimension ref="A1:E39"/>
  <sheetViews>
    <sheetView workbookViewId="0">
      <selection activeCell="G4" sqref="G4"/>
    </sheetView>
  </sheetViews>
  <sheetFormatPr defaultRowHeight="14.5" x14ac:dyDescent="0.35"/>
  <cols>
    <col min="1" max="1" width="28.1796875" style="1" bestFit="1" customWidth="1"/>
    <col min="2" max="2" width="16.1796875" bestFit="1" customWidth="1"/>
    <col min="3" max="3" width="11.453125" customWidth="1"/>
    <col min="4" max="4" width="15" bestFit="1" customWidth="1"/>
    <col min="6" max="6" width="10" customWidth="1"/>
  </cols>
  <sheetData>
    <row r="1" spans="1:5" x14ac:dyDescent="0.35">
      <c r="A1" s="17" t="s">
        <v>2</v>
      </c>
      <c r="B1" s="3" t="s">
        <v>0</v>
      </c>
      <c r="C1" s="3" t="s">
        <v>13</v>
      </c>
      <c r="D1" s="4" t="s">
        <v>14</v>
      </c>
      <c r="E1" s="3" t="s">
        <v>1</v>
      </c>
    </row>
    <row r="2" spans="1:5" x14ac:dyDescent="0.35">
      <c r="A2" s="18"/>
      <c r="B2" s="2" t="s">
        <v>3</v>
      </c>
      <c r="C2" s="2">
        <v>1100</v>
      </c>
      <c r="D2" s="2">
        <v>25</v>
      </c>
      <c r="E2" s="2">
        <v>25</v>
      </c>
    </row>
    <row r="3" spans="1:5" x14ac:dyDescent="0.35">
      <c r="A3" s="18"/>
      <c r="B3" s="2" t="s">
        <v>4</v>
      </c>
      <c r="C3" s="2">
        <v>900</v>
      </c>
      <c r="D3" s="2">
        <v>36</v>
      </c>
      <c r="E3" s="2">
        <v>36</v>
      </c>
    </row>
    <row r="4" spans="1:5" x14ac:dyDescent="0.35">
      <c r="A4" s="18"/>
      <c r="B4" s="2" t="s">
        <v>5</v>
      </c>
      <c r="C4" s="2">
        <v>1250</v>
      </c>
      <c r="D4" s="2">
        <v>22</v>
      </c>
      <c r="E4" s="2">
        <v>4</v>
      </c>
    </row>
    <row r="5" spans="1:5" x14ac:dyDescent="0.35">
      <c r="A5" s="18"/>
      <c r="B5" s="2" t="s">
        <v>6</v>
      </c>
      <c r="C5" s="2">
        <v>1300</v>
      </c>
      <c r="D5" s="2">
        <v>20</v>
      </c>
      <c r="E5" s="2">
        <v>4</v>
      </c>
    </row>
    <row r="6" spans="1:5" x14ac:dyDescent="0.35">
      <c r="A6" s="18"/>
      <c r="B6" s="2" t="s">
        <v>7</v>
      </c>
      <c r="C6" s="2">
        <v>975</v>
      </c>
      <c r="D6" s="2">
        <v>30</v>
      </c>
      <c r="E6" s="2">
        <v>30</v>
      </c>
    </row>
    <row r="7" spans="1:5" x14ac:dyDescent="0.35">
      <c r="A7" s="18"/>
      <c r="B7" s="2" t="s">
        <v>8</v>
      </c>
      <c r="C7" s="2">
        <v>1050</v>
      </c>
      <c r="D7" s="2">
        <v>40</v>
      </c>
      <c r="E7" s="2">
        <v>40</v>
      </c>
    </row>
    <row r="8" spans="1:5" x14ac:dyDescent="0.35">
      <c r="A8" s="18"/>
      <c r="B8" s="2" t="s">
        <v>9</v>
      </c>
      <c r="C8" s="2">
        <v>750</v>
      </c>
      <c r="D8" s="2">
        <v>15</v>
      </c>
      <c r="E8" s="2">
        <v>15</v>
      </c>
    </row>
    <row r="9" spans="1:5" x14ac:dyDescent="0.35">
      <c r="A9" s="18"/>
      <c r="B9" s="2" t="s">
        <v>10</v>
      </c>
      <c r="C9" s="2">
        <v>1150</v>
      </c>
      <c r="D9" s="2">
        <v>30</v>
      </c>
      <c r="E9" s="2">
        <v>9</v>
      </c>
    </row>
    <row r="10" spans="1:5" x14ac:dyDescent="0.35">
      <c r="A10" s="18"/>
      <c r="B10" s="2" t="s">
        <v>11</v>
      </c>
      <c r="C10" s="2">
        <v>600</v>
      </c>
      <c r="D10" s="2">
        <v>25</v>
      </c>
      <c r="E10" s="2">
        <v>25</v>
      </c>
    </row>
    <row r="11" spans="1:5" x14ac:dyDescent="0.35">
      <c r="A11" s="19"/>
      <c r="B11" s="2" t="s">
        <v>12</v>
      </c>
      <c r="C11" s="2">
        <v>850</v>
      </c>
      <c r="D11" s="2">
        <v>12</v>
      </c>
      <c r="E11" s="2">
        <v>12</v>
      </c>
    </row>
    <row r="13" spans="1:5" x14ac:dyDescent="0.35">
      <c r="A13" s="5" t="s">
        <v>16</v>
      </c>
      <c r="D13">
        <f>SUMPRODUCT(C2:C11,E2:E11)</f>
        <v>188150</v>
      </c>
    </row>
    <row r="15" spans="1:5" x14ac:dyDescent="0.35">
      <c r="A15" s="5" t="s">
        <v>15</v>
      </c>
    </row>
    <row r="17" spans="1:4" ht="15.5" x14ac:dyDescent="0.35">
      <c r="A17" s="6" t="s">
        <v>17</v>
      </c>
      <c r="B17" s="6" t="s">
        <v>18</v>
      </c>
      <c r="C17" s="6" t="s">
        <v>19</v>
      </c>
      <c r="D17" s="6" t="s">
        <v>20</v>
      </c>
    </row>
    <row r="18" spans="1:4" x14ac:dyDescent="0.35">
      <c r="A18" s="11" t="s">
        <v>21</v>
      </c>
      <c r="B18" s="2">
        <f>SUM(E2:E11)</f>
        <v>200</v>
      </c>
      <c r="C18" s="10" t="s">
        <v>45</v>
      </c>
      <c r="D18" s="2">
        <v>200</v>
      </c>
    </row>
    <row r="19" spans="1:4" x14ac:dyDescent="0.35">
      <c r="A19" s="2" t="s">
        <v>23</v>
      </c>
      <c r="B19" s="2">
        <f>E2</f>
        <v>25</v>
      </c>
      <c r="C19" s="7" t="s">
        <v>22</v>
      </c>
      <c r="D19" s="2">
        <v>25</v>
      </c>
    </row>
    <row r="20" spans="1:4" x14ac:dyDescent="0.35">
      <c r="A20" s="2" t="s">
        <v>24</v>
      </c>
      <c r="B20" s="2">
        <f t="shared" ref="B20:B27" si="0">E3</f>
        <v>36</v>
      </c>
      <c r="C20" s="7" t="s">
        <v>22</v>
      </c>
      <c r="D20" s="2">
        <v>36</v>
      </c>
    </row>
    <row r="21" spans="1:4" x14ac:dyDescent="0.35">
      <c r="A21" s="2" t="s">
        <v>25</v>
      </c>
      <c r="B21" s="2">
        <f t="shared" si="0"/>
        <v>4</v>
      </c>
      <c r="C21" s="7" t="s">
        <v>22</v>
      </c>
      <c r="D21" s="2">
        <v>22</v>
      </c>
    </row>
    <row r="22" spans="1:4" x14ac:dyDescent="0.35">
      <c r="A22" s="2" t="s">
        <v>26</v>
      </c>
      <c r="B22" s="2">
        <f t="shared" si="0"/>
        <v>4</v>
      </c>
      <c r="C22" s="7" t="s">
        <v>22</v>
      </c>
      <c r="D22" s="2">
        <v>20</v>
      </c>
    </row>
    <row r="23" spans="1:4" x14ac:dyDescent="0.35">
      <c r="A23" s="2" t="s">
        <v>27</v>
      </c>
      <c r="B23" s="2">
        <f t="shared" si="0"/>
        <v>30</v>
      </c>
      <c r="C23" s="7" t="s">
        <v>22</v>
      </c>
      <c r="D23" s="2">
        <v>30</v>
      </c>
    </row>
    <row r="24" spans="1:4" x14ac:dyDescent="0.35">
      <c r="A24" s="2" t="s">
        <v>28</v>
      </c>
      <c r="B24" s="2">
        <f t="shared" si="0"/>
        <v>40</v>
      </c>
      <c r="C24" s="7" t="s">
        <v>22</v>
      </c>
      <c r="D24" s="2">
        <v>40</v>
      </c>
    </row>
    <row r="25" spans="1:4" x14ac:dyDescent="0.35">
      <c r="A25" s="2" t="s">
        <v>29</v>
      </c>
      <c r="B25" s="2">
        <f t="shared" si="0"/>
        <v>15</v>
      </c>
      <c r="C25" s="7" t="s">
        <v>22</v>
      </c>
      <c r="D25" s="2">
        <v>15</v>
      </c>
    </row>
    <row r="26" spans="1:4" x14ac:dyDescent="0.35">
      <c r="A26" s="2" t="s">
        <v>30</v>
      </c>
      <c r="B26" s="2">
        <f t="shared" si="0"/>
        <v>9</v>
      </c>
      <c r="C26" s="7" t="s">
        <v>22</v>
      </c>
      <c r="D26" s="2">
        <v>30</v>
      </c>
    </row>
    <row r="27" spans="1:4" x14ac:dyDescent="0.35">
      <c r="A27" s="2" t="s">
        <v>31</v>
      </c>
      <c r="B27" s="2">
        <f t="shared" si="0"/>
        <v>25</v>
      </c>
      <c r="C27" s="7" t="s">
        <v>22</v>
      </c>
      <c r="D27" s="2">
        <v>25</v>
      </c>
    </row>
    <row r="28" spans="1:4" x14ac:dyDescent="0.35">
      <c r="A28" s="2" t="s">
        <v>32</v>
      </c>
      <c r="B28" s="2">
        <f>E11</f>
        <v>12</v>
      </c>
      <c r="C28" s="7" t="s">
        <v>22</v>
      </c>
      <c r="D28" s="2">
        <v>12</v>
      </c>
    </row>
    <row r="29" spans="1:4" x14ac:dyDescent="0.35">
      <c r="A29" s="14" t="s">
        <v>44</v>
      </c>
      <c r="B29" s="15"/>
      <c r="C29" s="15"/>
      <c r="D29" s="16"/>
    </row>
    <row r="30" spans="1:4" x14ac:dyDescent="0.35">
      <c r="A30" s="2" t="s">
        <v>33</v>
      </c>
      <c r="B30" s="2">
        <f>E2</f>
        <v>25</v>
      </c>
      <c r="C30" s="9" t="s">
        <v>43</v>
      </c>
      <c r="D30" s="2">
        <v>4</v>
      </c>
    </row>
    <row r="31" spans="1:4" x14ac:dyDescent="0.35">
      <c r="A31" s="2" t="s">
        <v>34</v>
      </c>
      <c r="B31" s="2">
        <f t="shared" ref="B31:B39" si="1">E3</f>
        <v>36</v>
      </c>
      <c r="C31" s="9" t="s">
        <v>43</v>
      </c>
      <c r="D31" s="2">
        <v>4</v>
      </c>
    </row>
    <row r="32" spans="1:4" x14ac:dyDescent="0.35">
      <c r="A32" s="2" t="s">
        <v>35</v>
      </c>
      <c r="B32" s="2">
        <f t="shared" si="1"/>
        <v>4</v>
      </c>
      <c r="C32" s="9" t="s">
        <v>43</v>
      </c>
      <c r="D32" s="2">
        <v>4</v>
      </c>
    </row>
    <row r="33" spans="1:4" x14ac:dyDescent="0.35">
      <c r="A33" s="2" t="s">
        <v>36</v>
      </c>
      <c r="B33" s="2">
        <f t="shared" si="1"/>
        <v>4</v>
      </c>
      <c r="C33" s="9" t="s">
        <v>43</v>
      </c>
      <c r="D33" s="2">
        <v>4</v>
      </c>
    </row>
    <row r="34" spans="1:4" x14ac:dyDescent="0.35">
      <c r="A34" s="2" t="s">
        <v>37</v>
      </c>
      <c r="B34" s="2">
        <f t="shared" si="1"/>
        <v>30</v>
      </c>
      <c r="C34" s="9" t="s">
        <v>43</v>
      </c>
      <c r="D34" s="2">
        <v>4</v>
      </c>
    </row>
    <row r="35" spans="1:4" x14ac:dyDescent="0.35">
      <c r="A35" s="2" t="s">
        <v>38</v>
      </c>
      <c r="B35" s="2">
        <f t="shared" si="1"/>
        <v>40</v>
      </c>
      <c r="C35" s="9" t="s">
        <v>43</v>
      </c>
      <c r="D35" s="2">
        <v>4</v>
      </c>
    </row>
    <row r="36" spans="1:4" x14ac:dyDescent="0.35">
      <c r="A36" s="2" t="s">
        <v>39</v>
      </c>
      <c r="B36" s="2">
        <f t="shared" si="1"/>
        <v>15</v>
      </c>
      <c r="C36" s="9" t="s">
        <v>43</v>
      </c>
      <c r="D36" s="2">
        <v>4</v>
      </c>
    </row>
    <row r="37" spans="1:4" x14ac:dyDescent="0.35">
      <c r="A37" s="2" t="s">
        <v>40</v>
      </c>
      <c r="B37" s="2">
        <f t="shared" si="1"/>
        <v>9</v>
      </c>
      <c r="C37" s="9" t="s">
        <v>43</v>
      </c>
      <c r="D37" s="2">
        <v>4</v>
      </c>
    </row>
    <row r="38" spans="1:4" x14ac:dyDescent="0.35">
      <c r="A38" s="2" t="s">
        <v>41</v>
      </c>
      <c r="B38" s="2">
        <f t="shared" si="1"/>
        <v>25</v>
      </c>
      <c r="C38" s="9" t="s">
        <v>43</v>
      </c>
      <c r="D38" s="2">
        <v>4</v>
      </c>
    </row>
    <row r="39" spans="1:4" x14ac:dyDescent="0.35">
      <c r="A39" s="2" t="s">
        <v>42</v>
      </c>
      <c r="B39" s="2">
        <f t="shared" si="1"/>
        <v>12</v>
      </c>
      <c r="C39" s="9" t="s">
        <v>43</v>
      </c>
      <c r="D39" s="2">
        <v>4</v>
      </c>
    </row>
  </sheetData>
  <mergeCells count="2">
    <mergeCell ref="A29:D29"/>
    <mergeCell ref="A1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9362-4DFD-4122-9E40-1D9993FB6039}">
  <dimension ref="A1:H37"/>
  <sheetViews>
    <sheetView tabSelected="1" topLeftCell="B2" workbookViewId="0">
      <selection activeCell="J41" sqref="J41"/>
    </sheetView>
  </sheetViews>
  <sheetFormatPr defaultRowHeight="14.5" x14ac:dyDescent="0.35"/>
  <cols>
    <col min="1" max="1" width="28.1796875" style="1" bestFit="1" customWidth="1"/>
    <col min="2" max="2" width="16.1796875" bestFit="1" customWidth="1"/>
    <col min="3" max="3" width="11.453125" customWidth="1"/>
    <col min="4" max="4" width="15" bestFit="1" customWidth="1"/>
    <col min="6" max="6" width="10" customWidth="1"/>
  </cols>
  <sheetData>
    <row r="1" spans="1:8" ht="16.5" x14ac:dyDescent="0.45">
      <c r="A1" s="20" t="s">
        <v>46</v>
      </c>
      <c r="B1" s="20"/>
      <c r="C1" s="20"/>
      <c r="D1" s="20"/>
      <c r="E1" s="20"/>
    </row>
    <row r="2" spans="1:8" x14ac:dyDescent="0.35">
      <c r="A2" s="17" t="s">
        <v>2</v>
      </c>
      <c r="B2" s="3" t="s">
        <v>0</v>
      </c>
      <c r="C2" s="3" t="s">
        <v>13</v>
      </c>
      <c r="D2" s="4" t="s">
        <v>14</v>
      </c>
      <c r="E2" s="3" t="s">
        <v>1</v>
      </c>
    </row>
    <row r="3" spans="1:8" x14ac:dyDescent="0.35">
      <c r="A3" s="18"/>
      <c r="B3" s="2" t="s">
        <v>3</v>
      </c>
      <c r="C3" s="2">
        <v>1100</v>
      </c>
      <c r="D3" s="13">
        <v>25</v>
      </c>
      <c r="E3" s="9">
        <v>25</v>
      </c>
    </row>
    <row r="4" spans="1:8" x14ac:dyDescent="0.35">
      <c r="A4" s="18"/>
      <c r="B4" s="2" t="s">
        <v>4</v>
      </c>
      <c r="C4" s="2">
        <v>900</v>
      </c>
      <c r="D4" s="13">
        <v>36</v>
      </c>
      <c r="E4" s="9">
        <v>36</v>
      </c>
    </row>
    <row r="5" spans="1:8" x14ac:dyDescent="0.35">
      <c r="A5" s="18"/>
      <c r="B5" s="2" t="s">
        <v>5</v>
      </c>
      <c r="C5" s="2">
        <v>1250</v>
      </c>
      <c r="D5" s="13">
        <v>22</v>
      </c>
      <c r="E5" s="9">
        <v>4</v>
      </c>
    </row>
    <row r="6" spans="1:8" x14ac:dyDescent="0.35">
      <c r="A6" s="18"/>
      <c r="B6" s="2" t="s">
        <v>6</v>
      </c>
      <c r="C6" s="2">
        <v>1300</v>
      </c>
      <c r="D6" s="13">
        <v>20</v>
      </c>
      <c r="E6" s="9">
        <v>4</v>
      </c>
    </row>
    <row r="7" spans="1:8" x14ac:dyDescent="0.35">
      <c r="A7" s="18"/>
      <c r="B7" s="2" t="s">
        <v>7</v>
      </c>
      <c r="C7" s="2">
        <v>975</v>
      </c>
      <c r="D7" s="13">
        <v>30</v>
      </c>
      <c r="E7" s="9">
        <v>30</v>
      </c>
    </row>
    <row r="8" spans="1:8" x14ac:dyDescent="0.35">
      <c r="A8" s="18"/>
      <c r="B8" s="2" t="s">
        <v>8</v>
      </c>
      <c r="C8" s="2">
        <v>1050</v>
      </c>
      <c r="D8" s="13">
        <v>40</v>
      </c>
      <c r="E8" s="9">
        <v>40</v>
      </c>
    </row>
    <row r="9" spans="1:8" x14ac:dyDescent="0.35">
      <c r="A9" s="18"/>
      <c r="B9" s="2" t="s">
        <v>10</v>
      </c>
      <c r="C9" s="2">
        <v>1150</v>
      </c>
      <c r="D9" s="13">
        <v>30</v>
      </c>
      <c r="E9" s="9">
        <v>24</v>
      </c>
    </row>
    <row r="10" spans="1:8" x14ac:dyDescent="0.35">
      <c r="A10" s="18"/>
      <c r="B10" s="2" t="s">
        <v>11</v>
      </c>
      <c r="C10" s="2">
        <v>600</v>
      </c>
      <c r="D10" s="13">
        <v>25</v>
      </c>
      <c r="E10" s="9">
        <v>25</v>
      </c>
    </row>
    <row r="11" spans="1:8" x14ac:dyDescent="0.35">
      <c r="A11" s="19"/>
      <c r="B11" s="2" t="s">
        <v>12</v>
      </c>
      <c r="C11" s="2">
        <v>850</v>
      </c>
      <c r="D11" s="13">
        <v>12</v>
      </c>
      <c r="E11" s="9">
        <v>12</v>
      </c>
    </row>
    <row r="13" spans="1:8" x14ac:dyDescent="0.35">
      <c r="A13" s="5" t="s">
        <v>16</v>
      </c>
      <c r="D13">
        <f>SUMPRODUCT(C3:C11,E3:E11)</f>
        <v>194150</v>
      </c>
    </row>
    <row r="15" spans="1:8" x14ac:dyDescent="0.35">
      <c r="A15" s="5" t="s">
        <v>15</v>
      </c>
      <c r="F15" s="21" t="s">
        <v>47</v>
      </c>
      <c r="G15" s="21"/>
      <c r="H15" s="21"/>
    </row>
    <row r="17" spans="1:4" ht="15.5" x14ac:dyDescent="0.35">
      <c r="A17" s="6" t="s">
        <v>17</v>
      </c>
      <c r="B17" s="6" t="s">
        <v>18</v>
      </c>
      <c r="C17" s="6" t="s">
        <v>19</v>
      </c>
      <c r="D17" s="6" t="s">
        <v>20</v>
      </c>
    </row>
    <row r="18" spans="1:4" x14ac:dyDescent="0.35">
      <c r="A18" s="11" t="s">
        <v>21</v>
      </c>
      <c r="B18" s="12">
        <f>SUM(E3:E11)</f>
        <v>200</v>
      </c>
      <c r="C18" s="12" t="s">
        <v>45</v>
      </c>
      <c r="D18" s="12">
        <v>200</v>
      </c>
    </row>
    <row r="19" spans="1:4" x14ac:dyDescent="0.35">
      <c r="A19" s="2" t="s">
        <v>23</v>
      </c>
      <c r="B19" s="9">
        <f>E3</f>
        <v>25</v>
      </c>
      <c r="C19" s="7" t="s">
        <v>22</v>
      </c>
      <c r="D19" s="13">
        <v>25</v>
      </c>
    </row>
    <row r="20" spans="1:4" x14ac:dyDescent="0.35">
      <c r="A20" s="2" t="s">
        <v>24</v>
      </c>
      <c r="B20" s="9">
        <f t="shared" ref="B19:B27" si="0">E4</f>
        <v>36</v>
      </c>
      <c r="C20" s="7" t="s">
        <v>22</v>
      </c>
      <c r="D20" s="13">
        <v>36</v>
      </c>
    </row>
    <row r="21" spans="1:4" x14ac:dyDescent="0.35">
      <c r="A21" s="2" t="s">
        <v>25</v>
      </c>
      <c r="B21" s="9">
        <f t="shared" si="0"/>
        <v>4</v>
      </c>
      <c r="C21" s="7" t="s">
        <v>22</v>
      </c>
      <c r="D21" s="13">
        <v>22</v>
      </c>
    </row>
    <row r="22" spans="1:4" x14ac:dyDescent="0.35">
      <c r="A22" s="2" t="s">
        <v>26</v>
      </c>
      <c r="B22" s="9">
        <f t="shared" si="0"/>
        <v>4</v>
      </c>
      <c r="C22" s="7" t="s">
        <v>22</v>
      </c>
      <c r="D22" s="13">
        <v>20</v>
      </c>
    </row>
    <row r="23" spans="1:4" x14ac:dyDescent="0.35">
      <c r="A23" s="2" t="s">
        <v>27</v>
      </c>
      <c r="B23" s="9">
        <f t="shared" si="0"/>
        <v>30</v>
      </c>
      <c r="C23" s="7" t="s">
        <v>22</v>
      </c>
      <c r="D23" s="13">
        <v>30</v>
      </c>
    </row>
    <row r="24" spans="1:4" x14ac:dyDescent="0.35">
      <c r="A24" s="2" t="s">
        <v>28</v>
      </c>
      <c r="B24" s="9">
        <f t="shared" si="0"/>
        <v>40</v>
      </c>
      <c r="C24" s="7" t="s">
        <v>22</v>
      </c>
      <c r="D24" s="13">
        <v>40</v>
      </c>
    </row>
    <row r="25" spans="1:4" x14ac:dyDescent="0.35">
      <c r="A25" s="2" t="s">
        <v>30</v>
      </c>
      <c r="B25" s="9">
        <f t="shared" si="0"/>
        <v>24</v>
      </c>
      <c r="C25" s="7" t="s">
        <v>22</v>
      </c>
      <c r="D25" s="13">
        <v>30</v>
      </c>
    </row>
    <row r="26" spans="1:4" x14ac:dyDescent="0.35">
      <c r="A26" s="2" t="s">
        <v>31</v>
      </c>
      <c r="B26" s="9">
        <f t="shared" si="0"/>
        <v>25</v>
      </c>
      <c r="C26" s="7" t="s">
        <v>22</v>
      </c>
      <c r="D26" s="13">
        <v>25</v>
      </c>
    </row>
    <row r="27" spans="1:4" x14ac:dyDescent="0.35">
      <c r="A27" s="2" t="s">
        <v>32</v>
      </c>
      <c r="B27" s="9">
        <f t="shared" si="0"/>
        <v>12</v>
      </c>
      <c r="C27" s="7" t="s">
        <v>22</v>
      </c>
      <c r="D27" s="13">
        <v>12</v>
      </c>
    </row>
    <row r="28" spans="1:4" x14ac:dyDescent="0.35">
      <c r="A28" s="14" t="s">
        <v>44</v>
      </c>
      <c r="B28" s="15"/>
      <c r="C28" s="15"/>
      <c r="D28" s="16"/>
    </row>
    <row r="29" spans="1:4" x14ac:dyDescent="0.35">
      <c r="A29" s="2" t="s">
        <v>33</v>
      </c>
      <c r="B29" s="9">
        <f t="shared" ref="B29:B37" si="1">E3</f>
        <v>25</v>
      </c>
      <c r="C29" s="7" t="s">
        <v>43</v>
      </c>
      <c r="D29" s="8">
        <v>4</v>
      </c>
    </row>
    <row r="30" spans="1:4" x14ac:dyDescent="0.35">
      <c r="A30" s="2" t="s">
        <v>34</v>
      </c>
      <c r="B30" s="9">
        <f t="shared" si="1"/>
        <v>36</v>
      </c>
      <c r="C30" s="7" t="s">
        <v>43</v>
      </c>
      <c r="D30" s="8">
        <v>4</v>
      </c>
    </row>
    <row r="31" spans="1:4" x14ac:dyDescent="0.35">
      <c r="A31" s="2" t="s">
        <v>35</v>
      </c>
      <c r="B31" s="9">
        <f t="shared" si="1"/>
        <v>4</v>
      </c>
      <c r="C31" s="7" t="s">
        <v>43</v>
      </c>
      <c r="D31" s="8">
        <v>4</v>
      </c>
    </row>
    <row r="32" spans="1:4" x14ac:dyDescent="0.35">
      <c r="A32" s="2" t="s">
        <v>36</v>
      </c>
      <c r="B32" s="9">
        <f t="shared" si="1"/>
        <v>4</v>
      </c>
      <c r="C32" s="7" t="s">
        <v>43</v>
      </c>
      <c r="D32" s="8">
        <v>4</v>
      </c>
    </row>
    <row r="33" spans="1:4" x14ac:dyDescent="0.35">
      <c r="A33" s="2" t="s">
        <v>37</v>
      </c>
      <c r="B33" s="9">
        <f t="shared" si="1"/>
        <v>30</v>
      </c>
      <c r="C33" s="7" t="s">
        <v>43</v>
      </c>
      <c r="D33" s="8">
        <v>4</v>
      </c>
    </row>
    <row r="34" spans="1:4" x14ac:dyDescent="0.35">
      <c r="A34" s="2" t="s">
        <v>38</v>
      </c>
      <c r="B34" s="9">
        <f t="shared" si="1"/>
        <v>40</v>
      </c>
      <c r="C34" s="7" t="s">
        <v>43</v>
      </c>
      <c r="D34" s="8">
        <v>4</v>
      </c>
    </row>
    <row r="35" spans="1:4" x14ac:dyDescent="0.35">
      <c r="A35" s="2" t="s">
        <v>40</v>
      </c>
      <c r="B35" s="9">
        <f t="shared" si="1"/>
        <v>24</v>
      </c>
      <c r="C35" s="7" t="s">
        <v>43</v>
      </c>
      <c r="D35" s="8">
        <v>4</v>
      </c>
    </row>
    <row r="36" spans="1:4" x14ac:dyDescent="0.35">
      <c r="A36" s="2" t="s">
        <v>41</v>
      </c>
      <c r="B36" s="9">
        <f t="shared" si="1"/>
        <v>25</v>
      </c>
      <c r="C36" s="7" t="s">
        <v>43</v>
      </c>
      <c r="D36" s="8">
        <v>4</v>
      </c>
    </row>
    <row r="37" spans="1:4" x14ac:dyDescent="0.35">
      <c r="A37" s="2" t="s">
        <v>42</v>
      </c>
      <c r="B37" s="9">
        <f t="shared" si="1"/>
        <v>12</v>
      </c>
      <c r="C37" s="7" t="s">
        <v>43</v>
      </c>
      <c r="D37" s="8">
        <v>4</v>
      </c>
    </row>
  </sheetData>
  <mergeCells count="4">
    <mergeCell ref="A2:A11"/>
    <mergeCell ref="A28:D28"/>
    <mergeCell ref="A1:E1"/>
    <mergeCell ref="F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2019-05-09T10:33:53Z</dcterms:created>
  <dcterms:modified xsi:type="dcterms:W3CDTF">2022-06-28T14:33:58Z</dcterms:modified>
</cp:coreProperties>
</file>