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uj\BAupgrad\optimization  theory assignment based on solver addin\"/>
    </mc:Choice>
  </mc:AlternateContent>
  <xr:revisionPtr revIDLastSave="0" documentId="13_ncr:1_{AD013935-51C6-4347-BE23-B7AB14BA1C23}" xr6:coauthVersionLast="47" xr6:coauthVersionMax="47" xr10:uidLastSave="{00000000-0000-0000-0000-000000000000}"/>
  <bookViews>
    <workbookView xWindow="-110" yWindow="-110" windowWidth="19420" windowHeight="10300" xr2:uid="{EAEABF02-AC53-458B-8C74-A8E73A873BFB}"/>
  </bookViews>
  <sheets>
    <sheet name="Sheet1" sheetId="1" r:id="rId1"/>
  </sheets>
  <definedNames>
    <definedName name="solver_adj" localSheetId="0" hidden="1">Sheet1!$C$2:$C$7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Sheet1!$B$13</definedName>
    <definedName name="solver_lhs2" localSheetId="0" hidden="1">Sheet1!$B$14:$B$24</definedName>
    <definedName name="solver_lhs3" localSheetId="0" hidden="1">Sheet1!$C$2:$C$7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hs1" localSheetId="0" hidden="1">Sheet1!$D$13</definedName>
    <definedName name="solver_rhs2" localSheetId="0" hidden="1">Sheet1!$D$14:$D$24</definedName>
    <definedName name="solver_rhs3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7" i="1"/>
  <c r="C9" i="1"/>
  <c r="B14" i="1"/>
  <c r="B17" i="1"/>
  <c r="D3" i="1"/>
  <c r="B20" i="1" s="1"/>
  <c r="D4" i="1"/>
  <c r="B21" i="1" s="1"/>
  <c r="D5" i="1"/>
  <c r="B22" i="1" s="1"/>
  <c r="D6" i="1"/>
  <c r="D7" i="1"/>
  <c r="B24" i="1" s="1"/>
  <c r="B19" i="1"/>
  <c r="B18" i="1"/>
  <c r="B16" i="1"/>
  <c r="B15" i="1"/>
  <c r="B13" i="1" l="1"/>
  <c r="B23" i="1"/>
</calcChain>
</file>

<file path=xl/sharedStrings.xml><?xml version="1.0" encoding="utf-8"?>
<sst xmlns="http://schemas.openxmlformats.org/spreadsheetml/2006/main" count="40" uniqueCount="30">
  <si>
    <t xml:space="preserve">Enterntainment Weekday </t>
  </si>
  <si>
    <t xml:space="preserve">News Weekday </t>
  </si>
  <si>
    <t>News Weekend</t>
  </si>
  <si>
    <t xml:space="preserve">Sports weekday </t>
  </si>
  <si>
    <t>Sports Weekend</t>
  </si>
  <si>
    <t xml:space="preserve">Enterntainment Weekend </t>
  </si>
  <si>
    <t xml:space="preserve">cost /10 sec </t>
  </si>
  <si>
    <t xml:space="preserve">No of times shown the AD </t>
  </si>
  <si>
    <t xml:space="preserve">Cost </t>
  </si>
  <si>
    <t xml:space="preserve">Total Cost </t>
  </si>
  <si>
    <t xml:space="preserve">Constraints </t>
  </si>
  <si>
    <t>LHS</t>
  </si>
  <si>
    <t>SIGN</t>
  </si>
  <si>
    <t>RHS</t>
  </si>
  <si>
    <t>Total Budget</t>
  </si>
  <si>
    <t>Total News</t>
  </si>
  <si>
    <t>Total Sports</t>
  </si>
  <si>
    <t>Total Entertainment</t>
  </si>
  <si>
    <t>Weekday Total</t>
  </si>
  <si>
    <t xml:space="preserve">Weekend Total </t>
  </si>
  <si>
    <t>News Weekday Budget</t>
  </si>
  <si>
    <t xml:space="preserve">News Weekend Budget </t>
  </si>
  <si>
    <t>Sports weekday Budget</t>
  </si>
  <si>
    <t xml:space="preserve">Sports Weekend Budget </t>
  </si>
  <si>
    <t>Enterntainment Weekday Budget</t>
  </si>
  <si>
    <t xml:space="preserve">Enterntainment Weekend Budget  </t>
  </si>
  <si>
    <t>Decision Variable</t>
  </si>
  <si>
    <t>&lt;=</t>
  </si>
  <si>
    <t>&gt;=</t>
  </si>
  <si>
    <t xml:space="preserve">objective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</si>
</sst>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F31F-1E53-48CA-A60F-7A05F40DCD86}">
  <dimension ref="A1:F24"/>
  <sheetViews>
    <sheetView tabSelected="1" topLeftCell="A10" workbookViewId="0">
      <selection activeCell="A12" sqref="A12:D12"/>
    </sheetView>
  </sheetViews>
  <sheetFormatPr defaultRowHeight="14.5" x14ac:dyDescent="0.35"/>
  <cols>
    <col min="1" max="1" width="29.90625" bestFit="1" customWidth="1"/>
    <col min="2" max="2" width="11" bestFit="1" customWidth="1"/>
    <col min="3" max="3" width="23.1796875" bestFit="1" customWidth="1"/>
    <col min="4" max="4" width="9.81640625" bestFit="1" customWidth="1"/>
    <col min="5" max="5" width="9.54296875" bestFit="1" customWidth="1"/>
    <col min="6" max="6" width="8.81640625" bestFit="1" customWidth="1"/>
  </cols>
  <sheetData>
    <row r="1" spans="1:6" x14ac:dyDescent="0.35">
      <c r="A1" s="4" t="s">
        <v>26</v>
      </c>
      <c r="B1" s="3" t="s">
        <v>6</v>
      </c>
      <c r="C1" s="3" t="s">
        <v>7</v>
      </c>
      <c r="D1" s="3" t="s">
        <v>8</v>
      </c>
    </row>
    <row r="2" spans="1:6" x14ac:dyDescent="0.35">
      <c r="A2" s="1" t="s">
        <v>1</v>
      </c>
      <c r="B2" s="1">
        <v>40000</v>
      </c>
      <c r="C2" s="1">
        <v>871</v>
      </c>
      <c r="D2" s="1">
        <f>B2*C2</f>
        <v>34840000</v>
      </c>
    </row>
    <row r="3" spans="1:6" x14ac:dyDescent="0.35">
      <c r="A3" s="1" t="s">
        <v>2</v>
      </c>
      <c r="B3" s="1">
        <v>48000</v>
      </c>
      <c r="C3" s="1">
        <v>523</v>
      </c>
      <c r="D3" s="1">
        <f t="shared" ref="D3:D7" si="0">B3*C3</f>
        <v>25104000</v>
      </c>
    </row>
    <row r="4" spans="1:6" x14ac:dyDescent="0.35">
      <c r="A4" s="1" t="s">
        <v>3</v>
      </c>
      <c r="B4" s="1">
        <v>80000</v>
      </c>
      <c r="C4" s="1">
        <v>184</v>
      </c>
      <c r="D4" s="1">
        <f t="shared" si="0"/>
        <v>14720000</v>
      </c>
    </row>
    <row r="5" spans="1:6" x14ac:dyDescent="0.35">
      <c r="A5" s="1" t="s">
        <v>4</v>
      </c>
      <c r="B5" s="1">
        <v>96000</v>
      </c>
      <c r="C5" s="1">
        <v>55</v>
      </c>
      <c r="D5" s="1">
        <f t="shared" si="0"/>
        <v>5280000</v>
      </c>
    </row>
    <row r="6" spans="1:6" x14ac:dyDescent="0.35">
      <c r="A6" s="1" t="s">
        <v>0</v>
      </c>
      <c r="B6" s="1">
        <v>65000</v>
      </c>
      <c r="C6" s="1">
        <v>78</v>
      </c>
      <c r="D6" s="1">
        <f t="shared" si="0"/>
        <v>5070000</v>
      </c>
    </row>
    <row r="7" spans="1:6" x14ac:dyDescent="0.35">
      <c r="A7" s="1" t="s">
        <v>5</v>
      </c>
      <c r="B7" s="1">
        <v>78000</v>
      </c>
      <c r="C7" s="1">
        <v>192</v>
      </c>
      <c r="D7" s="1">
        <f t="shared" si="0"/>
        <v>14976000</v>
      </c>
      <c r="E7" s="5" t="s">
        <v>9</v>
      </c>
      <c r="F7" s="5">
        <f>SUM(D2:D7)</f>
        <v>99990000</v>
      </c>
    </row>
    <row r="9" spans="1:6" x14ac:dyDescent="0.35">
      <c r="B9" s="6" t="s">
        <v>29</v>
      </c>
      <c r="C9" s="6">
        <f>SUM(C2:C7)</f>
        <v>1903</v>
      </c>
    </row>
    <row r="12" spans="1:6" x14ac:dyDescent="0.35">
      <c r="A12" s="4" t="s">
        <v>10</v>
      </c>
      <c r="B12" s="3" t="s">
        <v>11</v>
      </c>
      <c r="C12" s="3" t="s">
        <v>12</v>
      </c>
      <c r="D12" s="3" t="s">
        <v>13</v>
      </c>
    </row>
    <row r="13" spans="1:6" x14ac:dyDescent="0.35">
      <c r="A13" s="7" t="s">
        <v>14</v>
      </c>
      <c r="B13" s="7">
        <f>F7</f>
        <v>99990000</v>
      </c>
      <c r="C13" s="7" t="s">
        <v>27</v>
      </c>
      <c r="D13" s="7">
        <v>100000000</v>
      </c>
    </row>
    <row r="14" spans="1:6" x14ac:dyDescent="0.35">
      <c r="A14" s="3" t="s">
        <v>15</v>
      </c>
      <c r="B14" s="3">
        <f>SUMPRODUCT(B2:B3,C2:C3)</f>
        <v>59944000</v>
      </c>
      <c r="C14" s="3" t="s">
        <v>28</v>
      </c>
      <c r="D14" s="3">
        <v>20000000</v>
      </c>
    </row>
    <row r="15" spans="1:6" x14ac:dyDescent="0.35">
      <c r="A15" s="3" t="s">
        <v>16</v>
      </c>
      <c r="B15" s="3">
        <f>SUMPRODUCT(B4:B5,C4:C5)</f>
        <v>20000000</v>
      </c>
      <c r="C15" s="3" t="s">
        <v>28</v>
      </c>
      <c r="D15" s="3">
        <v>20000000</v>
      </c>
    </row>
    <row r="16" spans="1:6" x14ac:dyDescent="0.35">
      <c r="A16" s="3" t="s">
        <v>17</v>
      </c>
      <c r="B16" s="3">
        <f>SUMPRODUCT(B6:B7,C6:C7)</f>
        <v>20046000</v>
      </c>
      <c r="C16" s="3" t="s">
        <v>28</v>
      </c>
      <c r="D16" s="3">
        <v>20000000</v>
      </c>
    </row>
    <row r="17" spans="1:4" x14ac:dyDescent="0.35">
      <c r="A17" s="3" t="s">
        <v>18</v>
      </c>
      <c r="B17" s="3">
        <f>(B2*C2)+(B4*F4)+(B6*C6)</f>
        <v>39910000</v>
      </c>
      <c r="C17" s="3" t="s">
        <v>28</v>
      </c>
      <c r="D17" s="3">
        <v>25000000</v>
      </c>
    </row>
    <row r="18" spans="1:4" x14ac:dyDescent="0.35">
      <c r="A18" s="3" t="s">
        <v>19</v>
      </c>
      <c r="B18" s="3">
        <f>(B3*C3)+(B5*F5)+(B7*C7)</f>
        <v>40080000</v>
      </c>
      <c r="C18" s="3" t="s">
        <v>28</v>
      </c>
      <c r="D18" s="3">
        <v>40000000</v>
      </c>
    </row>
    <row r="19" spans="1:4" x14ac:dyDescent="0.35">
      <c r="A19" s="2" t="s">
        <v>20</v>
      </c>
      <c r="B19" s="2">
        <f>D2</f>
        <v>34840000</v>
      </c>
      <c r="C19" s="2" t="s">
        <v>28</v>
      </c>
      <c r="D19" s="2">
        <v>5000000</v>
      </c>
    </row>
    <row r="20" spans="1:4" x14ac:dyDescent="0.35">
      <c r="A20" s="2" t="s">
        <v>21</v>
      </c>
      <c r="B20" s="2">
        <f>D3</f>
        <v>25104000</v>
      </c>
      <c r="C20" s="2" t="s">
        <v>28</v>
      </c>
      <c r="D20" s="2">
        <v>5000000</v>
      </c>
    </row>
    <row r="21" spans="1:4" x14ac:dyDescent="0.35">
      <c r="A21" s="2" t="s">
        <v>22</v>
      </c>
      <c r="B21" s="2">
        <f t="shared" ref="B21:B23" si="1">D4</f>
        <v>14720000</v>
      </c>
      <c r="C21" s="2" t="s">
        <v>28</v>
      </c>
      <c r="D21" s="2">
        <v>5000000</v>
      </c>
    </row>
    <row r="22" spans="1:4" x14ac:dyDescent="0.35">
      <c r="A22" s="2" t="s">
        <v>23</v>
      </c>
      <c r="B22" s="2">
        <f t="shared" si="1"/>
        <v>5280000</v>
      </c>
      <c r="C22" s="2" t="s">
        <v>28</v>
      </c>
      <c r="D22" s="2">
        <v>5000000</v>
      </c>
    </row>
    <row r="23" spans="1:4" x14ac:dyDescent="0.35">
      <c r="A23" s="2" t="s">
        <v>24</v>
      </c>
      <c r="B23" s="2">
        <f t="shared" si="1"/>
        <v>5070000</v>
      </c>
      <c r="C23" s="2" t="s">
        <v>28</v>
      </c>
      <c r="D23" s="2">
        <v>5000000</v>
      </c>
    </row>
    <row r="24" spans="1:4" x14ac:dyDescent="0.35">
      <c r="A24" s="2" t="s">
        <v>25</v>
      </c>
      <c r="B24" s="2">
        <f>D7</f>
        <v>14976000</v>
      </c>
      <c r="C24" s="2" t="s">
        <v>28</v>
      </c>
      <c r="D24" s="2">
        <v>5000000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ambuj singh</dc:creator>
  <cp:lastModifiedBy>ambuj singh</cp:lastModifiedBy>
  <dcterms:created xsi:type="dcterms:W3CDTF">2022-06-20T05:03:41Z</dcterms:created>
  <dcterms:modified xsi:type="dcterms:W3CDTF">2022-06-28T14:34:11Z</dcterms:modified>
</cp:coreProperties>
</file>