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llo365.sharepoint.com/sites/65411603/Docs/CE Execution/2-Jason/BBYE Mobility Grids/10-October/"/>
    </mc:Choice>
  </mc:AlternateContent>
  <xr:revisionPtr revIDLastSave="0" documentId="8_{7439FA05-8EAD-4F0F-9079-283E5F78EE21}" xr6:coauthVersionLast="47" xr6:coauthVersionMax="47" xr10:uidLastSave="{00000000-0000-0000-0000-000000000000}"/>
  <bookViews>
    <workbookView xWindow="-120" yWindow="-120" windowWidth="29040" windowHeight="15720" tabRatio="865" activeTab="1" xr2:uid="{00000000-000D-0000-FFFF-FFFF00000000}"/>
  </bookViews>
  <sheets>
    <sheet name="SKU LIST" sheetId="53" r:id="rId1"/>
    <sheet name="Bell SmartPay" sheetId="31" r:id="rId2"/>
    <sheet name="Bell SmartPay w DRO EOL" sheetId="43" state="hidden" r:id="rId3"/>
    <sheet name="Bell SmartPay EOL" sheetId="21" r:id="rId4"/>
    <sheet name="Bell SmartPay w DRO" sheetId="50" r:id="rId5"/>
    <sheet name="Virgin Sweet Pay" sheetId="39" r:id="rId6"/>
    <sheet name="Sweet Pay EOL" sheetId="38" r:id="rId7"/>
    <sheet name="Bell SmartPay EPP" sheetId="51" r:id="rId8"/>
    <sheet name="Bell SmartPay EPP DRO" sheetId="52" r:id="rId9"/>
    <sheet name="ORS Comparison" sheetId="54" r:id="rId10"/>
    <sheet name="SmartPay Talk and Text" sheetId="41" r:id="rId11"/>
    <sheet name="Sweet Pay Talk and Text" sheetId="47" r:id="rId12"/>
  </sheets>
  <externalReferences>
    <externalReference r:id="rId13"/>
  </externalReferences>
  <definedNames>
    <definedName name="_xlnm._FilterDatabase" localSheetId="1" hidden="1">'Bell SmartPay'!$A$7:$M$348</definedName>
    <definedName name="_xlnm._FilterDatabase" localSheetId="3" hidden="1">'Bell SmartPay EOL'!$A$7:$U$491</definedName>
    <definedName name="_xlnm._FilterDatabase" localSheetId="7" hidden="1">'Bell SmartPay EPP'!$A$3:$P$247</definedName>
    <definedName name="_xlnm._FilterDatabase" localSheetId="8" hidden="1">'Bell SmartPay EPP DRO'!$A$3:$S$247</definedName>
    <definedName name="_xlnm._FilterDatabase" localSheetId="4" hidden="1">'Bell SmartPay w DRO'!$A$7:$N$291</definedName>
    <definedName name="_xlnm._FilterDatabase" localSheetId="2" hidden="1">'Bell SmartPay w DRO EOL'!$A$6:$N$6</definedName>
    <definedName name="_xlnm._FilterDatabase" localSheetId="0" hidden="1">'SKU LIST'!$A$1:$E$1</definedName>
    <definedName name="_xlnm._FilterDatabase" localSheetId="6" hidden="1">'Sweet Pay EOL'!$A$6:$L$423</definedName>
    <definedName name="_xlnm._FilterDatabase" localSheetId="5" hidden="1">'Virgin Sweet Pay'!$A$6:$M$256</definedName>
    <definedName name="_xlnm.Print_Area" localSheetId="1">'Bell SmartPay'!#REF!</definedName>
    <definedName name="_xlnm.Print_Area" localSheetId="3">'Bell SmartPay EOL'!$A$1:$T$485</definedName>
    <definedName name="_xlnm.Print_Area" localSheetId="7">'Bell SmartPay EPP'!$A$1:$U$247</definedName>
    <definedName name="_xlnm.Print_Area" localSheetId="8">'Bell SmartPay EPP DRO'!$A$1:$X$247</definedName>
    <definedName name="_xlnm.Print_Area" localSheetId="4">'Bell SmartPay w DRO'!$A$1:$V$207</definedName>
    <definedName name="_xlnm.Print_Area" localSheetId="2">'Bell SmartPay w DRO EOL'!$A$1:$Q$7</definedName>
    <definedName name="_xlnm.Print_Area" localSheetId="10">'SmartPay Talk and Text'!$A$1:$C$35</definedName>
    <definedName name="_xlnm.Print_Area" localSheetId="6">'Sweet Pay EOL'!$A$1:$T$420</definedName>
    <definedName name="_xlnm.Print_Area" localSheetId="5">'Virgin Sweet Pay'!$A$1:$T$163</definedName>
    <definedName name="_xlnm.Print_Titles" localSheetId="1">'Bell SmartPay'!#REF!</definedName>
    <definedName name="_xlnm.Print_Titles" localSheetId="3">'Bell SmartPay EOL'!$1:$7</definedName>
    <definedName name="_xlnm.Print_Titles" localSheetId="6">'Sweet Pay EOL'!$1:$6</definedName>
    <definedName name="_xlnm.Print_Titles" localSheetId="5">'Virgin Sweet Pay'!$1:$6</definedName>
  </definedNames>
  <calcPr calcId="191028"/>
  <customWorkbookViews>
    <customWorkbookView name="Joanne Waddell - Personal View" guid="{CCE4A14E-439C-40E4-8FD6-B1012FB46E83}" mergeInterval="0" personalView="1" maximized="1" windowWidth="1920" windowHeight="814" tabRatio="865" activeSheetId="7"/>
    <customWorkbookView name="Craig Yeats - Personal View" guid="{D30BE412-434F-403C-AE7D-CD06EEA733D3}" mergeInterval="0" personalView="1" maximized="1" windowWidth="1366" windowHeight="536" tabRatio="865" activeSheetId="7"/>
    <customWorkbookView name="Kelly Quinn - Personal View" guid="{FA1EB72D-56FC-4721-80FE-C23825734500}" mergeInterval="0" personalView="1" maximized="1" windowWidth="1920" windowHeight="835" activeSheetId="7" showComments="commIndAndComment"/>
    <customWorkbookView name="Angela Jackson Merchandising - Personal View" guid="{6F9B44B4-AC57-4BA8-B805-46B00A130243}" mergeInterval="0" personalView="1" maximized="1" windowWidth="1680" windowHeight="800" tabRatio="865" activeSheetId="6"/>
    <customWorkbookView name="Angie Jackson - Personal View" guid="{7C088FFC-3AE1-4C55-BE9C-C59C3D27AD67}" mergeInterval="0" personalView="1" maximized="1" windowWidth="1303" windowHeight="582" tabRatio="865" activeSheetId="5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7" i="52" l="1"/>
  <c r="B246" i="52"/>
  <c r="B245" i="52"/>
  <c r="B244" i="52"/>
  <c r="B243" i="52"/>
  <c r="B242" i="52"/>
  <c r="B241" i="52"/>
  <c r="B240" i="52"/>
  <c r="B239" i="52"/>
  <c r="B238" i="52"/>
  <c r="B237" i="52"/>
  <c r="B236" i="52"/>
  <c r="B235" i="52"/>
  <c r="B234" i="52"/>
  <c r="B233" i="52"/>
  <c r="B232" i="52"/>
  <c r="B231" i="52"/>
  <c r="B230" i="52"/>
  <c r="B229" i="52"/>
  <c r="B228" i="52"/>
  <c r="B227" i="52"/>
  <c r="B226" i="52"/>
  <c r="B225" i="52"/>
  <c r="B224" i="52"/>
  <c r="B223" i="52"/>
  <c r="B222" i="52"/>
  <c r="B221" i="52"/>
  <c r="B220" i="52"/>
  <c r="B219" i="52"/>
  <c r="B218" i="52"/>
  <c r="B217" i="52"/>
  <c r="B216" i="52"/>
  <c r="B215" i="52"/>
  <c r="B214" i="52"/>
  <c r="B213" i="52"/>
  <c r="B212" i="52"/>
  <c r="B211" i="52"/>
  <c r="B210" i="52"/>
  <c r="B209" i="52"/>
  <c r="B208" i="52"/>
  <c r="B207" i="52"/>
  <c r="B206" i="52"/>
  <c r="B205" i="52"/>
  <c r="B204" i="52"/>
  <c r="B203" i="52"/>
  <c r="B202" i="52"/>
  <c r="B201" i="52"/>
  <c r="B200" i="52"/>
  <c r="B199" i="52"/>
  <c r="B198" i="52"/>
  <c r="B197" i="52"/>
  <c r="B196" i="52"/>
  <c r="B195" i="52"/>
  <c r="B194" i="52"/>
  <c r="B193" i="52"/>
  <c r="B192" i="52"/>
  <c r="B191" i="52"/>
  <c r="B190" i="52"/>
  <c r="B189" i="52"/>
  <c r="B188" i="52"/>
  <c r="B187" i="52"/>
  <c r="B186" i="52"/>
  <c r="B185" i="52"/>
  <c r="B184" i="52"/>
  <c r="B183" i="52"/>
  <c r="B182" i="52"/>
  <c r="B181" i="52"/>
  <c r="B180" i="52"/>
  <c r="B179" i="52"/>
  <c r="B178" i="52"/>
  <c r="B177" i="52"/>
  <c r="B176" i="52"/>
  <c r="B175" i="52"/>
  <c r="B174" i="52"/>
  <c r="B173" i="52"/>
  <c r="B172" i="52"/>
  <c r="B171" i="52"/>
  <c r="B170" i="52"/>
  <c r="B169" i="52"/>
  <c r="B168" i="52"/>
  <c r="B167" i="52"/>
  <c r="B166" i="52"/>
  <c r="B165" i="52"/>
  <c r="B164" i="52"/>
  <c r="B163" i="52"/>
  <c r="B162" i="52"/>
  <c r="B161" i="52"/>
  <c r="B160" i="52"/>
  <c r="B159" i="52"/>
  <c r="B158" i="52"/>
  <c r="B157" i="52"/>
  <c r="B156" i="52"/>
  <c r="B155" i="52"/>
  <c r="B154" i="52"/>
  <c r="B153" i="52"/>
  <c r="B152" i="52"/>
  <c r="B151" i="52"/>
  <c r="B150" i="52"/>
  <c r="B149" i="52"/>
  <c r="B148" i="52"/>
  <c r="B147" i="52"/>
  <c r="B146" i="52"/>
  <c r="B145" i="52"/>
  <c r="B144" i="52"/>
  <c r="B143" i="52"/>
  <c r="B142" i="52"/>
  <c r="B141" i="52"/>
  <c r="B140" i="52"/>
  <c r="B139" i="52"/>
  <c r="B138" i="52"/>
  <c r="B137" i="52"/>
  <c r="B136" i="52"/>
  <c r="B135" i="52"/>
  <c r="B134" i="52"/>
  <c r="B133" i="52"/>
  <c r="B132" i="52"/>
  <c r="B131" i="52"/>
  <c r="B130" i="52"/>
  <c r="B129" i="52"/>
  <c r="B128" i="52"/>
  <c r="B127" i="52"/>
  <c r="B126" i="52"/>
  <c r="B125" i="52"/>
  <c r="B124" i="52"/>
  <c r="B123" i="52"/>
  <c r="B122" i="52"/>
  <c r="B121" i="52"/>
  <c r="B120" i="52"/>
  <c r="B119" i="52"/>
  <c r="B118" i="52"/>
  <c r="B117" i="52"/>
  <c r="B116" i="52"/>
  <c r="B115" i="52"/>
  <c r="B114" i="52"/>
  <c r="B113" i="52"/>
  <c r="B112" i="52"/>
  <c r="B111" i="52"/>
  <c r="B110" i="52"/>
  <c r="B109" i="52"/>
  <c r="B108" i="52"/>
  <c r="B107" i="52"/>
  <c r="B106" i="52"/>
  <c r="B105" i="52"/>
  <c r="B104" i="52"/>
  <c r="B103" i="52"/>
  <c r="B102" i="52"/>
  <c r="B101" i="52"/>
  <c r="B100" i="52"/>
  <c r="B99" i="52"/>
  <c r="B98" i="52"/>
  <c r="B97" i="52"/>
  <c r="B96" i="52"/>
  <c r="B95" i="52"/>
  <c r="B94" i="52"/>
  <c r="B93" i="52"/>
  <c r="B92" i="52"/>
  <c r="B91" i="52"/>
  <c r="B90" i="52"/>
  <c r="B89" i="52"/>
  <c r="B88" i="52"/>
  <c r="B87" i="52"/>
  <c r="B86" i="52"/>
  <c r="B85" i="52"/>
  <c r="B84" i="52"/>
  <c r="B83" i="52"/>
  <c r="B82" i="52"/>
  <c r="B81" i="52"/>
  <c r="B80" i="52"/>
  <c r="B79" i="52"/>
  <c r="B78" i="52"/>
  <c r="B77" i="52"/>
  <c r="B76" i="52"/>
  <c r="B75" i="52"/>
  <c r="B74" i="52"/>
  <c r="B73" i="52"/>
  <c r="B72" i="52"/>
  <c r="B71" i="52"/>
  <c r="B70" i="52"/>
  <c r="B69" i="52"/>
  <c r="B68" i="52"/>
  <c r="B67" i="52"/>
  <c r="B66" i="52"/>
  <c r="B65" i="52"/>
  <c r="B64" i="52"/>
  <c r="B63" i="52"/>
  <c r="B62" i="52"/>
  <c r="B61" i="52"/>
  <c r="B60" i="52"/>
  <c r="B59" i="52"/>
  <c r="B58" i="52"/>
  <c r="B57" i="52"/>
  <c r="B56" i="52"/>
  <c r="B55" i="52"/>
  <c r="B54" i="52"/>
  <c r="B53" i="52"/>
  <c r="B52" i="52"/>
  <c r="B51" i="52"/>
  <c r="B50" i="52"/>
  <c r="B49" i="52"/>
  <c r="B48" i="52"/>
  <c r="B47" i="52"/>
  <c r="B46" i="52"/>
  <c r="B45" i="52"/>
  <c r="B44" i="52"/>
  <c r="B43" i="52"/>
  <c r="B42" i="52"/>
  <c r="B41" i="52"/>
  <c r="B40" i="52"/>
  <c r="B35" i="52"/>
  <c r="B34" i="52"/>
  <c r="B33" i="52"/>
  <c r="B32" i="52"/>
  <c r="B31" i="52"/>
  <c r="B30" i="52"/>
  <c r="B29" i="52"/>
  <c r="B28" i="52"/>
  <c r="B19" i="52"/>
  <c r="B18" i="52"/>
  <c r="B17" i="52"/>
  <c r="B16" i="52"/>
  <c r="B7" i="52"/>
  <c r="B6" i="52"/>
  <c r="B5" i="52"/>
  <c r="B4" i="52"/>
  <c r="B247" i="51"/>
  <c r="B246" i="51"/>
  <c r="B245" i="51"/>
  <c r="B244" i="51"/>
  <c r="B243" i="51"/>
  <c r="B242" i="51"/>
  <c r="B241" i="51"/>
  <c r="B240" i="51"/>
  <c r="B239" i="51"/>
  <c r="B238" i="51"/>
  <c r="B237" i="51"/>
  <c r="B236" i="51"/>
  <c r="B235" i="51"/>
  <c r="B234" i="51"/>
  <c r="B233" i="51"/>
  <c r="B232" i="51"/>
  <c r="B231" i="51"/>
  <c r="B230" i="51"/>
  <c r="B229" i="51"/>
  <c r="B228" i="51"/>
  <c r="B227" i="51"/>
  <c r="B226" i="51"/>
  <c r="B225" i="51"/>
  <c r="B224" i="51"/>
  <c r="B223" i="51"/>
  <c r="B222" i="51"/>
  <c r="B221" i="51"/>
  <c r="B220" i="51"/>
  <c r="B219" i="51"/>
  <c r="B218" i="51"/>
  <c r="B217" i="51"/>
  <c r="B216" i="51"/>
  <c r="B215" i="51"/>
  <c r="B214" i="51"/>
  <c r="B213" i="51"/>
  <c r="B212" i="51"/>
  <c r="B211" i="51"/>
  <c r="B210" i="51"/>
  <c r="B209" i="51"/>
  <c r="B208" i="51"/>
  <c r="B207" i="51"/>
  <c r="B206" i="51"/>
  <c r="B205" i="51"/>
  <c r="B204" i="51"/>
  <c r="B203" i="51"/>
  <c r="B202" i="51"/>
  <c r="B201" i="51"/>
  <c r="B200" i="51"/>
  <c r="B199" i="51"/>
  <c r="B198" i="51"/>
  <c r="B197" i="51"/>
  <c r="B196" i="51"/>
  <c r="B195" i="51"/>
  <c r="B194" i="51"/>
  <c r="B193" i="51"/>
  <c r="B192" i="51"/>
  <c r="B191" i="51"/>
  <c r="B190" i="51"/>
  <c r="B189" i="51"/>
  <c r="B188" i="51"/>
  <c r="B187" i="51"/>
  <c r="B186" i="51"/>
  <c r="B185" i="51"/>
  <c r="B184" i="51"/>
  <c r="B183" i="51"/>
  <c r="B182" i="51"/>
  <c r="B181" i="51"/>
  <c r="B180" i="51"/>
  <c r="B179" i="51"/>
  <c r="B178" i="51"/>
  <c r="B177" i="51"/>
  <c r="B176" i="51"/>
  <c r="B175" i="51"/>
  <c r="B174" i="51"/>
  <c r="B173" i="51"/>
  <c r="B172" i="51"/>
  <c r="B171" i="51"/>
  <c r="B170" i="51"/>
  <c r="B169" i="51"/>
  <c r="B168" i="51"/>
  <c r="B167" i="51"/>
  <c r="B166" i="51"/>
  <c r="B165" i="51"/>
  <c r="B164" i="51"/>
  <c r="B163" i="51"/>
  <c r="B162" i="51"/>
  <c r="B161" i="51"/>
  <c r="B160" i="51"/>
  <c r="B159" i="51"/>
  <c r="B158" i="51"/>
  <c r="B157" i="51"/>
  <c r="B156" i="51"/>
  <c r="B155" i="51"/>
  <c r="B154" i="51"/>
  <c r="B153" i="51"/>
  <c r="B152" i="51"/>
  <c r="B151" i="51"/>
  <c r="B150" i="51"/>
  <c r="B149" i="51"/>
  <c r="B148" i="51"/>
  <c r="B147" i="51"/>
  <c r="B146" i="51"/>
  <c r="B145" i="51"/>
  <c r="B144" i="51"/>
  <c r="B143" i="51"/>
  <c r="B142" i="51"/>
  <c r="B141" i="51"/>
  <c r="B140" i="51"/>
  <c r="B139" i="51"/>
  <c r="B138" i="51"/>
  <c r="B137" i="51"/>
  <c r="B136" i="51"/>
  <c r="B135" i="51"/>
  <c r="B134" i="51"/>
  <c r="B133" i="51"/>
  <c r="B132" i="51"/>
  <c r="B131" i="51"/>
  <c r="B130" i="51"/>
  <c r="B129" i="51"/>
  <c r="B128" i="51"/>
  <c r="B127" i="51"/>
  <c r="B126" i="51"/>
  <c r="B125" i="51"/>
  <c r="B124" i="51"/>
  <c r="B123" i="51"/>
  <c r="B122" i="51"/>
  <c r="B121" i="51"/>
  <c r="B120" i="51"/>
  <c r="B119" i="51"/>
  <c r="B118" i="51"/>
  <c r="B117" i="51"/>
  <c r="B116" i="51"/>
  <c r="B115" i="51"/>
  <c r="B114" i="51"/>
  <c r="B113" i="51"/>
  <c r="B112" i="51"/>
  <c r="B111" i="51"/>
  <c r="B110" i="51"/>
  <c r="B109" i="51"/>
  <c r="B108" i="51"/>
  <c r="B107" i="51"/>
  <c r="B106" i="51"/>
  <c r="B105" i="51"/>
  <c r="B104" i="51"/>
  <c r="B103" i="51"/>
  <c r="B102" i="51"/>
  <c r="B101" i="51"/>
  <c r="B100" i="51"/>
  <c r="B99" i="51"/>
  <c r="B98" i="51"/>
  <c r="B97" i="51"/>
  <c r="B96" i="51"/>
  <c r="B95" i="51"/>
  <c r="B94" i="51"/>
  <c r="B93" i="51"/>
  <c r="B92" i="51"/>
  <c r="B91" i="51"/>
  <c r="B90" i="51"/>
  <c r="B89" i="51"/>
  <c r="B88" i="51"/>
  <c r="B87" i="51"/>
  <c r="B86" i="51"/>
  <c r="B85" i="51"/>
  <c r="B84" i="51"/>
  <c r="B83" i="51"/>
  <c r="B82" i="51"/>
  <c r="B81" i="51"/>
  <c r="B80" i="51"/>
  <c r="B79" i="51"/>
  <c r="B78" i="51"/>
  <c r="B77" i="51"/>
  <c r="B76" i="51"/>
  <c r="B75" i="51"/>
  <c r="B74" i="51"/>
  <c r="B73" i="51"/>
  <c r="B72" i="51"/>
  <c r="B71" i="51"/>
  <c r="B70" i="51"/>
  <c r="B69" i="51"/>
  <c r="B68" i="51"/>
  <c r="B67" i="51"/>
  <c r="B66" i="51"/>
  <c r="B65" i="51"/>
  <c r="B64" i="51"/>
  <c r="B63" i="51"/>
  <c r="B62" i="51"/>
  <c r="B61" i="51"/>
  <c r="B60" i="51"/>
  <c r="B59" i="51"/>
  <c r="B58" i="51"/>
  <c r="B57" i="51"/>
  <c r="B56" i="51"/>
  <c r="B55" i="51"/>
  <c r="B54" i="51"/>
  <c r="B53" i="51"/>
  <c r="B52" i="51"/>
  <c r="B51" i="51"/>
  <c r="B50" i="51"/>
  <c r="B49" i="51"/>
  <c r="B48" i="51"/>
  <c r="B47" i="51"/>
  <c r="B46" i="51"/>
  <c r="B45" i="51"/>
  <c r="B44" i="51"/>
  <c r="B43" i="51"/>
  <c r="B42" i="51"/>
  <c r="B41" i="51"/>
  <c r="B40" i="51"/>
  <c r="B35" i="51"/>
  <c r="B34" i="51"/>
  <c r="B33" i="51"/>
  <c r="B32" i="51"/>
  <c r="B31" i="51"/>
  <c r="B30" i="51"/>
  <c r="B29" i="51"/>
  <c r="B28" i="51"/>
  <c r="B19" i="51"/>
  <c r="B18" i="51"/>
  <c r="B17" i="51"/>
  <c r="B16" i="51"/>
  <c r="B7" i="51"/>
  <c r="B6" i="51"/>
  <c r="B5" i="51"/>
  <c r="B4" i="51"/>
  <c r="B162" i="39"/>
  <c r="B161" i="39"/>
  <c r="B159" i="39"/>
  <c r="B158" i="39"/>
  <c r="B156" i="39"/>
  <c r="B155" i="39"/>
  <c r="B154" i="39"/>
  <c r="B153" i="39"/>
  <c r="B152" i="39"/>
  <c r="B151" i="39"/>
  <c r="B149" i="39"/>
  <c r="B148" i="39"/>
  <c r="B147" i="39"/>
  <c r="B146" i="39"/>
  <c r="B145" i="39"/>
  <c r="B144" i="39"/>
  <c r="B143" i="39"/>
  <c r="B142" i="39"/>
  <c r="B141" i="39"/>
  <c r="B140" i="39"/>
  <c r="B139" i="39"/>
  <c r="B138" i="39"/>
  <c r="B137" i="39"/>
  <c r="B136" i="39"/>
  <c r="B135" i="39"/>
  <c r="B134" i="39"/>
  <c r="B132" i="39"/>
  <c r="B131" i="39"/>
  <c r="B130" i="39"/>
  <c r="B129" i="39"/>
  <c r="B128" i="39"/>
  <c r="B127" i="39"/>
  <c r="B126" i="39"/>
  <c r="B125" i="39"/>
  <c r="B123" i="39"/>
  <c r="B122" i="39"/>
  <c r="B118" i="39"/>
  <c r="B117" i="39"/>
  <c r="B116" i="39"/>
  <c r="B115" i="39"/>
  <c r="B114" i="39"/>
  <c r="B113" i="39"/>
  <c r="B112" i="39"/>
  <c r="B111" i="39"/>
  <c r="B110" i="39"/>
  <c r="B109" i="39"/>
  <c r="B108" i="39"/>
  <c r="B107" i="39"/>
  <c r="B106" i="39"/>
  <c r="B105" i="39"/>
  <c r="B104" i="39"/>
  <c r="B103" i="39"/>
  <c r="B102" i="39"/>
  <c r="B101" i="39"/>
  <c r="B100" i="39"/>
  <c r="B99" i="39"/>
  <c r="B98" i="39"/>
  <c r="B97" i="39"/>
  <c r="B96" i="39"/>
  <c r="B95" i="39"/>
  <c r="B94" i="39"/>
  <c r="B93" i="39"/>
  <c r="B92" i="39"/>
  <c r="B91" i="39"/>
  <c r="B90" i="39"/>
  <c r="B89" i="39"/>
  <c r="B88" i="39"/>
  <c r="B87" i="39"/>
  <c r="B86" i="39"/>
  <c r="B85" i="39"/>
  <c r="B84" i="39"/>
  <c r="B83" i="39"/>
  <c r="B82" i="39"/>
  <c r="B81" i="39"/>
  <c r="B80" i="39"/>
  <c r="B79" i="39"/>
  <c r="B78" i="39"/>
  <c r="B77" i="39"/>
  <c r="B76" i="39"/>
  <c r="B75" i="39"/>
  <c r="B74" i="39"/>
  <c r="B73" i="39"/>
  <c r="B72" i="39"/>
  <c r="B71" i="39"/>
  <c r="J94" i="54" a="1"/>
  <c r="J94" i="54" s="1"/>
  <c r="J93" i="54" a="1"/>
  <c r="J93" i="54" s="1"/>
  <c r="J92" i="54" a="1"/>
  <c r="J92" i="54" s="1"/>
  <c r="J91" i="54" a="1"/>
  <c r="J91" i="54" s="1"/>
  <c r="J78" i="54" a="1"/>
  <c r="J78" i="54" s="1"/>
  <c r="J76" i="54" a="1"/>
  <c r="J76" i="54" s="1"/>
  <c r="J72" i="54" a="1"/>
  <c r="J72" i="54" s="1"/>
  <c r="J71" i="54" a="1"/>
  <c r="J71" i="54" s="1"/>
  <c r="J70" i="54" a="1"/>
  <c r="J70" i="54" s="1"/>
  <c r="J69" i="54" a="1"/>
  <c r="J69" i="54" s="1"/>
  <c r="J67" i="54" a="1"/>
  <c r="J67" i="54" s="1"/>
  <c r="J66" i="54" a="1"/>
  <c r="J66" i="54" s="1"/>
  <c r="J65" i="54" a="1"/>
  <c r="J65" i="54" s="1"/>
  <c r="J64" i="54" a="1"/>
  <c r="J64" i="54" s="1"/>
  <c r="J63" i="54" a="1"/>
  <c r="J63" i="54" s="1"/>
  <c r="J61" i="54" a="1"/>
  <c r="J61" i="54" s="1"/>
  <c r="J60" i="54" a="1"/>
  <c r="J60" i="54" s="1"/>
  <c r="J50" i="54" a="1"/>
  <c r="J50" i="54" s="1"/>
  <c r="J49" i="54" a="1"/>
  <c r="J49" i="54" s="1"/>
  <c r="J48" i="54" a="1"/>
  <c r="J48" i="54" s="1"/>
  <c r="J47" i="54" a="1"/>
  <c r="J47" i="54" s="1"/>
  <c r="J46" i="54" a="1"/>
  <c r="J46" i="54" s="1"/>
  <c r="J45" i="54" a="1"/>
  <c r="J45" i="54" s="1"/>
  <c r="J42" i="54" a="1"/>
  <c r="J42" i="54" s="1"/>
  <c r="J33" i="54" a="1"/>
  <c r="J33" i="54" s="1"/>
  <c r="J62" i="54" a="1"/>
  <c r="J62" i="54" s="1"/>
  <c r="J75" i="54" a="1"/>
  <c r="J75" i="54" s="1"/>
  <c r="H9" i="54"/>
  <c r="H10" i="54"/>
  <c r="H11" i="54"/>
  <c r="H14" i="54"/>
  <c r="H15" i="54"/>
  <c r="H16" i="54"/>
  <c r="H17" i="54"/>
  <c r="H18" i="54"/>
  <c r="H19" i="54"/>
  <c r="H20" i="54"/>
  <c r="H22" i="54"/>
  <c r="H23" i="54"/>
  <c r="H24" i="54"/>
  <c r="H25" i="54"/>
  <c r="H26" i="54"/>
  <c r="H27" i="54"/>
  <c r="H28" i="54"/>
  <c r="H29" i="54"/>
  <c r="H30" i="54"/>
  <c r="H31" i="54"/>
  <c r="H32" i="54"/>
  <c r="H34" i="54"/>
  <c r="H35" i="54"/>
  <c r="H36" i="54"/>
  <c r="H37" i="54"/>
  <c r="H38" i="54"/>
  <c r="H39" i="54"/>
  <c r="H40" i="54"/>
  <c r="H41" i="54"/>
  <c r="H43" i="54"/>
  <c r="H44" i="54"/>
  <c r="H51" i="54"/>
  <c r="H52" i="54"/>
  <c r="H53" i="54"/>
  <c r="H54" i="54"/>
  <c r="H55" i="54"/>
  <c r="H56" i="54"/>
  <c r="H57" i="54"/>
  <c r="H58" i="54"/>
  <c r="H59" i="54"/>
  <c r="H68" i="54"/>
  <c r="H73" i="54"/>
  <c r="H77" i="54"/>
  <c r="H79" i="54"/>
  <c r="H80" i="54"/>
  <c r="H81" i="54"/>
  <c r="H82" i="54"/>
  <c r="H83" i="54"/>
  <c r="H84" i="54"/>
  <c r="H85" i="54"/>
  <c r="H86" i="54"/>
  <c r="G14" i="54"/>
  <c r="G15" i="54"/>
  <c r="G16" i="54"/>
  <c r="G17" i="54"/>
  <c r="G18" i="54"/>
  <c r="G19" i="54"/>
  <c r="G20" i="54"/>
  <c r="G22" i="54"/>
  <c r="G23" i="54"/>
  <c r="G24" i="54"/>
  <c r="G25" i="54"/>
  <c r="G26" i="54"/>
  <c r="G27" i="54"/>
  <c r="G28" i="54"/>
  <c r="G29" i="54"/>
  <c r="G30" i="54"/>
  <c r="G31" i="54"/>
  <c r="G32" i="54"/>
  <c r="G34" i="54"/>
  <c r="G35" i="54"/>
  <c r="G36" i="54"/>
  <c r="G37" i="54"/>
  <c r="G38" i="54"/>
  <c r="G39" i="54"/>
  <c r="G40" i="54"/>
  <c r="G43" i="54"/>
  <c r="G44" i="54"/>
  <c r="G51" i="54"/>
  <c r="G52" i="54"/>
  <c r="G53" i="54"/>
  <c r="G54" i="54"/>
  <c r="G55" i="54"/>
  <c r="G56" i="54"/>
  <c r="G57" i="54"/>
  <c r="G58" i="54"/>
  <c r="G59" i="54"/>
  <c r="G73" i="54"/>
  <c r="G77" i="54"/>
  <c r="G79" i="54"/>
  <c r="G80" i="54"/>
  <c r="G81" i="54"/>
  <c r="G82" i="54"/>
  <c r="G83" i="54"/>
  <c r="G84" i="54"/>
  <c r="G85" i="54"/>
  <c r="G86" i="54"/>
  <c r="F9" i="54"/>
  <c r="F10" i="54"/>
  <c r="F11" i="54"/>
  <c r="F14" i="54"/>
  <c r="F15" i="54"/>
  <c r="F16" i="54"/>
  <c r="F17" i="54"/>
  <c r="F18" i="54"/>
  <c r="F19" i="54"/>
  <c r="F20" i="54"/>
  <c r="F22" i="54"/>
  <c r="F23" i="54"/>
  <c r="F24" i="54"/>
  <c r="F25" i="54"/>
  <c r="F26" i="54"/>
  <c r="F27" i="54"/>
  <c r="F28" i="54"/>
  <c r="F29" i="54"/>
  <c r="J29" i="54" s="1" a="1"/>
  <c r="J29" i="54" s="1"/>
  <c r="F30" i="54"/>
  <c r="J30" i="54" s="1" a="1"/>
  <c r="J30" i="54" s="1"/>
  <c r="F31" i="54"/>
  <c r="F32" i="54"/>
  <c r="J32" i="54" s="1" a="1"/>
  <c r="J32" i="54" s="1"/>
  <c r="F34" i="54"/>
  <c r="J34" i="54" s="1" a="1"/>
  <c r="J34" i="54" s="1"/>
  <c r="F35" i="54"/>
  <c r="J35" i="54" s="1" a="1"/>
  <c r="J35" i="54" s="1"/>
  <c r="F36" i="54"/>
  <c r="J36" i="54" s="1" a="1"/>
  <c r="J36" i="54" s="1"/>
  <c r="F37" i="54"/>
  <c r="F38" i="54"/>
  <c r="J38" i="54" s="1" a="1"/>
  <c r="J38" i="54" s="1"/>
  <c r="F39" i="54"/>
  <c r="F40" i="54"/>
  <c r="F41" i="54"/>
  <c r="F43" i="54"/>
  <c r="F44" i="54"/>
  <c r="F51" i="54"/>
  <c r="F52" i="54"/>
  <c r="F53" i="54"/>
  <c r="F54" i="54"/>
  <c r="F55" i="54"/>
  <c r="F56" i="54"/>
  <c r="F57" i="54"/>
  <c r="F58" i="54"/>
  <c r="F59" i="54"/>
  <c r="F68" i="54"/>
  <c r="F73" i="54"/>
  <c r="F74" i="54"/>
  <c r="F77" i="54"/>
  <c r="F79" i="54"/>
  <c r="F80" i="54"/>
  <c r="F81" i="54"/>
  <c r="F82" i="54"/>
  <c r="F83" i="54"/>
  <c r="F84" i="54"/>
  <c r="F85" i="54"/>
  <c r="F86" i="54"/>
  <c r="F87" i="54"/>
  <c r="F88" i="54"/>
  <c r="F89" i="54"/>
  <c r="F90" i="54"/>
  <c r="J39" i="54" l="1" a="1"/>
  <c r="J39" i="54" s="1"/>
  <c r="J31" i="54" a="1"/>
  <c r="J31" i="54" s="1"/>
  <c r="J40" i="54" a="1"/>
  <c r="J40" i="54" s="1"/>
  <c r="J37" i="54" a="1"/>
  <c r="J37" i="54" s="1"/>
  <c r="D63" i="54"/>
  <c r="D64" i="54"/>
  <c r="D75" i="54"/>
  <c r="D76" i="54"/>
  <c r="D84" i="54"/>
  <c r="D87" i="54"/>
  <c r="D88" i="54"/>
  <c r="D89" i="54"/>
  <c r="D90" i="54"/>
  <c r="D91" i="54"/>
  <c r="D92" i="54"/>
  <c r="D93" i="54"/>
  <c r="D94" i="54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24" i="38"/>
  <c r="B25" i="38"/>
  <c r="B26" i="38"/>
  <c r="B27" i="38"/>
  <c r="B28" i="38"/>
  <c r="B29" i="38"/>
  <c r="B30" i="38"/>
  <c r="B31" i="38"/>
  <c r="B32" i="38"/>
  <c r="B33" i="38"/>
  <c r="B34" i="38"/>
  <c r="B35" i="38"/>
  <c r="B36" i="38"/>
  <c r="B37" i="38"/>
  <c r="B38" i="38"/>
  <c r="B39" i="38"/>
  <c r="B40" i="38"/>
  <c r="B41" i="38"/>
  <c r="B42" i="38"/>
  <c r="B43" i="38"/>
  <c r="B44" i="38"/>
  <c r="B45" i="38"/>
  <c r="B46" i="38"/>
  <c r="B47" i="38"/>
  <c r="B48" i="38"/>
  <c r="B49" i="38"/>
  <c r="B50" i="38"/>
  <c r="B51" i="38"/>
  <c r="B52" i="38"/>
  <c r="B53" i="38"/>
  <c r="B54" i="38"/>
  <c r="B55" i="38"/>
  <c r="B56" i="38"/>
  <c r="B57" i="38"/>
  <c r="B58" i="38"/>
  <c r="B59" i="38"/>
  <c r="B60" i="38"/>
  <c r="B61" i="38"/>
  <c r="B62" i="38"/>
  <c r="B63" i="38"/>
  <c r="B64" i="38"/>
  <c r="B65" i="38"/>
  <c r="B66" i="38"/>
  <c r="B67" i="38"/>
  <c r="B68" i="38"/>
  <c r="B69" i="38"/>
  <c r="B70" i="38"/>
  <c r="B71" i="38"/>
  <c r="B72" i="38"/>
  <c r="B73" i="38"/>
  <c r="B74" i="38"/>
  <c r="B75" i="38"/>
  <c r="B76" i="38"/>
  <c r="B77" i="38"/>
  <c r="B78" i="38"/>
  <c r="B79" i="38"/>
  <c r="B80" i="38"/>
  <c r="B81" i="38"/>
  <c r="B82" i="38"/>
  <c r="B83" i="38"/>
  <c r="B84" i="38"/>
  <c r="B85" i="38"/>
  <c r="B86" i="38"/>
  <c r="B87" i="38"/>
  <c r="B88" i="38"/>
  <c r="B89" i="38"/>
  <c r="B90" i="38"/>
  <c r="B91" i="38"/>
  <c r="B92" i="38"/>
  <c r="B93" i="38"/>
  <c r="B94" i="38"/>
  <c r="B95" i="38"/>
  <c r="B96" i="38"/>
  <c r="B97" i="38"/>
  <c r="B98" i="38"/>
  <c r="B99" i="38"/>
  <c r="B100" i="38"/>
  <c r="B101" i="38"/>
  <c r="B102" i="38"/>
  <c r="B103" i="38"/>
  <c r="B104" i="38"/>
  <c r="B105" i="38"/>
  <c r="B106" i="38"/>
  <c r="B107" i="38"/>
  <c r="B108" i="38"/>
  <c r="B109" i="38"/>
  <c r="B110" i="38"/>
  <c r="B111" i="38"/>
  <c r="B112" i="38"/>
  <c r="B113" i="38"/>
  <c r="B114" i="38"/>
  <c r="B115" i="38"/>
  <c r="B116" i="38"/>
  <c r="B117" i="38"/>
  <c r="B118" i="38"/>
  <c r="B119" i="38"/>
  <c r="B120" i="38"/>
  <c r="B121" i="38"/>
  <c r="B122" i="38"/>
  <c r="B123" i="38"/>
  <c r="B124" i="38"/>
  <c r="B125" i="38"/>
  <c r="B126" i="38"/>
  <c r="B127" i="38"/>
  <c r="B128" i="38"/>
  <c r="B129" i="38"/>
  <c r="B130" i="38"/>
  <c r="B131" i="38"/>
  <c r="B132" i="38"/>
  <c r="B133" i="38"/>
  <c r="B134" i="38"/>
  <c r="B135" i="38"/>
  <c r="B136" i="38"/>
  <c r="B137" i="38"/>
  <c r="B138" i="38"/>
  <c r="B139" i="38"/>
  <c r="B140" i="38"/>
  <c r="B141" i="38"/>
  <c r="B142" i="38"/>
  <c r="B143" i="38"/>
  <c r="B144" i="38"/>
  <c r="B145" i="38"/>
  <c r="B146" i="38"/>
  <c r="B147" i="38"/>
  <c r="B148" i="38"/>
  <c r="B149" i="38"/>
  <c r="B150" i="38"/>
  <c r="B151" i="38"/>
  <c r="B152" i="38"/>
  <c r="B153" i="38"/>
  <c r="B154" i="38"/>
  <c r="B155" i="38"/>
  <c r="B156" i="38"/>
  <c r="B157" i="38"/>
  <c r="B158" i="38"/>
  <c r="B159" i="38"/>
  <c r="B160" i="38"/>
  <c r="B161" i="38"/>
  <c r="B162" i="38"/>
  <c r="B163" i="38"/>
  <c r="B164" i="38"/>
  <c r="B165" i="38"/>
  <c r="B166" i="38"/>
  <c r="B167" i="38"/>
  <c r="B168" i="38"/>
  <c r="B169" i="38"/>
  <c r="B170" i="38"/>
  <c r="B171" i="38"/>
  <c r="B172" i="38"/>
  <c r="B173" i="38"/>
  <c r="B174" i="38"/>
  <c r="B175" i="38"/>
  <c r="B176" i="38"/>
  <c r="B177" i="38"/>
  <c r="B178" i="38"/>
  <c r="B179" i="38"/>
  <c r="B180" i="38"/>
  <c r="B181" i="38"/>
  <c r="B182" i="38"/>
  <c r="B183" i="38"/>
  <c r="B184" i="38"/>
  <c r="B185" i="38"/>
  <c r="B186" i="38"/>
  <c r="B187" i="38"/>
  <c r="B188" i="38"/>
  <c r="B189" i="38"/>
  <c r="B190" i="38"/>
  <c r="B191" i="38"/>
  <c r="B192" i="38"/>
  <c r="B193" i="38"/>
  <c r="B194" i="38"/>
  <c r="B195" i="38"/>
  <c r="B196" i="38"/>
  <c r="B197" i="38"/>
  <c r="B198" i="38"/>
  <c r="B199" i="38"/>
  <c r="B200" i="38"/>
  <c r="B201" i="38"/>
  <c r="B202" i="38"/>
  <c r="B203" i="38"/>
  <c r="B204" i="38"/>
  <c r="B205" i="38"/>
  <c r="B206" i="38"/>
  <c r="B207" i="38"/>
  <c r="B208" i="38"/>
  <c r="B209" i="38"/>
  <c r="B210" i="38"/>
  <c r="B211" i="38"/>
  <c r="B212" i="38"/>
  <c r="B213" i="38"/>
  <c r="B214" i="38"/>
  <c r="B215" i="38"/>
  <c r="B216" i="38"/>
  <c r="B217" i="38"/>
  <c r="B218" i="38"/>
  <c r="B219" i="38"/>
  <c r="B220" i="38"/>
  <c r="B221" i="38"/>
  <c r="B222" i="38"/>
  <c r="B223" i="38"/>
  <c r="B224" i="38"/>
  <c r="B225" i="38"/>
  <c r="B226" i="38"/>
  <c r="B227" i="38"/>
  <c r="B228" i="38"/>
  <c r="B229" i="38"/>
  <c r="B230" i="38"/>
  <c r="B231" i="38"/>
  <c r="B232" i="38"/>
  <c r="B233" i="38"/>
  <c r="B234" i="38"/>
  <c r="B235" i="38"/>
  <c r="B236" i="38"/>
  <c r="B237" i="38"/>
  <c r="B238" i="38"/>
  <c r="B239" i="38"/>
  <c r="B240" i="38"/>
  <c r="B241" i="38"/>
  <c r="B242" i="38"/>
  <c r="B243" i="38"/>
  <c r="B244" i="38"/>
  <c r="B245" i="38"/>
  <c r="B246" i="38"/>
  <c r="B247" i="38"/>
  <c r="B248" i="38"/>
  <c r="B249" i="38"/>
  <c r="B250" i="38"/>
  <c r="B251" i="38"/>
  <c r="B252" i="38"/>
  <c r="B253" i="38"/>
  <c r="B254" i="38"/>
  <c r="B255" i="38"/>
  <c r="B256" i="38"/>
  <c r="B257" i="38"/>
  <c r="B258" i="38"/>
  <c r="B259" i="38"/>
  <c r="B260" i="38"/>
  <c r="B261" i="38"/>
  <c r="B262" i="38"/>
  <c r="B263" i="38"/>
  <c r="B264" i="38"/>
  <c r="B265" i="38"/>
  <c r="B266" i="38"/>
  <c r="B267" i="38"/>
  <c r="B268" i="38"/>
  <c r="B269" i="38"/>
  <c r="B270" i="38"/>
  <c r="B271" i="38"/>
  <c r="B272" i="38"/>
  <c r="B273" i="38"/>
  <c r="B274" i="38"/>
  <c r="B275" i="38"/>
  <c r="B276" i="38"/>
  <c r="B277" i="38"/>
  <c r="B278" i="38"/>
  <c r="B279" i="38"/>
  <c r="B280" i="38"/>
  <c r="B281" i="38"/>
  <c r="B282" i="38"/>
  <c r="B283" i="38"/>
  <c r="B284" i="38"/>
  <c r="B285" i="38"/>
  <c r="B286" i="38"/>
  <c r="B287" i="38"/>
  <c r="B288" i="38"/>
  <c r="B289" i="38"/>
  <c r="B290" i="38"/>
  <c r="B291" i="38"/>
  <c r="B292" i="38"/>
  <c r="B293" i="38"/>
  <c r="B294" i="38"/>
  <c r="B295" i="38"/>
  <c r="B296" i="38"/>
  <c r="B297" i="38"/>
  <c r="B298" i="38"/>
  <c r="B299" i="38"/>
  <c r="B300" i="38"/>
  <c r="B301" i="38"/>
  <c r="B302" i="38"/>
  <c r="B303" i="38"/>
  <c r="B304" i="38"/>
  <c r="B305" i="38"/>
  <c r="B306" i="38"/>
  <c r="B307" i="38"/>
  <c r="B308" i="38"/>
  <c r="B309" i="38"/>
  <c r="B310" i="38"/>
  <c r="B311" i="38"/>
  <c r="B312" i="38"/>
  <c r="B313" i="38"/>
  <c r="B314" i="38"/>
  <c r="B315" i="38"/>
  <c r="B316" i="38"/>
  <c r="B317" i="38"/>
  <c r="B318" i="38"/>
  <c r="B319" i="38"/>
  <c r="B320" i="38"/>
  <c r="B321" i="38"/>
  <c r="B322" i="38"/>
  <c r="B323" i="38"/>
  <c r="B324" i="38"/>
  <c r="B325" i="38"/>
  <c r="B326" i="38"/>
  <c r="B327" i="38"/>
  <c r="B328" i="38"/>
  <c r="B329" i="38"/>
  <c r="B330" i="38"/>
  <c r="B331" i="38"/>
  <c r="B332" i="38"/>
  <c r="B333" i="38"/>
  <c r="B334" i="38"/>
  <c r="B335" i="38"/>
  <c r="B336" i="38"/>
  <c r="B337" i="38"/>
  <c r="B338" i="38"/>
  <c r="B339" i="38"/>
  <c r="B340" i="38"/>
  <c r="B341" i="38"/>
  <c r="B342" i="38"/>
  <c r="B343" i="38"/>
  <c r="B344" i="38"/>
  <c r="B345" i="38"/>
  <c r="B346" i="38"/>
  <c r="B347" i="38"/>
  <c r="B348" i="38"/>
  <c r="B349" i="38"/>
  <c r="B350" i="38"/>
  <c r="B351" i="38"/>
  <c r="B352" i="38"/>
  <c r="B353" i="38"/>
  <c r="B354" i="38"/>
  <c r="B355" i="38"/>
  <c r="B356" i="38"/>
  <c r="B357" i="38"/>
  <c r="B358" i="38"/>
  <c r="B359" i="38"/>
  <c r="B360" i="38"/>
  <c r="B361" i="38"/>
  <c r="B362" i="38"/>
  <c r="B363" i="38"/>
  <c r="B364" i="38"/>
  <c r="B365" i="38"/>
  <c r="B366" i="38"/>
  <c r="B367" i="38"/>
  <c r="B368" i="38"/>
  <c r="B369" i="38"/>
  <c r="B370" i="38"/>
  <c r="B371" i="38"/>
  <c r="B372" i="38"/>
  <c r="B373" i="38"/>
  <c r="B374" i="38"/>
  <c r="B375" i="38"/>
  <c r="B376" i="38"/>
  <c r="B377" i="38"/>
  <c r="B378" i="38"/>
  <c r="B379" i="38"/>
  <c r="B380" i="38"/>
  <c r="B381" i="38"/>
  <c r="B382" i="38"/>
  <c r="B383" i="38"/>
  <c r="B384" i="38"/>
  <c r="B385" i="38"/>
  <c r="B386" i="38"/>
  <c r="B387" i="38"/>
  <c r="B388" i="38"/>
  <c r="B389" i="38"/>
  <c r="B390" i="38"/>
  <c r="B391" i="38"/>
  <c r="B392" i="38"/>
  <c r="B393" i="38"/>
  <c r="B394" i="38"/>
  <c r="B395" i="38"/>
  <c r="B396" i="38"/>
  <c r="B397" i="38"/>
  <c r="B398" i="38"/>
  <c r="B399" i="38"/>
  <c r="B400" i="38"/>
  <c r="B401" i="38"/>
  <c r="B402" i="38"/>
  <c r="B403" i="38"/>
  <c r="B404" i="38"/>
  <c r="B405" i="38"/>
  <c r="B406" i="38"/>
  <c r="B407" i="38"/>
  <c r="B408" i="38"/>
  <c r="B409" i="38"/>
  <c r="B410" i="38"/>
  <c r="B411" i="38"/>
  <c r="B412" i="38"/>
  <c r="B413" i="38"/>
  <c r="B414" i="38"/>
  <c r="B415" i="38"/>
  <c r="B416" i="38"/>
  <c r="B417" i="38"/>
  <c r="B418" i="38"/>
  <c r="B419" i="38"/>
  <c r="B420" i="38"/>
  <c r="B421" i="38"/>
  <c r="B422" i="38"/>
  <c r="B423" i="38"/>
  <c r="B7" i="38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9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1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B313" i="21"/>
  <c r="B314" i="21"/>
  <c r="B315" i="21"/>
  <c r="B316" i="21"/>
  <c r="B317" i="21"/>
  <c r="B318" i="21"/>
  <c r="B319" i="21"/>
  <c r="B320" i="21"/>
  <c r="B321" i="21"/>
  <c r="B322" i="21"/>
  <c r="B323" i="21"/>
  <c r="B324" i="21"/>
  <c r="B325" i="21"/>
  <c r="B326" i="21"/>
  <c r="B327" i="21"/>
  <c r="B328" i="21"/>
  <c r="B329" i="21"/>
  <c r="B330" i="21"/>
  <c r="B331" i="21"/>
  <c r="B332" i="21"/>
  <c r="B333" i="21"/>
  <c r="B334" i="21"/>
  <c r="B335" i="21"/>
  <c r="B336" i="21"/>
  <c r="B337" i="21"/>
  <c r="B338" i="21"/>
  <c r="B339" i="21"/>
  <c r="B340" i="21"/>
  <c r="B341" i="21"/>
  <c r="B342" i="21"/>
  <c r="B343" i="21"/>
  <c r="B344" i="21"/>
  <c r="B345" i="21"/>
  <c r="B346" i="21"/>
  <c r="B347" i="21"/>
  <c r="B348" i="21"/>
  <c r="B349" i="21"/>
  <c r="B350" i="21"/>
  <c r="B351" i="21"/>
  <c r="B352" i="21"/>
  <c r="B353" i="21"/>
  <c r="B354" i="21"/>
  <c r="B355" i="21"/>
  <c r="B356" i="21"/>
  <c r="B357" i="21"/>
  <c r="B358" i="21"/>
  <c r="B359" i="21"/>
  <c r="B360" i="21"/>
  <c r="B361" i="21"/>
  <c r="B362" i="21"/>
  <c r="B363" i="21"/>
  <c r="B364" i="21"/>
  <c r="B365" i="21"/>
  <c r="B366" i="21"/>
  <c r="B367" i="21"/>
  <c r="B368" i="21"/>
  <c r="B369" i="21"/>
  <c r="B370" i="21"/>
  <c r="B371" i="21"/>
  <c r="B372" i="21"/>
  <c r="B373" i="21"/>
  <c r="B374" i="21"/>
  <c r="B375" i="21"/>
  <c r="B376" i="21"/>
  <c r="B377" i="21"/>
  <c r="B378" i="21"/>
  <c r="B379" i="21"/>
  <c r="B380" i="21"/>
  <c r="B381" i="21"/>
  <c r="B382" i="21"/>
  <c r="B383" i="21"/>
  <c r="B384" i="21"/>
  <c r="B385" i="21"/>
  <c r="B386" i="21"/>
  <c r="B387" i="21"/>
  <c r="B388" i="21"/>
  <c r="B389" i="21"/>
  <c r="B390" i="21"/>
  <c r="B391" i="21"/>
  <c r="B392" i="21"/>
  <c r="B393" i="21"/>
  <c r="B394" i="21"/>
  <c r="B395" i="21"/>
  <c r="B396" i="21"/>
  <c r="B397" i="21"/>
  <c r="B398" i="21"/>
  <c r="B399" i="21"/>
  <c r="B400" i="21"/>
  <c r="B401" i="21"/>
  <c r="B402" i="21"/>
  <c r="B403" i="21"/>
  <c r="B404" i="21"/>
  <c r="B405" i="21"/>
  <c r="B406" i="21"/>
  <c r="B407" i="21"/>
  <c r="B408" i="21"/>
  <c r="B409" i="21"/>
  <c r="B410" i="21"/>
  <c r="B411" i="21"/>
  <c r="B412" i="21"/>
  <c r="B413" i="21"/>
  <c r="B414" i="21"/>
  <c r="B415" i="21"/>
  <c r="B416" i="21"/>
  <c r="B417" i="21"/>
  <c r="B418" i="21"/>
  <c r="B419" i="21"/>
  <c r="B420" i="21"/>
  <c r="B421" i="21"/>
  <c r="B422" i="21"/>
  <c r="B423" i="21"/>
  <c r="B424" i="21"/>
  <c r="B425" i="21"/>
  <c r="B426" i="21"/>
  <c r="B427" i="21"/>
  <c r="B428" i="21"/>
  <c r="B429" i="21"/>
  <c r="B430" i="21"/>
  <c r="B431" i="21"/>
  <c r="B432" i="21"/>
  <c r="B433" i="21"/>
  <c r="B434" i="21"/>
  <c r="B435" i="21"/>
  <c r="B436" i="21"/>
  <c r="B437" i="21"/>
  <c r="B438" i="21"/>
  <c r="B439" i="21"/>
  <c r="B440" i="21"/>
  <c r="B441" i="21"/>
  <c r="B442" i="21"/>
  <c r="B443" i="21"/>
  <c r="B444" i="21"/>
  <c r="B445" i="21"/>
  <c r="B446" i="21"/>
  <c r="B447" i="21"/>
  <c r="B448" i="21"/>
  <c r="B449" i="21"/>
  <c r="B450" i="21"/>
  <c r="B451" i="21"/>
  <c r="B452" i="21"/>
  <c r="B453" i="21"/>
  <c r="B454" i="21"/>
  <c r="B455" i="21"/>
  <c r="B456" i="21"/>
  <c r="B457" i="21"/>
  <c r="B458" i="21"/>
  <c r="B459" i="21"/>
  <c r="B460" i="21"/>
  <c r="B461" i="21"/>
  <c r="B462" i="21"/>
  <c r="B463" i="21"/>
  <c r="B464" i="21"/>
  <c r="B465" i="21"/>
  <c r="B466" i="21"/>
  <c r="B467" i="21"/>
  <c r="B468" i="21"/>
  <c r="B469" i="21"/>
  <c r="B470" i="21"/>
  <c r="B471" i="21"/>
  <c r="B472" i="21"/>
  <c r="B473" i="21"/>
  <c r="B474" i="21"/>
  <c r="B475" i="21"/>
  <c r="B476" i="21"/>
  <c r="B477" i="21"/>
  <c r="B478" i="21"/>
  <c r="B479" i="21"/>
  <c r="B480" i="21"/>
  <c r="B481" i="21"/>
  <c r="B482" i="21"/>
  <c r="B483" i="21"/>
  <c r="B484" i="21"/>
  <c r="B485" i="21"/>
  <c r="B486" i="21"/>
  <c r="B487" i="21"/>
  <c r="B488" i="21"/>
  <c r="B489" i="21"/>
  <c r="B490" i="21"/>
  <c r="B491" i="21"/>
  <c r="B8" i="21"/>
  <c r="B249" i="31"/>
  <c r="B9" i="50" l="1"/>
  <c r="B10" i="50"/>
  <c r="B11" i="50"/>
  <c r="B12" i="50"/>
  <c r="B13" i="50"/>
  <c r="B14" i="50"/>
  <c r="B15" i="50"/>
  <c r="B16" i="50"/>
  <c r="B17" i="50"/>
  <c r="B18" i="50"/>
  <c r="B19" i="50"/>
  <c r="B20" i="50"/>
  <c r="B21" i="50"/>
  <c r="B22" i="50"/>
  <c r="B23" i="50"/>
  <c r="B24" i="50"/>
  <c r="B25" i="50"/>
  <c r="B26" i="50"/>
  <c r="B27" i="50"/>
  <c r="B28" i="50"/>
  <c r="B29" i="50"/>
  <c r="B30" i="50"/>
  <c r="B31" i="50"/>
  <c r="B32" i="50"/>
  <c r="B33" i="50"/>
  <c r="B34" i="50"/>
  <c r="B35" i="50"/>
  <c r="B36" i="50"/>
  <c r="B37" i="50"/>
  <c r="B38" i="50"/>
  <c r="B39" i="50"/>
  <c r="B40" i="50"/>
  <c r="B41" i="50"/>
  <c r="B42" i="50"/>
  <c r="B43" i="50"/>
  <c r="B44" i="50"/>
  <c r="B45" i="50"/>
  <c r="B46" i="50"/>
  <c r="B47" i="50"/>
  <c r="B48" i="50"/>
  <c r="B49" i="50"/>
  <c r="B50" i="50"/>
  <c r="B51" i="50"/>
  <c r="B52" i="50"/>
  <c r="B53" i="50"/>
  <c r="B54" i="50"/>
  <c r="B55" i="50"/>
  <c r="B56" i="50"/>
  <c r="B57" i="50"/>
  <c r="B58" i="50"/>
  <c r="B59" i="50"/>
  <c r="B60" i="50"/>
  <c r="B61" i="50"/>
  <c r="B62" i="50"/>
  <c r="B63" i="50"/>
  <c r="B64" i="50"/>
  <c r="B65" i="50"/>
  <c r="B66" i="50"/>
  <c r="B67" i="50"/>
  <c r="B68" i="50"/>
  <c r="B69" i="50"/>
  <c r="B70" i="50"/>
  <c r="B71" i="50"/>
  <c r="B72" i="50"/>
  <c r="B73" i="50"/>
  <c r="B74" i="50"/>
  <c r="B75" i="50"/>
  <c r="B76" i="50"/>
  <c r="B77" i="50"/>
  <c r="B78" i="50"/>
  <c r="B79" i="50"/>
  <c r="B80" i="50"/>
  <c r="B81" i="50"/>
  <c r="B82" i="50"/>
  <c r="B83" i="50"/>
  <c r="B84" i="50"/>
  <c r="B85" i="50"/>
  <c r="B86" i="50"/>
  <c r="B87" i="50"/>
  <c r="B88" i="50"/>
  <c r="B89" i="50"/>
  <c r="B90" i="50"/>
  <c r="B91" i="50"/>
  <c r="B92" i="50"/>
  <c r="B93" i="50"/>
  <c r="B94" i="50"/>
  <c r="B95" i="50"/>
  <c r="B96" i="50"/>
  <c r="B97" i="50"/>
  <c r="B98" i="50"/>
  <c r="B99" i="50"/>
  <c r="B100" i="50"/>
  <c r="B101" i="50"/>
  <c r="B102" i="50"/>
  <c r="B103" i="50"/>
  <c r="B104" i="50"/>
  <c r="B105" i="50"/>
  <c r="B106" i="50"/>
  <c r="B107" i="50"/>
  <c r="B108" i="50"/>
  <c r="B109" i="50"/>
  <c r="B110" i="50"/>
  <c r="B111" i="50"/>
  <c r="B112" i="50"/>
  <c r="B113" i="50"/>
  <c r="B114" i="50"/>
  <c r="B115" i="50"/>
  <c r="B116" i="50"/>
  <c r="B117" i="50"/>
  <c r="B118" i="50"/>
  <c r="B119" i="50"/>
  <c r="B120" i="50"/>
  <c r="B121" i="50"/>
  <c r="B122" i="50"/>
  <c r="B123" i="50"/>
  <c r="B124" i="50"/>
  <c r="B125" i="50"/>
  <c r="B126" i="50"/>
  <c r="B127" i="50"/>
  <c r="B128" i="50"/>
  <c r="B129" i="50"/>
  <c r="B130" i="50"/>
  <c r="B131" i="50"/>
  <c r="B132" i="50"/>
  <c r="B133" i="50"/>
  <c r="B134" i="50"/>
  <c r="B135" i="50"/>
  <c r="B136" i="50"/>
  <c r="B137" i="50"/>
  <c r="B138" i="50"/>
  <c r="B139" i="50"/>
  <c r="B140" i="50"/>
  <c r="B141" i="50"/>
  <c r="B142" i="50"/>
  <c r="B143" i="50"/>
  <c r="B144" i="50"/>
  <c r="B145" i="50"/>
  <c r="B146" i="50"/>
  <c r="B147" i="50"/>
  <c r="B148" i="50"/>
  <c r="B149" i="50"/>
  <c r="B150" i="50"/>
  <c r="B151" i="50"/>
  <c r="B152" i="50"/>
  <c r="B153" i="50"/>
  <c r="B154" i="50"/>
  <c r="B155" i="50"/>
  <c r="B156" i="50"/>
  <c r="B157" i="50"/>
  <c r="B158" i="50"/>
  <c r="B159" i="50"/>
  <c r="B160" i="50"/>
  <c r="B161" i="50"/>
  <c r="B162" i="50"/>
  <c r="B163" i="50"/>
  <c r="B164" i="50"/>
  <c r="B165" i="50"/>
  <c r="B166" i="50"/>
  <c r="B167" i="50"/>
  <c r="B168" i="50"/>
  <c r="B169" i="50"/>
  <c r="B170" i="50"/>
  <c r="B171" i="50"/>
  <c r="B172" i="50"/>
  <c r="B173" i="50"/>
  <c r="B174" i="50"/>
  <c r="B175" i="50"/>
  <c r="B176" i="50"/>
  <c r="B177" i="50"/>
  <c r="B178" i="50"/>
  <c r="B179" i="50"/>
  <c r="B180" i="50"/>
  <c r="B181" i="50"/>
  <c r="B182" i="50"/>
  <c r="B183" i="50"/>
  <c r="B184" i="50"/>
  <c r="B185" i="50"/>
  <c r="B186" i="50"/>
  <c r="B187" i="50"/>
  <c r="B188" i="50"/>
  <c r="B189" i="50"/>
  <c r="B190" i="50"/>
  <c r="B191" i="50"/>
  <c r="B192" i="50"/>
  <c r="B193" i="50"/>
  <c r="B194" i="50"/>
  <c r="B195" i="50"/>
  <c r="B196" i="50"/>
  <c r="B197" i="50"/>
  <c r="B198" i="50"/>
  <c r="B199" i="50"/>
  <c r="B200" i="50"/>
  <c r="B201" i="50"/>
  <c r="B202" i="50"/>
  <c r="B203" i="50"/>
  <c r="B204" i="50"/>
  <c r="B205" i="50"/>
  <c r="B206" i="50"/>
  <c r="B207" i="50"/>
  <c r="B8" i="50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62" i="31"/>
  <c r="B63" i="31"/>
  <c r="B64" i="31"/>
  <c r="B65" i="31"/>
  <c r="B66" i="31"/>
  <c r="B67" i="31"/>
  <c r="B68" i="31"/>
  <c r="B69" i="31"/>
  <c r="B70" i="31"/>
  <c r="B71" i="31"/>
  <c r="B72" i="31"/>
  <c r="B73" i="31"/>
  <c r="B74" i="31"/>
  <c r="B75" i="31"/>
  <c r="B76" i="31"/>
  <c r="B77" i="31"/>
  <c r="B78" i="31"/>
  <c r="B79" i="31"/>
  <c r="B80" i="31"/>
  <c r="B81" i="31"/>
  <c r="B82" i="31"/>
  <c r="B83" i="31"/>
  <c r="B84" i="31"/>
  <c r="B85" i="31"/>
  <c r="B86" i="31"/>
  <c r="B87" i="31"/>
  <c r="B88" i="31"/>
  <c r="B89" i="31"/>
  <c r="B90" i="31"/>
  <c r="B91" i="31"/>
  <c r="B92" i="31"/>
  <c r="B93" i="31"/>
  <c r="B94" i="31"/>
  <c r="B95" i="31"/>
  <c r="B96" i="31"/>
  <c r="B97" i="31"/>
  <c r="B98" i="31"/>
  <c r="B99" i="31"/>
  <c r="B100" i="31"/>
  <c r="B101" i="31"/>
  <c r="B102" i="31"/>
  <c r="B103" i="31"/>
  <c r="B104" i="31"/>
  <c r="B105" i="31"/>
  <c r="B106" i="31"/>
  <c r="B107" i="31"/>
  <c r="B108" i="31"/>
  <c r="B109" i="31"/>
  <c r="B110" i="31"/>
  <c r="B111" i="31"/>
  <c r="B112" i="31"/>
  <c r="B113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26" i="31"/>
  <c r="B127" i="31"/>
  <c r="B128" i="31"/>
  <c r="B129" i="31"/>
  <c r="B130" i="31"/>
  <c r="B131" i="31"/>
  <c r="B132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45" i="31"/>
  <c r="B146" i="31"/>
  <c r="B147" i="31"/>
  <c r="B148" i="31"/>
  <c r="B149" i="31"/>
  <c r="B150" i="31"/>
  <c r="B151" i="31"/>
  <c r="B152" i="31"/>
  <c r="B153" i="31"/>
  <c r="B154" i="31"/>
  <c r="B155" i="31"/>
  <c r="B156" i="31"/>
  <c r="B157" i="31"/>
  <c r="B158" i="31"/>
  <c r="B159" i="31"/>
  <c r="B160" i="31"/>
  <c r="B161" i="31"/>
  <c r="B162" i="31"/>
  <c r="B163" i="31"/>
  <c r="B164" i="31"/>
  <c r="B165" i="31"/>
  <c r="B166" i="31"/>
  <c r="B167" i="31"/>
  <c r="B168" i="31"/>
  <c r="B169" i="31"/>
  <c r="B170" i="31"/>
  <c r="B171" i="31"/>
  <c r="B172" i="31"/>
  <c r="B173" i="31"/>
  <c r="B174" i="31"/>
  <c r="B175" i="31"/>
  <c r="B176" i="31"/>
  <c r="B177" i="31"/>
  <c r="B178" i="31"/>
  <c r="B179" i="31"/>
  <c r="B180" i="31"/>
  <c r="B181" i="31"/>
  <c r="B182" i="31"/>
  <c r="B183" i="31"/>
  <c r="B184" i="31"/>
  <c r="B185" i="31"/>
  <c r="B186" i="31"/>
  <c r="B187" i="31"/>
  <c r="B188" i="31"/>
  <c r="B189" i="31"/>
  <c r="B190" i="31"/>
  <c r="B191" i="31"/>
  <c r="B192" i="31"/>
  <c r="B193" i="31"/>
  <c r="B194" i="31"/>
  <c r="B195" i="31"/>
  <c r="B196" i="31"/>
  <c r="B197" i="31"/>
  <c r="B198" i="31"/>
  <c r="B199" i="31"/>
  <c r="B200" i="31"/>
  <c r="B201" i="31"/>
  <c r="B202" i="31"/>
  <c r="B203" i="31"/>
  <c r="B204" i="31"/>
  <c r="B205" i="31"/>
  <c r="B206" i="31"/>
  <c r="B207" i="31"/>
  <c r="B208" i="31"/>
  <c r="B209" i="31"/>
  <c r="B210" i="31"/>
  <c r="B211" i="31"/>
  <c r="B212" i="31"/>
  <c r="B213" i="31"/>
  <c r="B214" i="31"/>
  <c r="B215" i="31"/>
  <c r="B216" i="31"/>
  <c r="B217" i="31"/>
  <c r="B218" i="31"/>
  <c r="B219" i="31"/>
  <c r="B220" i="31"/>
  <c r="B221" i="31"/>
  <c r="B222" i="31"/>
  <c r="B223" i="31"/>
  <c r="B224" i="31"/>
  <c r="B225" i="31"/>
  <c r="B226" i="31"/>
  <c r="B227" i="31"/>
  <c r="B228" i="31"/>
  <c r="B229" i="31"/>
  <c r="B230" i="31"/>
  <c r="B231" i="31"/>
  <c r="B232" i="31"/>
  <c r="B233" i="31"/>
  <c r="B234" i="31"/>
  <c r="B235" i="31"/>
  <c r="B236" i="31"/>
  <c r="B237" i="31"/>
  <c r="B238" i="31"/>
  <c r="B239" i="31"/>
  <c r="B240" i="31"/>
  <c r="B241" i="31"/>
  <c r="B242" i="31"/>
  <c r="B243" i="31"/>
  <c r="B244" i="31"/>
  <c r="B245" i="31"/>
  <c r="B246" i="31"/>
  <c r="B247" i="31"/>
  <c r="B248" i="31"/>
  <c r="B250" i="31"/>
  <c r="B251" i="31"/>
  <c r="B252" i="31"/>
  <c r="B253" i="31"/>
  <c r="B254" i="31"/>
  <c r="B255" i="31"/>
  <c r="B256" i="31"/>
  <c r="B257" i="31"/>
  <c r="B258" i="31"/>
  <c r="B259" i="31"/>
  <c r="B260" i="31"/>
  <c r="B261" i="31"/>
  <c r="B262" i="31"/>
  <c r="B263" i="31"/>
  <c r="B264" i="31"/>
  <c r="B265" i="31"/>
  <c r="B266" i="31"/>
  <c r="B267" i="31"/>
  <c r="B268" i="31"/>
  <c r="B269" i="31"/>
  <c r="B270" i="31"/>
  <c r="B271" i="31"/>
  <c r="B272" i="31"/>
  <c r="B273" i="31"/>
  <c r="B274" i="31"/>
  <c r="B275" i="31"/>
  <c r="B276" i="31"/>
  <c r="B277" i="31"/>
  <c r="B278" i="31"/>
  <c r="B279" i="31"/>
  <c r="B280" i="31"/>
  <c r="B281" i="31"/>
  <c r="B282" i="31"/>
  <c r="B283" i="31"/>
  <c r="B284" i="31"/>
  <c r="B285" i="31"/>
  <c r="B286" i="31"/>
  <c r="B287" i="31"/>
  <c r="B288" i="31"/>
  <c r="B289" i="31"/>
  <c r="B290" i="31"/>
  <c r="B291" i="31"/>
  <c r="B292" i="31"/>
  <c r="B293" i="31"/>
  <c r="B294" i="31"/>
  <c r="B295" i="31"/>
  <c r="B296" i="31"/>
  <c r="B297" i="31"/>
  <c r="B298" i="31"/>
  <c r="B299" i="31"/>
  <c r="B300" i="31"/>
  <c r="B301" i="31"/>
  <c r="B302" i="31"/>
  <c r="B303" i="31"/>
  <c r="B304" i="31"/>
  <c r="B305" i="31"/>
  <c r="B306" i="31"/>
  <c r="B307" i="31"/>
  <c r="B308" i="31"/>
  <c r="B309" i="31"/>
  <c r="B310" i="31"/>
  <c r="B311" i="31"/>
  <c r="B312" i="31"/>
  <c r="B313" i="31"/>
  <c r="B314" i="31"/>
  <c r="B315" i="31"/>
  <c r="B316" i="31"/>
  <c r="B317" i="31"/>
  <c r="B318" i="31"/>
  <c r="B319" i="31"/>
  <c r="B320" i="31"/>
  <c r="B321" i="31"/>
  <c r="B322" i="31"/>
  <c r="B323" i="31"/>
  <c r="B324" i="31"/>
  <c r="B325" i="31"/>
  <c r="B326" i="31"/>
  <c r="B327" i="31"/>
  <c r="B328" i="31"/>
  <c r="B329" i="31"/>
  <c r="B330" i="31"/>
  <c r="B331" i="31"/>
  <c r="B332" i="31"/>
  <c r="B8" i="31"/>
  <c r="D43" i="54" l="1"/>
  <c r="D44" i="54"/>
  <c r="D45" i="54"/>
  <c r="D46" i="54"/>
  <c r="D47" i="54"/>
  <c r="D48" i="54"/>
  <c r="D49" i="54"/>
  <c r="D50" i="54"/>
  <c r="D51" i="54"/>
  <c r="D52" i="54"/>
  <c r="E87" i="54"/>
  <c r="I87" i="54" s="1"/>
  <c r="J87" i="54" s="1" a="1"/>
  <c r="J87" i="54" s="1"/>
  <c r="E88" i="54"/>
  <c r="I88" i="54" s="1"/>
  <c r="J88" i="54" s="1" a="1"/>
  <c r="J88" i="54" s="1"/>
  <c r="E89" i="54"/>
  <c r="I89" i="54" s="1"/>
  <c r="J89" i="54" s="1" a="1"/>
  <c r="J89" i="54" s="1"/>
  <c r="E90" i="54"/>
  <c r="I90" i="54" s="1"/>
  <c r="J90" i="54" s="1" a="1"/>
  <c r="J90" i="54" s="1"/>
  <c r="E91" i="54"/>
  <c r="I91" i="54" s="1"/>
  <c r="E92" i="54"/>
  <c r="I92" i="54" s="1"/>
  <c r="E93" i="54"/>
  <c r="I93" i="54" s="1"/>
  <c r="E94" i="54"/>
  <c r="I94" i="54" s="1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119" i="39"/>
  <c r="B120" i="39"/>
  <c r="B121" i="39"/>
  <c r="B124" i="39"/>
  <c r="B133" i="39"/>
  <c r="B150" i="39"/>
  <c r="B157" i="39"/>
  <c r="B160" i="39"/>
  <c r="B163" i="39"/>
  <c r="B164" i="39"/>
  <c r="B7" i="39"/>
  <c r="E86" i="54"/>
  <c r="I86" i="54" s="1"/>
  <c r="J86" i="54" s="1" a="1"/>
  <c r="J86" i="54" s="1"/>
  <c r="E4" i="54" l="1"/>
  <c r="I4" i="54" s="1"/>
  <c r="J4" i="54" s="1" a="1"/>
  <c r="J4" i="54" s="1"/>
  <c r="E5" i="54"/>
  <c r="I5" i="54" s="1"/>
  <c r="J5" i="54" s="1" a="1"/>
  <c r="J5" i="54" s="1"/>
  <c r="E6" i="54"/>
  <c r="I6" i="54" s="1"/>
  <c r="J6" i="54" s="1" a="1"/>
  <c r="J6" i="54" s="1"/>
  <c r="E42" i="54"/>
  <c r="I42" i="54" s="1"/>
  <c r="E43" i="54"/>
  <c r="E44" i="54"/>
  <c r="I44" i="54" s="1"/>
  <c r="J44" i="54" s="1" a="1"/>
  <c r="J44" i="54" s="1"/>
  <c r="E45" i="54"/>
  <c r="I45" i="54" s="1"/>
  <c r="E46" i="54"/>
  <c r="I46" i="54" s="1"/>
  <c r="E47" i="54"/>
  <c r="E48" i="54"/>
  <c r="I48" i="54" s="1"/>
  <c r="E49" i="54"/>
  <c r="I49" i="54" s="1"/>
  <c r="E50" i="54"/>
  <c r="I50" i="54" s="1"/>
  <c r="E51" i="54"/>
  <c r="E52" i="54"/>
  <c r="E53" i="54"/>
  <c r="E54" i="54"/>
  <c r="I54" i="54" s="1"/>
  <c r="J54" i="54" s="1" a="1"/>
  <c r="J54" i="54" s="1"/>
  <c r="E55" i="54"/>
  <c r="E56" i="54"/>
  <c r="I56" i="54" s="1"/>
  <c r="J56" i="54" s="1" a="1"/>
  <c r="J56" i="54" s="1"/>
  <c r="E57" i="54"/>
  <c r="I57" i="54" s="1"/>
  <c r="J57" i="54" s="1" a="1"/>
  <c r="J57" i="54" s="1"/>
  <c r="E58" i="54"/>
  <c r="I58" i="54" s="1"/>
  <c r="J58" i="54" s="1" a="1"/>
  <c r="J58" i="54" s="1"/>
  <c r="E59" i="54"/>
  <c r="E60" i="54"/>
  <c r="I60" i="54" s="1"/>
  <c r="E61" i="54"/>
  <c r="I61" i="54" s="1"/>
  <c r="E62" i="54"/>
  <c r="I62" i="54" s="1"/>
  <c r="E63" i="54"/>
  <c r="E64" i="54"/>
  <c r="E65" i="54"/>
  <c r="E66" i="54"/>
  <c r="E67" i="54"/>
  <c r="E68" i="54"/>
  <c r="E69" i="54"/>
  <c r="E70" i="54"/>
  <c r="E71" i="54"/>
  <c r="E72" i="54"/>
  <c r="E73" i="54"/>
  <c r="E74" i="54"/>
  <c r="E75" i="54"/>
  <c r="E76" i="54"/>
  <c r="E77" i="54"/>
  <c r="E78" i="54"/>
  <c r="E79" i="54"/>
  <c r="E80" i="54"/>
  <c r="E81" i="54"/>
  <c r="E82" i="54"/>
  <c r="E83" i="54"/>
  <c r="E84" i="54"/>
  <c r="I84" i="54" s="1"/>
  <c r="J84" i="54" s="1" a="1"/>
  <c r="J84" i="54" s="1"/>
  <c r="E85" i="54"/>
  <c r="E7" i="54"/>
  <c r="E11" i="54"/>
  <c r="I11" i="54" s="1"/>
  <c r="E14" i="54"/>
  <c r="E15" i="54"/>
  <c r="E19" i="54"/>
  <c r="E27" i="54"/>
  <c r="E30" i="54"/>
  <c r="E31" i="54"/>
  <c r="E34" i="54"/>
  <c r="E23" i="54"/>
  <c r="E8" i="54"/>
  <c r="E9" i="54"/>
  <c r="E10" i="54"/>
  <c r="E12" i="54"/>
  <c r="E13" i="54"/>
  <c r="I13" i="54" s="1"/>
  <c r="J13" i="54" s="1" a="1"/>
  <c r="J13" i="54" s="1"/>
  <c r="E16" i="54"/>
  <c r="E17" i="54"/>
  <c r="E18" i="54"/>
  <c r="E20" i="54"/>
  <c r="E21" i="54"/>
  <c r="E22" i="54"/>
  <c r="I22" i="54" s="1"/>
  <c r="J22" i="54" s="1" a="1"/>
  <c r="J22" i="54" s="1"/>
  <c r="E24" i="54"/>
  <c r="E25" i="54"/>
  <c r="E26" i="54"/>
  <c r="E28" i="54"/>
  <c r="E29" i="54"/>
  <c r="E32" i="54"/>
  <c r="E33" i="54"/>
  <c r="E36" i="54"/>
  <c r="E37" i="54"/>
  <c r="E38" i="54"/>
  <c r="E40" i="54"/>
  <c r="E41" i="54"/>
  <c r="B9" i="47"/>
  <c r="B10" i="47"/>
  <c r="B11" i="47"/>
  <c r="B12" i="47"/>
  <c r="B13" i="47"/>
  <c r="B14" i="47"/>
  <c r="B15" i="47"/>
  <c r="B16" i="47"/>
  <c r="B17" i="47"/>
  <c r="B18" i="47"/>
  <c r="B19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34" i="47"/>
  <c r="B35" i="47"/>
  <c r="B36" i="47"/>
  <c r="B37" i="47"/>
  <c r="B38" i="47"/>
  <c r="B39" i="47"/>
  <c r="B40" i="47"/>
  <c r="B41" i="47"/>
  <c r="B42" i="47"/>
  <c r="B8" i="47"/>
  <c r="B9" i="41"/>
  <c r="B10" i="41"/>
  <c r="B11" i="41"/>
  <c r="B12" i="41"/>
  <c r="B13" i="41"/>
  <c r="B14" i="41"/>
  <c r="B15" i="41"/>
  <c r="B16" i="41"/>
  <c r="B17" i="41"/>
  <c r="B18" i="41"/>
  <c r="B19" i="41"/>
  <c r="B20" i="41"/>
  <c r="B21" i="41"/>
  <c r="B22" i="41"/>
  <c r="B23" i="41"/>
  <c r="B24" i="41"/>
  <c r="B25" i="41"/>
  <c r="B26" i="41"/>
  <c r="B27" i="41"/>
  <c r="B28" i="41"/>
  <c r="B29" i="41"/>
  <c r="B30" i="41"/>
  <c r="B31" i="41"/>
  <c r="B32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8" i="41"/>
  <c r="J11" i="54" l="1" a="1"/>
  <c r="J11" i="54" s="1"/>
  <c r="I83" i="54"/>
  <c r="J83" i="54" s="1" a="1"/>
  <c r="J83" i="54" s="1"/>
  <c r="I24" i="54"/>
  <c r="J24" i="54" s="1" a="1"/>
  <c r="J24" i="54" s="1"/>
  <c r="I81" i="54"/>
  <c r="J81" i="54" s="1" a="1"/>
  <c r="J81" i="54" s="1"/>
  <c r="I20" i="54"/>
  <c r="J20" i="54" s="1" a="1"/>
  <c r="J20" i="54" s="1"/>
  <c r="I26" i="54"/>
  <c r="J26" i="54" s="1" a="1"/>
  <c r="J26" i="54" s="1"/>
  <c r="I18" i="54"/>
  <c r="J18" i="54" s="1" a="1"/>
  <c r="J18" i="54" s="1"/>
  <c r="I16" i="54"/>
  <c r="J16" i="54" s="1" a="1"/>
  <c r="J16" i="54" s="1"/>
  <c r="I79" i="54"/>
  <c r="J79" i="54" s="1" a="1"/>
  <c r="J79" i="54" s="1"/>
  <c r="I80" i="54"/>
  <c r="J80" i="54" s="1" a="1"/>
  <c r="J80" i="54" s="1"/>
  <c r="I78" i="54"/>
  <c r="I77" i="54"/>
  <c r="J77" i="54" s="1" a="1"/>
  <c r="J77" i="54" s="1"/>
  <c r="I25" i="54"/>
  <c r="J25" i="54" s="1" a="1"/>
  <c r="J25" i="54" s="1"/>
  <c r="I85" i="54"/>
  <c r="J85" i="54" s="1" a="1"/>
  <c r="J85" i="54" s="1"/>
  <c r="I17" i="54"/>
  <c r="J17" i="54" s="1" a="1"/>
  <c r="J17" i="54" s="1"/>
  <c r="I14" i="54"/>
  <c r="J14" i="54" s="1" a="1"/>
  <c r="J14" i="54" s="1"/>
  <c r="I82" i="54"/>
  <c r="J82" i="54" s="1" a="1"/>
  <c r="J82" i="54" s="1"/>
  <c r="I10" i="54"/>
  <c r="J10" i="54" s="1" a="1"/>
  <c r="J10" i="54" s="1"/>
  <c r="I9" i="54"/>
  <c r="J9" i="54" s="1" a="1"/>
  <c r="J9" i="54" s="1"/>
  <c r="I12" i="54"/>
  <c r="J12" i="54" s="1" a="1"/>
  <c r="J12" i="54" s="1"/>
  <c r="I76" i="54"/>
  <c r="I21" i="54"/>
  <c r="J21" i="54" s="1" a="1"/>
  <c r="J21" i="54" s="1"/>
  <c r="I41" i="54"/>
  <c r="J41" i="54" s="1" a="1"/>
  <c r="J41" i="54" s="1"/>
  <c r="I73" i="54"/>
  <c r="J73" i="54" s="1" a="1"/>
  <c r="J73" i="54" s="1"/>
  <c r="I28" i="54"/>
  <c r="J28" i="54" s="1" a="1"/>
  <c r="J28" i="54" s="1"/>
  <c r="I72" i="54"/>
  <c r="I64" i="54"/>
  <c r="I66" i="54"/>
  <c r="I8" i="54"/>
  <c r="J8" i="54" s="1" a="1"/>
  <c r="J8" i="54" s="1"/>
  <c r="I70" i="54"/>
  <c r="I69" i="54"/>
  <c r="I68" i="54"/>
  <c r="J68" i="54" s="1" a="1"/>
  <c r="J68" i="54" s="1"/>
  <c r="I74" i="54"/>
  <c r="J74" i="54" s="1" a="1"/>
  <c r="J74" i="54" s="1"/>
  <c r="I65" i="54"/>
  <c r="I53" i="54"/>
  <c r="J53" i="54" s="1" a="1"/>
  <c r="J53" i="54" s="1"/>
  <c r="I52" i="54"/>
  <c r="J52" i="54" s="1" a="1"/>
  <c r="J52" i="54" s="1"/>
  <c r="I27" i="54"/>
  <c r="J27" i="54" s="1" a="1"/>
  <c r="J27" i="54" s="1"/>
  <c r="I19" i="54"/>
  <c r="J19" i="54" s="1" a="1"/>
  <c r="J19" i="54" s="1"/>
  <c r="I15" i="54"/>
  <c r="J15" i="54" s="1" a="1"/>
  <c r="J15" i="54" s="1"/>
  <c r="I23" i="54"/>
  <c r="J23" i="54" s="1" a="1"/>
  <c r="J23" i="54" s="1"/>
  <c r="I51" i="54"/>
  <c r="J51" i="54" s="1" a="1"/>
  <c r="J51" i="54" s="1"/>
  <c r="I71" i="54"/>
  <c r="I47" i="54"/>
  <c r="I43" i="54"/>
  <c r="J43" i="54" s="1" a="1"/>
  <c r="J43" i="54" s="1"/>
  <c r="E35" i="54"/>
  <c r="E39" i="54"/>
  <c r="I75" i="54"/>
  <c r="I67" i="54"/>
  <c r="I63" i="54"/>
  <c r="I59" i="54"/>
  <c r="J59" i="54" s="1" a="1"/>
  <c r="J59" i="54" s="1"/>
  <c r="I55" i="54"/>
  <c r="J55" i="54" s="1" a="1"/>
  <c r="J55" i="54" s="1"/>
  <c r="I7" i="54"/>
  <c r="J7" i="54" s="1" a="1"/>
  <c r="J7" i="5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<sst xmlns="http://schemas.openxmlformats.org/spreadsheetml/2006/main" count="34802" uniqueCount="7462">
  <si>
    <t>Device</t>
  </si>
  <si>
    <t>BMC</t>
  </si>
  <si>
    <t>SKU</t>
  </si>
  <si>
    <t>POS SKU</t>
  </si>
  <si>
    <t>Status</t>
  </si>
  <si>
    <t>Alcatel 1</t>
  </si>
  <si>
    <t>Alcatel 1 Black</t>
  </si>
  <si>
    <t>QCAO08BX</t>
  </si>
  <si>
    <t>103117</t>
  </si>
  <si>
    <t>Alcatel 1B (2021)</t>
  </si>
  <si>
    <t>Alcatel 1B (2021) Green</t>
  </si>
  <si>
    <t>XA1BP3EX</t>
  </si>
  <si>
    <t>108099</t>
  </si>
  <si>
    <t>Alcatel 1B</t>
  </si>
  <si>
    <t>Alcatel 1B Green</t>
  </si>
  <si>
    <t>XAL1B2EX</t>
  </si>
  <si>
    <t>105581</t>
  </si>
  <si>
    <t>Alcatel 1X</t>
  </si>
  <si>
    <t>Alcatel 1X Blue</t>
  </si>
  <si>
    <t>XAL1X3LX</t>
  </si>
  <si>
    <t>105574</t>
  </si>
  <si>
    <t>Alcatel A30</t>
  </si>
  <si>
    <t>Alcatel A30 Black</t>
  </si>
  <si>
    <t>QCA316BX</t>
  </si>
  <si>
    <t>103096</t>
  </si>
  <si>
    <t>Alcatel GO FLIP</t>
  </si>
  <si>
    <t>Alcatel GO FLIP Black</t>
  </si>
  <si>
    <t>QCGF04BX</t>
  </si>
  <si>
    <t>102046</t>
  </si>
  <si>
    <t>Alcatel Idol 4</t>
  </si>
  <si>
    <t>Alcatel Idol 4 Silver</t>
  </si>
  <si>
    <t>QCI416SX</t>
  </si>
  <si>
    <t>100976</t>
  </si>
  <si>
    <t>Alcatel LINKKEY</t>
  </si>
  <si>
    <t>Alcatel LINKKEY Black</t>
  </si>
  <si>
    <t>XLK410BX</t>
  </si>
  <si>
    <t>105153</t>
  </si>
  <si>
    <t>Alcatel Pixi 4</t>
  </si>
  <si>
    <t>Alcatel Pixi 4 Black</t>
  </si>
  <si>
    <t>QCP408BX</t>
  </si>
  <si>
    <t>100980</t>
  </si>
  <si>
    <t>Alcatel U50</t>
  </si>
  <si>
    <t>Alcatel U50 Black</t>
  </si>
  <si>
    <t>QCAU08BX</t>
  </si>
  <si>
    <t>102263</t>
  </si>
  <si>
    <t>Apple iPad 10th Gen 64GB</t>
  </si>
  <si>
    <t>Apple iPad 10th Gen 64GB Blue</t>
  </si>
  <si>
    <t>XIP104LX</t>
  </si>
  <si>
    <t>110181</t>
  </si>
  <si>
    <t>Apple iPad 10th Gen 64GB Pink</t>
  </si>
  <si>
    <t>XIP104PX</t>
  </si>
  <si>
    <t>110203</t>
  </si>
  <si>
    <t>Apple iPad 10th Gen 64GB Silver</t>
  </si>
  <si>
    <t>XIP104SX</t>
  </si>
  <si>
    <t>110209</t>
  </si>
  <si>
    <t>Apple iPad 10th Gen 256GB</t>
  </si>
  <si>
    <t>Apple iPad 10th Gen 256GB Blue</t>
  </si>
  <si>
    <t>XIP106LX</t>
  </si>
  <si>
    <t>110197</t>
  </si>
  <si>
    <t>Apple iPad 10th Gen 256GB Silver</t>
  </si>
  <si>
    <t>XIP106SX</t>
  </si>
  <si>
    <t>110215</t>
  </si>
  <si>
    <t>Apple iPad 32GB</t>
  </si>
  <si>
    <t>Apple iPad 32GB Gold</t>
  </si>
  <si>
    <t>QAA332GX</t>
  </si>
  <si>
    <t>101671</t>
  </si>
  <si>
    <t>Apple iPad 32GB Grey</t>
  </si>
  <si>
    <t>QAA332IX</t>
  </si>
  <si>
    <t>101669</t>
  </si>
  <si>
    <t>Apple iPad 32GB Silver</t>
  </si>
  <si>
    <t>QAA332SX</t>
  </si>
  <si>
    <t>101670</t>
  </si>
  <si>
    <t>Apple iPad 128GB</t>
  </si>
  <si>
    <t>Apple iPad 128GB Gold</t>
  </si>
  <si>
    <t>QAA328GX</t>
  </si>
  <si>
    <t>101675</t>
  </si>
  <si>
    <t>Apple iPad 128GB Grey</t>
  </si>
  <si>
    <t>QAA328IX</t>
  </si>
  <si>
    <t>101673</t>
  </si>
  <si>
    <t>Apple iPad 128GB Silver</t>
  </si>
  <si>
    <t>QAA328SX</t>
  </si>
  <si>
    <t>101674</t>
  </si>
  <si>
    <t>Apple iPad 7th Gen 32GB</t>
  </si>
  <si>
    <t>Apple iPad 7th Gen 32GB Gold</t>
  </si>
  <si>
    <t>XIP193GX</t>
  </si>
  <si>
    <t>104744</t>
  </si>
  <si>
    <t>Apple iPad 7th Gen 32GB Grey</t>
  </si>
  <si>
    <t>XIP193IX</t>
  </si>
  <si>
    <t>104756</t>
  </si>
  <si>
    <t>Apple iPad 7th Gen 128GB</t>
  </si>
  <si>
    <t>Apple iPad 7th Gen 128GB Grey</t>
  </si>
  <si>
    <t>XIP195IX</t>
  </si>
  <si>
    <t>104772</t>
  </si>
  <si>
    <t>Apple iPad 8th Gen 32GB</t>
  </si>
  <si>
    <t>Apple iPad 8th Gen 32GB Gold</t>
  </si>
  <si>
    <t>XIP8G3GX</t>
  </si>
  <si>
    <t>106052</t>
  </si>
  <si>
    <t>Apple iPad 8th Gen 32GB Grey</t>
  </si>
  <si>
    <t>XIP8G3IX</t>
  </si>
  <si>
    <t>106064</t>
  </si>
  <si>
    <t>Apple iPad 8th Gen 32GB Silver</t>
  </si>
  <si>
    <t>XIP8G3SX</t>
  </si>
  <si>
    <t>106086</t>
  </si>
  <si>
    <t>Apple iPad 8th Gen 128GB</t>
  </si>
  <si>
    <t>Apple iPad 8th Gen 128GB Gold</t>
  </si>
  <si>
    <t>XIP8G5GX</t>
  </si>
  <si>
    <t>106058</t>
  </si>
  <si>
    <t>Apple iPad 8th Gen 128GB Grey</t>
  </si>
  <si>
    <t>XIP8G5IX</t>
  </si>
  <si>
    <t>106080</t>
  </si>
  <si>
    <t>Apple iPad 8th Gen 128GB Silver</t>
  </si>
  <si>
    <t>XIP8G5SX</t>
  </si>
  <si>
    <t>106092</t>
  </si>
  <si>
    <t>Apple iPad 9th Gen 64GB</t>
  </si>
  <si>
    <t>Apple iPad 9th Gen 64GB Grey</t>
  </si>
  <si>
    <t>XIPD94IX</t>
  </si>
  <si>
    <t>107979</t>
  </si>
  <si>
    <t>Apple iPad 9th Gen 64GB Silver</t>
  </si>
  <si>
    <t>XIPD94SX</t>
  </si>
  <si>
    <t>108001</t>
  </si>
  <si>
    <t>Apple iPad 9th Gen 256GB</t>
  </si>
  <si>
    <t>Apple iPad 9th Gen 256GB Grey</t>
  </si>
  <si>
    <t>XIPD96IX</t>
  </si>
  <si>
    <t>107995</t>
  </si>
  <si>
    <t>Apple iPad 9th Gen 256GB Silver</t>
  </si>
  <si>
    <t>XIPD96SX</t>
  </si>
  <si>
    <t>108007</t>
  </si>
  <si>
    <t>Apple iPad Air 16GB</t>
  </si>
  <si>
    <t>Apple iPad Air 16GB Grey</t>
  </si>
  <si>
    <t>LIPD16GA</t>
  </si>
  <si>
    <t>78254</t>
  </si>
  <si>
    <t>Apple iPad Air 16GB Silver</t>
  </si>
  <si>
    <t>LIPD16SA</t>
  </si>
  <si>
    <t>78259</t>
  </si>
  <si>
    <t>Apple iPad Air 2019 64GB</t>
  </si>
  <si>
    <t>Apple iPad Air 2019 64GB Grey</t>
  </si>
  <si>
    <t>XIPA94IX</t>
  </si>
  <si>
    <t>103952</t>
  </si>
  <si>
    <t>Apple iPad Air 2019 256GB</t>
  </si>
  <si>
    <t>Apple iPad Air 2019 256GB Grey</t>
  </si>
  <si>
    <t>XIPA96IX</t>
  </si>
  <si>
    <t>103953</t>
  </si>
  <si>
    <t>Apple iPad Air 2020 64GB</t>
  </si>
  <si>
    <t>Apple iPad Air 2020 64GB Blue</t>
  </si>
  <si>
    <t>XIPA44LX</t>
  </si>
  <si>
    <t>106119</t>
  </si>
  <si>
    <t>Apple iPad Air 2020 64GB Green</t>
  </si>
  <si>
    <t>XIPA44EX</t>
  </si>
  <si>
    <t>106133</t>
  </si>
  <si>
    <t>Apple iPad Air 2020 64GB Grey</t>
  </si>
  <si>
    <t>XIPA44IX</t>
  </si>
  <si>
    <t>106141</t>
  </si>
  <si>
    <t>Apple iPad Air 2020 64GB Rose Gold</t>
  </si>
  <si>
    <t>XIPA44AX</t>
  </si>
  <si>
    <t>106149</t>
  </si>
  <si>
    <t>Apple iPad Air 2020 64GB Silver</t>
  </si>
  <si>
    <t>XIPA44SX</t>
  </si>
  <si>
    <t>106157</t>
  </si>
  <si>
    <t>Apple iPad Air 2020 256GB</t>
  </si>
  <si>
    <t>Apple iPad Air 2020 256GB Blue</t>
  </si>
  <si>
    <t>XIPA46LX</t>
  </si>
  <si>
    <t>106129</t>
  </si>
  <si>
    <t>Apple iPad Air 2020 256GB Green</t>
  </si>
  <si>
    <t>XIPA46EX</t>
  </si>
  <si>
    <t>106137</t>
  </si>
  <si>
    <t>Apple iPad Air 2020 256GB Grey</t>
  </si>
  <si>
    <t>XIPA46IX</t>
  </si>
  <si>
    <t>106145</t>
  </si>
  <si>
    <t>Apple iPad Air 2020 256GB Rose Gold</t>
  </si>
  <si>
    <t>XIPA46AX</t>
  </si>
  <si>
    <t>106153</t>
  </si>
  <si>
    <t>Apple iPad Air 2020 256GB Silver</t>
  </si>
  <si>
    <t>XIPA46SX</t>
  </si>
  <si>
    <t>106161</t>
  </si>
  <si>
    <t>Apple iPad Air 2022 64GB</t>
  </si>
  <si>
    <t>Apple iPad Air 2022 64GB Blue</t>
  </si>
  <si>
    <t>XIPA54LX</t>
  </si>
  <si>
    <t>108752</t>
  </si>
  <si>
    <t>Apple iPad Air 2022 64GB Grey</t>
  </si>
  <si>
    <t>XIPA54IX</t>
  </si>
  <si>
    <t>108768</t>
  </si>
  <si>
    <t>Apple iPad Air 2022 64GB Purple</t>
  </si>
  <si>
    <t>XIPA54QX</t>
  </si>
  <si>
    <t>108786</t>
  </si>
  <si>
    <t>Apple iPad Air 2022 256GB</t>
  </si>
  <si>
    <t>Apple iPad Air 2022 256GB Grey</t>
  </si>
  <si>
    <t>XIPA56IX</t>
  </si>
  <si>
    <t>108774</t>
  </si>
  <si>
    <t>Apple iPad Air 32GB</t>
  </si>
  <si>
    <t>Apple iPad Air 32GB Grey</t>
  </si>
  <si>
    <t>LIPD32GA</t>
  </si>
  <si>
    <t>78269</t>
  </si>
  <si>
    <t>Apple iPad Air 32GB Silver</t>
  </si>
  <si>
    <t>LIPD32SA</t>
  </si>
  <si>
    <t>78274</t>
  </si>
  <si>
    <t>Apple iPad Mini 4 128GB</t>
  </si>
  <si>
    <t>Apple iPad Mini 4 128GB Gold</t>
  </si>
  <si>
    <t>QAM428GX</t>
  </si>
  <si>
    <t>101693</t>
  </si>
  <si>
    <t>Apple iPad Mini 4 128GB Grey</t>
  </si>
  <si>
    <t>QAM428IX</t>
  </si>
  <si>
    <t>101672</t>
  </si>
  <si>
    <t>Apple iPad Mini 5 64GB</t>
  </si>
  <si>
    <t>Apple iPad Mini 5 64GB Grey</t>
  </si>
  <si>
    <t>XIPM54IX</t>
  </si>
  <si>
    <t>103972</t>
  </si>
  <si>
    <t>Apple iPad PRO 11 64GB</t>
  </si>
  <si>
    <t>Apple iPad PRO 11 64GB Grey</t>
  </si>
  <si>
    <t>XIP114IX</t>
  </si>
  <si>
    <t>103545</t>
  </si>
  <si>
    <t>Apple iPad PRO 11 64GB Silver</t>
  </si>
  <si>
    <t>XIP114SX</t>
  </si>
  <si>
    <t>103557</t>
  </si>
  <si>
    <t>Apple iPad PRO 11 256GB</t>
  </si>
  <si>
    <t>Apple iPad PRO 11 256GB Grey</t>
  </si>
  <si>
    <t>XIP116IX</t>
  </si>
  <si>
    <t>103547</t>
  </si>
  <si>
    <t>Apple iPad PRO 11 256GB Silver</t>
  </si>
  <si>
    <t>XIP116SX</t>
  </si>
  <si>
    <t>103558</t>
  </si>
  <si>
    <t>Apple iPad PRO 11 512GB</t>
  </si>
  <si>
    <t>Apple iPad PRO 11 512GB Grey</t>
  </si>
  <si>
    <t>XIP117IX</t>
  </si>
  <si>
    <t>103555</t>
  </si>
  <si>
    <t>Apple iPad PRO 11 512GB Silver</t>
  </si>
  <si>
    <t>XIP117SX</t>
  </si>
  <si>
    <t>103559</t>
  </si>
  <si>
    <t>Apple iPad PRO 11 1TB</t>
  </si>
  <si>
    <t>Apple iPad PRO 11 1TB Grey</t>
  </si>
  <si>
    <t>XIP118IX</t>
  </si>
  <si>
    <t>103556</t>
  </si>
  <si>
    <t>Apple iPad PRO 11 1TB Silver</t>
  </si>
  <si>
    <t>XIP118SX</t>
  </si>
  <si>
    <t>103560</t>
  </si>
  <si>
    <t>Apple iPad PRO 12 2018 64GB</t>
  </si>
  <si>
    <t>Apple iPad PRO 12 2018 64GB Grey</t>
  </si>
  <si>
    <t>XIP124IX</t>
  </si>
  <si>
    <t>103546</t>
  </si>
  <si>
    <t>Apple iPad PRO 12 2018 64GB Silver</t>
  </si>
  <si>
    <t>XIP124SX</t>
  </si>
  <si>
    <t>103551</t>
  </si>
  <si>
    <t>Apple iPad PRO 12 2018 256GB</t>
  </si>
  <si>
    <t>Apple iPad PRO 12 2018 256GB Grey</t>
  </si>
  <si>
    <t>XIP126IX</t>
  </si>
  <si>
    <t>103548</t>
  </si>
  <si>
    <t>Apple iPad PRO 12 2018 256GB Silver</t>
  </si>
  <si>
    <t>XIP126SX</t>
  </si>
  <si>
    <t>103552</t>
  </si>
  <si>
    <t>Apple iPad PRO 12 2018 512GB</t>
  </si>
  <si>
    <t>Apple iPad PRO 12 2018 512GB Grey</t>
  </si>
  <si>
    <t>XIP127IX</t>
  </si>
  <si>
    <t>103549</t>
  </si>
  <si>
    <t>Apple iPad PRO 12 2018 512GB Silver</t>
  </si>
  <si>
    <t>XIP127SX</t>
  </si>
  <si>
    <t>103553</t>
  </si>
  <si>
    <t>Apple iPad PRO 12 2018 1TB</t>
  </si>
  <si>
    <t>Apple iPad PRO 12 2018 1TB Grey</t>
  </si>
  <si>
    <t>XIP128IX</t>
  </si>
  <si>
    <t>103550</t>
  </si>
  <si>
    <t>Apple iPad PRO 12 2018 1TB Silver</t>
  </si>
  <si>
    <t>XIP128SX</t>
  </si>
  <si>
    <t>103554</t>
  </si>
  <si>
    <t>Apple iPad Pro 10.5 64GB</t>
  </si>
  <si>
    <t>Apple iPad Pro 10.5 64GB Gold</t>
  </si>
  <si>
    <t>QA1064GX</t>
  </si>
  <si>
    <t>101696</t>
  </si>
  <si>
    <t>Apple iPad Pro 10.5 64GB Grey</t>
  </si>
  <si>
    <t>QA1064IX</t>
  </si>
  <si>
    <t>101694</t>
  </si>
  <si>
    <t>Apple iPad Pro 10.5 64GB Rose Gold</t>
  </si>
  <si>
    <t>QA1064AX</t>
  </si>
  <si>
    <t>101697</t>
  </si>
  <si>
    <t>Apple iPad Pro 10.5 64GB Silver</t>
  </si>
  <si>
    <t>QA1064SX</t>
  </si>
  <si>
    <t>101695</t>
  </si>
  <si>
    <t>Apple iPad Pro 10.5 256GB</t>
  </si>
  <si>
    <t>Apple iPad Pro 10.5 256GB Gold</t>
  </si>
  <si>
    <t>QA1056GX</t>
  </si>
  <si>
    <t>101700</t>
  </si>
  <si>
    <t>Apple iPad Pro 10.5 256GB Grey</t>
  </si>
  <si>
    <t>QA1056IX</t>
  </si>
  <si>
    <t>101698</t>
  </si>
  <si>
    <t>Apple iPad Pro 10.5 256GB Rose Gold</t>
  </si>
  <si>
    <t>QA1056AX</t>
  </si>
  <si>
    <t>101701</t>
  </si>
  <si>
    <t>Apple iPad Pro 10.5 256GB Silver</t>
  </si>
  <si>
    <t>QA1056SX</t>
  </si>
  <si>
    <t>101699</t>
  </si>
  <si>
    <t>Apple iPad Pro 11 2020 128GB</t>
  </si>
  <si>
    <t>Apple iPad Pro 11 2020 128GB Grey</t>
  </si>
  <si>
    <t>XPR205IX</t>
  </si>
  <si>
    <t>105218</t>
  </si>
  <si>
    <t>Apple iPad Pro 11 2020 128GB Silver</t>
  </si>
  <si>
    <t>XPR205SX</t>
  </si>
  <si>
    <t>105234</t>
  </si>
  <si>
    <t>Apple iPad Pro 11 2020 256GB</t>
  </si>
  <si>
    <t>Apple iPad Pro 11 2020 256GB Grey</t>
  </si>
  <si>
    <t>XPR206IX</t>
  </si>
  <si>
    <t>105222</t>
  </si>
  <si>
    <t>Apple iPad Pro 11 2020 256GB Silver</t>
  </si>
  <si>
    <t>XPR206SX</t>
  </si>
  <si>
    <t>105238</t>
  </si>
  <si>
    <t>Apple iPad Pro 11 2020 512GB</t>
  </si>
  <si>
    <t>Apple iPad Pro 11 2020 512GB Grey</t>
  </si>
  <si>
    <t>XPR207IX</t>
  </si>
  <si>
    <t>105226</t>
  </si>
  <si>
    <t>Apple iPad Pro 11 2020 512GB Silver</t>
  </si>
  <si>
    <t>XPR207SX</t>
  </si>
  <si>
    <t>105242</t>
  </si>
  <si>
    <t>Apple iPad Pro 11 2020 1TB</t>
  </si>
  <si>
    <t>Apple iPad Pro 11 2020 1TB Grey</t>
  </si>
  <si>
    <t>XPR208IX</t>
  </si>
  <si>
    <t>105230</t>
  </si>
  <si>
    <t>Apple iPad Pro 11 2020 1TB Silver</t>
  </si>
  <si>
    <t>XPR208SX</t>
  </si>
  <si>
    <t>105246</t>
  </si>
  <si>
    <t>Apple iPad Pro 11 2021 128GB</t>
  </si>
  <si>
    <t>Apple iPad Pro 11 2021 128GB Grey</t>
  </si>
  <si>
    <t>XPR215IX</t>
  </si>
  <si>
    <t>107135</t>
  </si>
  <si>
    <t>Apple iPad Pro 11 2021 256GB</t>
  </si>
  <si>
    <t>Apple iPad Pro 11 2021 256GB Grey</t>
  </si>
  <si>
    <t>XPR216IX</t>
  </si>
  <si>
    <t>107140</t>
  </si>
  <si>
    <t>Apple iPad Pro 11 2021 512GB</t>
  </si>
  <si>
    <t>Apple iPad Pro 11 2021 512GB Grey</t>
  </si>
  <si>
    <t>XPR217IX</t>
  </si>
  <si>
    <t>107144</t>
  </si>
  <si>
    <t>Apple iPad Pro 11 2021 1TB</t>
  </si>
  <si>
    <t>Apple iPad Pro 11 2021 1TB Grey</t>
  </si>
  <si>
    <t>XPR218IX</t>
  </si>
  <si>
    <t>107148</t>
  </si>
  <si>
    <t>Apple iPad Pro 11 2021 2TB</t>
  </si>
  <si>
    <t>Apple iPad Pro 11 2021 2TB Grey</t>
  </si>
  <si>
    <t>XPR21BIX</t>
  </si>
  <si>
    <t>107156</t>
  </si>
  <si>
    <t>Apple iPad Pro 11 2022 128GB</t>
  </si>
  <si>
    <t>Apple iPad Pro 11 2022 128GB Grey</t>
  </si>
  <si>
    <t>XPR225IX</t>
  </si>
  <si>
    <t>110161</t>
  </si>
  <si>
    <t>Apple iPad Pro 11 2022 256GB</t>
  </si>
  <si>
    <t>Apple iPad Pro 11 2022 256GB Grey</t>
  </si>
  <si>
    <t>XPR226IX</t>
  </si>
  <si>
    <t>110165</t>
  </si>
  <si>
    <t>Apple iPad Pro 11 2022 512GB</t>
  </si>
  <si>
    <t>Apple iPad Pro 11 2022 512GB Grey</t>
  </si>
  <si>
    <t>XPR227IX</t>
  </si>
  <si>
    <t>110169</t>
  </si>
  <si>
    <t>Apple iPad Pro 11 2022 1TB</t>
  </si>
  <si>
    <t>Apple iPad Pro 11 2022 1TB Grey</t>
  </si>
  <si>
    <t>XPR228IX</t>
  </si>
  <si>
    <t>110173</t>
  </si>
  <si>
    <t>Apple iPad Pro 11 2022 2TB</t>
  </si>
  <si>
    <t>Apple iPad Pro 11 2022 2TB Grey</t>
  </si>
  <si>
    <t>XPR22BIX</t>
  </si>
  <si>
    <t>110177</t>
  </si>
  <si>
    <t>Apple iPad Pro 12.9 2016 128GB</t>
  </si>
  <si>
    <t>Apple iPad Pro 12.9 2016 128GB Grey</t>
  </si>
  <si>
    <t>QAPR28IX</t>
  </si>
  <si>
    <t>100416</t>
  </si>
  <si>
    <t>Apple iPad Pro 12.9 2016 256GB</t>
  </si>
  <si>
    <t>Apple iPad Pro 12.9 2016 256GB Grey</t>
  </si>
  <si>
    <t>QAP156IX</t>
  </si>
  <si>
    <t>100807</t>
  </si>
  <si>
    <t>Apple iPad Pro 12.9 2020 128GB</t>
  </si>
  <si>
    <t>Apple iPad Pro 12.9 2020 128GB Grey</t>
  </si>
  <si>
    <t>XRO205IX</t>
  </si>
  <si>
    <t>105250</t>
  </si>
  <si>
    <t>Apple iPad Pro 12.9 2020 256GB</t>
  </si>
  <si>
    <t>Apple iPad Pro 12.9 2020 256GB Grey</t>
  </si>
  <si>
    <t>XRO206IX</t>
  </si>
  <si>
    <t>105254</t>
  </si>
  <si>
    <t>Apple iPad Pro 12.9 2020 512GB</t>
  </si>
  <si>
    <t>Apple iPad Pro 12.9 2020 512GB Grey</t>
  </si>
  <si>
    <t>XRO207IX</t>
  </si>
  <si>
    <t>105258</t>
  </si>
  <si>
    <t>Apple iPad Pro 12.9 2020 1TB</t>
  </si>
  <si>
    <t>Apple iPad Pro 12.9 2020 1TB Grey</t>
  </si>
  <si>
    <t>XRO208IX</t>
  </si>
  <si>
    <t>105262</t>
  </si>
  <si>
    <t>Apple iPad Pro 12.9 2021 128GB</t>
  </si>
  <si>
    <t>Apple iPad Pro 12.9 2021 128GB Grey</t>
  </si>
  <si>
    <t>XRO215IX</t>
  </si>
  <si>
    <t>107160</t>
  </si>
  <si>
    <t>Apple iPad Pro 12.9 2021 256GB</t>
  </si>
  <si>
    <t>Apple iPad Pro 12.9 2021 256GB Grey</t>
  </si>
  <si>
    <t>XRO216IX</t>
  </si>
  <si>
    <t>107164</t>
  </si>
  <si>
    <t>Apple iPad Pro 12.9 2021 512GB</t>
  </si>
  <si>
    <t>Apple iPad Pro 12.9 2021 512GB Grey</t>
  </si>
  <si>
    <t>XRO217IX</t>
  </si>
  <si>
    <t>107168</t>
  </si>
  <si>
    <t>Apple iPad Pro 12.9 2021 1TB</t>
  </si>
  <si>
    <t>Apple iPad Pro 12.9 2021 1TB Grey</t>
  </si>
  <si>
    <t>XRO218IX</t>
  </si>
  <si>
    <t>107172</t>
  </si>
  <si>
    <t>Apple iPad Pro 12.9 2021 2TB</t>
  </si>
  <si>
    <t>Apple iPad Pro 12.9 2021 2TB Grey</t>
  </si>
  <si>
    <t>XRO21BIX</t>
  </si>
  <si>
    <t>107176</t>
  </si>
  <si>
    <t>Apple iPad Pro 12.9 2022 128GB</t>
  </si>
  <si>
    <t>Apple iPad Pro 12.9 2022 128GB Grey</t>
  </si>
  <si>
    <t>XRO225IX</t>
  </si>
  <si>
    <t>110141</t>
  </si>
  <si>
    <t>Apple iPad Pro 12.9 2022 256GB</t>
  </si>
  <si>
    <t>Apple iPad Pro 12.9 2022 256GB Grey</t>
  </si>
  <si>
    <t>XRO226IX</t>
  </si>
  <si>
    <t>110145</t>
  </si>
  <si>
    <t>Apple iPad Pro 12.9 2022 512GB</t>
  </si>
  <si>
    <t>Apple iPad Pro 12.9 2022 512GB Grey</t>
  </si>
  <si>
    <t>XRO227IX</t>
  </si>
  <si>
    <t>110149</t>
  </si>
  <si>
    <t>Apple iPad Pro 12.9 2022 1TB</t>
  </si>
  <si>
    <t>Apple iPad Pro 12.9 2022 1TB Grey</t>
  </si>
  <si>
    <t>XRO228IX</t>
  </si>
  <si>
    <t>110153</t>
  </si>
  <si>
    <t>Apple iPad Pro 12.9 2022 2TB</t>
  </si>
  <si>
    <t>Apple iPad Pro 12.9 2022 2TB Grey</t>
  </si>
  <si>
    <t>XRO22BIX</t>
  </si>
  <si>
    <t>110157</t>
  </si>
  <si>
    <t>Apple iPad Pro 12.9 64GB</t>
  </si>
  <si>
    <t>Apple iPad Pro 12.9 64GB Gold</t>
  </si>
  <si>
    <t>QA1264GX</t>
  </si>
  <si>
    <t>101961</t>
  </si>
  <si>
    <t>Apple iPad Pro 12.9 64GB Grey</t>
  </si>
  <si>
    <t>QA1264IX</t>
  </si>
  <si>
    <t>101679</t>
  </si>
  <si>
    <t>Apple iPad Pro 12.9 64GB Silver</t>
  </si>
  <si>
    <t>QA1264SX</t>
  </si>
  <si>
    <t>101930</t>
  </si>
  <si>
    <t>Apple iPad Pro 12.9 256GB</t>
  </si>
  <si>
    <t>Apple iPad Pro 12.9 256GB Gold</t>
  </si>
  <si>
    <t>QA1256GX</t>
  </si>
  <si>
    <t>101964</t>
  </si>
  <si>
    <t>Apple iPad Pro 12.9 256GB Grey</t>
  </si>
  <si>
    <t>QA1256IX</t>
  </si>
  <si>
    <t>101962</t>
  </si>
  <si>
    <t>Apple iPad Pro 12.9 256GB Silver</t>
  </si>
  <si>
    <t>QA1256SX</t>
  </si>
  <si>
    <t>101963</t>
  </si>
  <si>
    <t>Apple iPad mini 6 64GB</t>
  </si>
  <si>
    <t>Apple iPad mini 6 64GB Grey</t>
  </si>
  <si>
    <t>XIPM64IX</t>
  </si>
  <si>
    <t>107929</t>
  </si>
  <si>
    <t>Apple iPad mini 6 64GB Pink</t>
  </si>
  <si>
    <t>XIPM64PX</t>
  </si>
  <si>
    <t>107941</t>
  </si>
  <si>
    <t>Apple iPad mini 6 64GB Purple</t>
  </si>
  <si>
    <t>XIPM64QX</t>
  </si>
  <si>
    <t>107953</t>
  </si>
  <si>
    <t>Apple iPad mini 6 64GB Starlight</t>
  </si>
  <si>
    <t>XIPM641X</t>
  </si>
  <si>
    <t>107965</t>
  </si>
  <si>
    <t>Apple iPad mini 6 256GB</t>
  </si>
  <si>
    <t>Apple iPad mini 6 256GB Grey</t>
  </si>
  <si>
    <t>XIPM66IX</t>
  </si>
  <si>
    <t>107935</t>
  </si>
  <si>
    <t>Apple iPad mini 6 256GB Pink</t>
  </si>
  <si>
    <t>XIPM66PX</t>
  </si>
  <si>
    <t>107947</t>
  </si>
  <si>
    <t>Apple iPad mini 6 256GB Purple</t>
  </si>
  <si>
    <t>XIPM66QX</t>
  </si>
  <si>
    <t>107959</t>
  </si>
  <si>
    <t>Apple iPad mini 6 256GB Starlight</t>
  </si>
  <si>
    <t>XIPM661X</t>
  </si>
  <si>
    <t>107971</t>
  </si>
  <si>
    <t>Apple iPad-2018 32GB</t>
  </si>
  <si>
    <t>Apple iPad-2018 32GB Gold</t>
  </si>
  <si>
    <t>QAIP32GX</t>
  </si>
  <si>
    <t>102103</t>
  </si>
  <si>
    <t>Apple iPad-2018 32GB Grey</t>
  </si>
  <si>
    <t>QAIP32IX</t>
  </si>
  <si>
    <t>101676</t>
  </si>
  <si>
    <t>Apple iPad-2018 32GB Silver</t>
  </si>
  <si>
    <t>QAIP32SX</t>
  </si>
  <si>
    <t>102104</t>
  </si>
  <si>
    <t>Apple iPad-2018 128GB</t>
  </si>
  <si>
    <t>Apple iPad-2018 128GB Gold</t>
  </si>
  <si>
    <t>QAIP28GX</t>
  </si>
  <si>
    <t>102109</t>
  </si>
  <si>
    <t>Apple iPad-2018 128GB Grey</t>
  </si>
  <si>
    <t>QAIP28IX</t>
  </si>
  <si>
    <t>102108</t>
  </si>
  <si>
    <t>Apple iPad-2018 128GB Silver</t>
  </si>
  <si>
    <t>QAIP28SX</t>
  </si>
  <si>
    <t>102110</t>
  </si>
  <si>
    <t>Apple iPhone 11 64GB</t>
  </si>
  <si>
    <t>Apple iPhone 11 64GB Black</t>
  </si>
  <si>
    <t>X1R194BX</t>
  </si>
  <si>
    <t>104348</t>
  </si>
  <si>
    <t>Apple iPhone 11 64GB Green</t>
  </si>
  <si>
    <t>X1R194EX</t>
  </si>
  <si>
    <t>104382</t>
  </si>
  <si>
    <t>Apple iPhone 11 64GB Purple</t>
  </si>
  <si>
    <t>X1R194QX</t>
  </si>
  <si>
    <t>104400</t>
  </si>
  <si>
    <t>Apple iPhone 11 64GB Red</t>
  </si>
  <si>
    <t>X1R194RX</t>
  </si>
  <si>
    <t>104418</t>
  </si>
  <si>
    <t>Apple iPhone 11 64GB White</t>
  </si>
  <si>
    <t>X1R194WX</t>
  </si>
  <si>
    <t>104436</t>
  </si>
  <si>
    <t>Apple iPhone 11 64GB Yellow</t>
  </si>
  <si>
    <t>X1R194YX</t>
  </si>
  <si>
    <t>104454</t>
  </si>
  <si>
    <t>Apple iPhone 11 128GB</t>
  </si>
  <si>
    <t>Apple iPhone 11 128GB Black</t>
  </si>
  <si>
    <t>X1R195BX</t>
  </si>
  <si>
    <t>104370</t>
  </si>
  <si>
    <t>Apple iPhone 11 128GB Green</t>
  </si>
  <si>
    <t>X1R195EX</t>
  </si>
  <si>
    <t>104388</t>
  </si>
  <si>
    <t>Apple iPhone 11 128GB Purple</t>
  </si>
  <si>
    <t>X1R195QX</t>
  </si>
  <si>
    <t>104406</t>
  </si>
  <si>
    <t>Apple iPhone 11 128GB Red</t>
  </si>
  <si>
    <t>X1R195RX</t>
  </si>
  <si>
    <t>104424</t>
  </si>
  <si>
    <t>Apple iPhone 11 128GB White</t>
  </si>
  <si>
    <t>X1R195WX</t>
  </si>
  <si>
    <t>104442</t>
  </si>
  <si>
    <t>Apple iPhone 11 128GB Yellow</t>
  </si>
  <si>
    <t>X1R195YX</t>
  </si>
  <si>
    <t>104460</t>
  </si>
  <si>
    <t>Apple iPhone 11 256GB</t>
  </si>
  <si>
    <t>Apple iPhone 11 256GB Black</t>
  </si>
  <si>
    <t>X1R196BX</t>
  </si>
  <si>
    <t>104376</t>
  </si>
  <si>
    <t>Apple iPhone 11 256GB Green</t>
  </si>
  <si>
    <t>X1R196EX</t>
  </si>
  <si>
    <t>104394</t>
  </si>
  <si>
    <t>Apple iPhone 11 256GB Purple</t>
  </si>
  <si>
    <t>X1R196QX</t>
  </si>
  <si>
    <t>104412</t>
  </si>
  <si>
    <t>Apple iPhone 11 256GB Red</t>
  </si>
  <si>
    <t>X1R196RX</t>
  </si>
  <si>
    <t>104430</t>
  </si>
  <si>
    <t>Apple iPhone 11 256GB White</t>
  </si>
  <si>
    <t>X1R196WX</t>
  </si>
  <si>
    <t>104448</t>
  </si>
  <si>
    <t>Apple iPhone 11 256GB Yellow</t>
  </si>
  <si>
    <t>X1R196YX</t>
  </si>
  <si>
    <t>104466</t>
  </si>
  <si>
    <t>Apple iPhone 11 Pro 64GB</t>
  </si>
  <si>
    <t>Apple iPhone 11 Pro 64GB Gold</t>
  </si>
  <si>
    <t>X11194GX</t>
  </si>
  <si>
    <t>104472</t>
  </si>
  <si>
    <t>Apple iPhone 11 Pro 64GB Green</t>
  </si>
  <si>
    <t>X11194EX</t>
  </si>
  <si>
    <t>104490</t>
  </si>
  <si>
    <t>Apple iPhone 11 Pro 64GB Grey</t>
  </si>
  <si>
    <t>X11194IX</t>
  </si>
  <si>
    <t>104508</t>
  </si>
  <si>
    <t>Apple iPhone 11 Pro 64GB Silver</t>
  </si>
  <si>
    <t>X11194SX</t>
  </si>
  <si>
    <t>104536</t>
  </si>
  <si>
    <t>Apple iPhone 11 Pro 256GB</t>
  </si>
  <si>
    <t>Apple iPhone 11 Pro 256GB Gold</t>
  </si>
  <si>
    <t>X11196GX</t>
  </si>
  <si>
    <t>104478</t>
  </si>
  <si>
    <t>Apple iPhone 11 Pro 256GB Green</t>
  </si>
  <si>
    <t>X11196EX</t>
  </si>
  <si>
    <t>104496</t>
  </si>
  <si>
    <t>Apple iPhone 11 Pro 256GB Grey</t>
  </si>
  <si>
    <t>X11196IX</t>
  </si>
  <si>
    <t>104524</t>
  </si>
  <si>
    <t>Apple iPhone 11 Pro 256GB Silver</t>
  </si>
  <si>
    <t>X11196SX</t>
  </si>
  <si>
    <t>104542</t>
  </si>
  <si>
    <t>Apple iPhone 11 Pro 512GB</t>
  </si>
  <si>
    <t>Apple iPhone 11 Pro 512GB Gold</t>
  </si>
  <si>
    <t>X11197GX</t>
  </si>
  <si>
    <t>104484</t>
  </si>
  <si>
    <t>Apple iPhone 11 Pro 512GB Green</t>
  </si>
  <si>
    <t>X11197EX</t>
  </si>
  <si>
    <t>104502</t>
  </si>
  <si>
    <t>Apple iPhone 11 Pro 512GB Grey</t>
  </si>
  <si>
    <t>X11197IX</t>
  </si>
  <si>
    <t>104530</t>
  </si>
  <si>
    <t>Apple iPhone 11 Pro 512GB Silver</t>
  </si>
  <si>
    <t>X11197SX</t>
  </si>
  <si>
    <t>104548</t>
  </si>
  <si>
    <t>Apple iPhone 11 Pro Max 64GB</t>
  </si>
  <si>
    <t>Apple iPhone 11 Pro Max 64GB Gold</t>
  </si>
  <si>
    <t>X11PS4GX</t>
  </si>
  <si>
    <t>104590</t>
  </si>
  <si>
    <t>Apple iPhone 11 Pro Max 64GB Green</t>
  </si>
  <si>
    <t>X11PS4EX</t>
  </si>
  <si>
    <t>104618</t>
  </si>
  <si>
    <t>Apple iPhone 11 Pro Max 64GB Grey</t>
  </si>
  <si>
    <t>X11PS4IX</t>
  </si>
  <si>
    <t>104646</t>
  </si>
  <si>
    <t>Apple iPhone 11 Pro Max 64GB Silver</t>
  </si>
  <si>
    <t>X11PS4SX</t>
  </si>
  <si>
    <t>104674</t>
  </si>
  <si>
    <t>Apple iPhone 11 Pro Max 256GB</t>
  </si>
  <si>
    <t>Apple iPhone 11 Pro Max 256GB Gold</t>
  </si>
  <si>
    <t>X11PS6GX</t>
  </si>
  <si>
    <t>104606</t>
  </si>
  <si>
    <t>Apple iPhone 11 Pro Max 256GB Green</t>
  </si>
  <si>
    <t>X11PS6EX</t>
  </si>
  <si>
    <t>104634</t>
  </si>
  <si>
    <t>Apple iPhone 11 Pro Max 256GB Grey</t>
  </si>
  <si>
    <t>X11PS6IX</t>
  </si>
  <si>
    <t>104662</t>
  </si>
  <si>
    <t>Apple iPhone 11 Pro Max 256GB Silver</t>
  </si>
  <si>
    <t>X11PS6SX</t>
  </si>
  <si>
    <t xml:space="preserve">104680 </t>
  </si>
  <si>
    <t>Apple iPhone 11 Pro Max 512GB</t>
  </si>
  <si>
    <t>Apple iPhone 11 Pro Max 512GB Gold</t>
  </si>
  <si>
    <t>X11PS7GX</t>
  </si>
  <si>
    <t>104612</t>
  </si>
  <si>
    <t>Apple iPhone 11 Pro Max 512GB Green</t>
  </si>
  <si>
    <t>X11PS7EX</t>
  </si>
  <si>
    <t>104640</t>
  </si>
  <si>
    <t>Apple iPhone 11 Pro Max 512GB Grey</t>
  </si>
  <si>
    <t>X11PS7IX</t>
  </si>
  <si>
    <t>104668</t>
  </si>
  <si>
    <t>Apple iPhone 11 Pro Max 512GB Silver</t>
  </si>
  <si>
    <t>X11PS7SX</t>
  </si>
  <si>
    <t xml:space="preserve">104686 </t>
  </si>
  <si>
    <t>Apple iPhone 11 with iQ 4Pc Acc Bundle 64GB</t>
  </si>
  <si>
    <t>Apple iPhone 11 with iQ 4Pc Acc Bundle 64GB Black</t>
  </si>
  <si>
    <t>X1R194BB</t>
  </si>
  <si>
    <t>105813</t>
  </si>
  <si>
    <t>Apple iPhone 12 64GB</t>
  </si>
  <si>
    <t>Apple iPhone 12 64GB Black</t>
  </si>
  <si>
    <t>X12004BX</t>
  </si>
  <si>
    <t>106351</t>
  </si>
  <si>
    <t>Apple iPhone 12 64GB Blue</t>
  </si>
  <si>
    <t>X12004LX</t>
  </si>
  <si>
    <t>106369</t>
  </si>
  <si>
    <t>Apple iPhone 12 64GB Green</t>
  </si>
  <si>
    <t>X12004EX</t>
  </si>
  <si>
    <t>106397</t>
  </si>
  <si>
    <t>Apple iPhone 12 64GB Purple</t>
  </si>
  <si>
    <t>X12004QX</t>
  </si>
  <si>
    <t>107112</t>
  </si>
  <si>
    <t>Apple iPhone 12 64GB Red</t>
  </si>
  <si>
    <t>X12004RX</t>
  </si>
  <si>
    <t>106415</t>
  </si>
  <si>
    <t>Apple iPhone 12 64GB White</t>
  </si>
  <si>
    <t>X12004WX</t>
  </si>
  <si>
    <t>106433</t>
  </si>
  <si>
    <t>Apple iPhone 12 128GB</t>
  </si>
  <si>
    <t>Apple iPhone 12 128GB Black</t>
  </si>
  <si>
    <t>X12005BX</t>
  </si>
  <si>
    <t>106357</t>
  </si>
  <si>
    <t>Apple iPhone 12 128GB Blue</t>
  </si>
  <si>
    <t>X12005LX</t>
  </si>
  <si>
    <t>106385</t>
  </si>
  <si>
    <t>Apple iPhone 12 128GB Green</t>
  </si>
  <si>
    <t>X12005EX</t>
  </si>
  <si>
    <t>106403</t>
  </si>
  <si>
    <t>Apple iPhone 12 128GB Purple</t>
  </si>
  <si>
    <t>X12005QX</t>
  </si>
  <si>
    <t>107118</t>
  </si>
  <si>
    <t>Apple iPhone 12 128GB Red</t>
  </si>
  <si>
    <t>X12005RX</t>
  </si>
  <si>
    <t>106421</t>
  </si>
  <si>
    <t>Apple iPhone 12 128GB White</t>
  </si>
  <si>
    <t>X12005WX</t>
  </si>
  <si>
    <t>106439</t>
  </si>
  <si>
    <t>Apple iPhone 12 256GB</t>
  </si>
  <si>
    <t>Apple iPhone 12 256GB Black</t>
  </si>
  <si>
    <t>X12006BX</t>
  </si>
  <si>
    <t>106363</t>
  </si>
  <si>
    <t>Apple iPhone 12 256GB Blue</t>
  </si>
  <si>
    <t>X12006LX</t>
  </si>
  <si>
    <t>106391</t>
  </si>
  <si>
    <t>Apple iPhone 12 256GB Green</t>
  </si>
  <si>
    <t>X12006EX</t>
  </si>
  <si>
    <t>106409</t>
  </si>
  <si>
    <t>Apple iPhone 12 256GB Purple</t>
  </si>
  <si>
    <t>X12006QX</t>
  </si>
  <si>
    <t>107124</t>
  </si>
  <si>
    <t>Apple iPhone 12 256GB Red</t>
  </si>
  <si>
    <t>X12006RX</t>
  </si>
  <si>
    <t>106427</t>
  </si>
  <si>
    <t>Apple iPhone 12 256GB White</t>
  </si>
  <si>
    <t>X12006WX</t>
  </si>
  <si>
    <t>106445</t>
  </si>
  <si>
    <t>Apple iPhone 12 Mini 64GB</t>
  </si>
  <si>
    <t>Apple iPhone 12 Mini 64GB Black</t>
  </si>
  <si>
    <t>X120P4BX</t>
  </si>
  <si>
    <t>106572</t>
  </si>
  <si>
    <t>Apple iPhone 12 Mini 64GB Blue</t>
  </si>
  <si>
    <t>X120P4LX</t>
  </si>
  <si>
    <t>106600</t>
  </si>
  <si>
    <t>Apple iPhone 12 Mini 64GB Green</t>
  </si>
  <si>
    <t>X120P4EX</t>
  </si>
  <si>
    <t>106618</t>
  </si>
  <si>
    <t>Apple iPhone 12 Mini 64GB Purple</t>
  </si>
  <si>
    <t>X120P4QX</t>
  </si>
  <si>
    <t>107094</t>
  </si>
  <si>
    <t>Apple iPhone 12 Mini 64GB Red</t>
  </si>
  <si>
    <t>X120P4RX</t>
  </si>
  <si>
    <t>106636</t>
  </si>
  <si>
    <t>Apple iPhone 12 Mini 64GB White</t>
  </si>
  <si>
    <t>X120P4WX</t>
  </si>
  <si>
    <t>106654</t>
  </si>
  <si>
    <t>Apple iPhone 12 Mini 128GB</t>
  </si>
  <si>
    <t>Apple iPhone 12 Mini 128GB Black</t>
  </si>
  <si>
    <t>X120P5BX</t>
  </si>
  <si>
    <t>106588</t>
  </si>
  <si>
    <t>Apple iPhone 12 Mini 128GB Blue</t>
  </si>
  <si>
    <t>X120P5LX</t>
  </si>
  <si>
    <t>106606</t>
  </si>
  <si>
    <t>Apple iPhone 12 Mini 128GB Green</t>
  </si>
  <si>
    <t>X120P5EX</t>
  </si>
  <si>
    <t>106624</t>
  </si>
  <si>
    <t>Apple iPhone 12 Mini 128GB Purple</t>
  </si>
  <si>
    <t>X120P5QX</t>
  </si>
  <si>
    <t>107100</t>
  </si>
  <si>
    <t>Apple iPhone 12 Mini 128GB Red</t>
  </si>
  <si>
    <t>X120P5RX</t>
  </si>
  <si>
    <t>106642</t>
  </si>
  <si>
    <t>Apple iPhone 12 Mini 128GB White</t>
  </si>
  <si>
    <t>X120P5WX</t>
  </si>
  <si>
    <t>106660</t>
  </si>
  <si>
    <t>Apple iPhone 12 Mini 256GB</t>
  </si>
  <si>
    <t>Apple iPhone 12 Mini 256GB Black</t>
  </si>
  <si>
    <t>X120P6BX</t>
  </si>
  <si>
    <t>106594</t>
  </si>
  <si>
    <t>Apple iPhone 12 Mini 256GB Blue</t>
  </si>
  <si>
    <t>X120P6LX</t>
  </si>
  <si>
    <t>106612</t>
  </si>
  <si>
    <t>Apple iPhone 12 Mini 256GB Green</t>
  </si>
  <si>
    <t>X120P6EX</t>
  </si>
  <si>
    <t>106630</t>
  </si>
  <si>
    <t>Apple iPhone 12 Mini 256GB Purple</t>
  </si>
  <si>
    <t>X120P6QX</t>
  </si>
  <si>
    <t>107106</t>
  </si>
  <si>
    <t>Apple iPhone 12 Mini 256GB Red</t>
  </si>
  <si>
    <t>X120P6RX</t>
  </si>
  <si>
    <t>106648</t>
  </si>
  <si>
    <t>Apple iPhone 12 Mini 256GB White</t>
  </si>
  <si>
    <t>X120P6WX</t>
  </si>
  <si>
    <t>106666</t>
  </si>
  <si>
    <t>Apple iPhone 12 Pro 128GB</t>
  </si>
  <si>
    <t>Apple iPhone 12 Pro 128GB Blue</t>
  </si>
  <si>
    <t>X12PR5LX</t>
  </si>
  <si>
    <t>106269</t>
  </si>
  <si>
    <t>Apple iPhone 12 Pro 128GB Gold</t>
  </si>
  <si>
    <t>X12PR5GX</t>
  </si>
  <si>
    <t>106287</t>
  </si>
  <si>
    <t>Apple iPhone 12 Pro 128GB Graphite</t>
  </si>
  <si>
    <t>X12PR5TX</t>
  </si>
  <si>
    <t>106315</t>
  </si>
  <si>
    <t>Apple iPhone 12 Pro 128GB Silver</t>
  </si>
  <si>
    <t>X12PR5SX</t>
  </si>
  <si>
    <t>106333</t>
  </si>
  <si>
    <t>Apple iPhone 12 Pro 256GB</t>
  </si>
  <si>
    <t>Apple iPhone 12 Pro 256GB Blue</t>
  </si>
  <si>
    <t>X12PR6LX</t>
  </si>
  <si>
    <t>106275</t>
  </si>
  <si>
    <t>Apple iPhone 12 Pro 256GB Gold</t>
  </si>
  <si>
    <t>X12PR6GX</t>
  </si>
  <si>
    <t>106303</t>
  </si>
  <si>
    <t>Apple iPhone 12 Pro 256GB Graphite</t>
  </si>
  <si>
    <t>X12PR6TX</t>
  </si>
  <si>
    <t>106321</t>
  </si>
  <si>
    <t>Apple iPhone 12 Pro 256GB Silver</t>
  </si>
  <si>
    <t>X12PR6SX</t>
  </si>
  <si>
    <t>106339</t>
  </si>
  <si>
    <t>Apple iPhone 12 Pro 512GB</t>
  </si>
  <si>
    <t>Apple iPhone 12 Pro 512GB Blue</t>
  </si>
  <si>
    <t>X12PR7LX</t>
  </si>
  <si>
    <t>106281</t>
  </si>
  <si>
    <t>Apple iPhone 12 Pro 512GB Gold</t>
  </si>
  <si>
    <t>X12PR7GX</t>
  </si>
  <si>
    <t>106309</t>
  </si>
  <si>
    <t>Apple iPhone 12 Pro 512GB Graphite</t>
  </si>
  <si>
    <t>X12PR7TX</t>
  </si>
  <si>
    <t>106327</t>
  </si>
  <si>
    <t>Apple iPhone 12 Pro 512GB Silver</t>
  </si>
  <si>
    <t>X12PR7SX</t>
  </si>
  <si>
    <t>106345</t>
  </si>
  <si>
    <t>Apple iPhone 12 Pro MAX 128GB</t>
  </si>
  <si>
    <t>Apple iPhone 12 Pro MAX 128GB Blue</t>
  </si>
  <si>
    <t>X12PM5LX</t>
  </si>
  <si>
    <t>106482</t>
  </si>
  <si>
    <t>Apple iPhone 12 Pro MAX 128GB Gold</t>
  </si>
  <si>
    <t>X12PM5GX</t>
  </si>
  <si>
    <t>106510</t>
  </si>
  <si>
    <t>Apple iPhone 12 Pro MAX 128GB Graphite</t>
  </si>
  <si>
    <t>X12PM5TX</t>
  </si>
  <si>
    <t>106528</t>
  </si>
  <si>
    <t>Apple iPhone 12 Pro MAX 128GB Silver</t>
  </si>
  <si>
    <t>X12PM5SX</t>
  </si>
  <si>
    <t>106546</t>
  </si>
  <si>
    <t>Apple iPhone 12 Pro MAX 256GB</t>
  </si>
  <si>
    <t>Apple iPhone 12 Pro MAX 256GB Blue</t>
  </si>
  <si>
    <t>X12PM6LX</t>
  </si>
  <si>
    <t>106498</t>
  </si>
  <si>
    <t>Apple iPhone 12 Pro MAX 256GB Gold</t>
  </si>
  <si>
    <t>X12PM6GX</t>
  </si>
  <si>
    <t>106516</t>
  </si>
  <si>
    <t>Apple iPhone 12 Pro MAX 256GB Graphite</t>
  </si>
  <si>
    <t>X12PM6TX</t>
  </si>
  <si>
    <t>106534</t>
  </si>
  <si>
    <t>Apple iPhone 12 Pro MAX 256GB Silver</t>
  </si>
  <si>
    <t>X12PM6SX</t>
  </si>
  <si>
    <t>106552</t>
  </si>
  <si>
    <t>Apple iPhone 12 Pro MAX 512GB</t>
  </si>
  <si>
    <t>Apple iPhone 12 Pro MAX 512GB Blue</t>
  </si>
  <si>
    <t>X12PM7LX</t>
  </si>
  <si>
    <t>106504</t>
  </si>
  <si>
    <t>Apple iPhone 12 Pro MAX 512GB Gold</t>
  </si>
  <si>
    <t>X12PM7GX</t>
  </si>
  <si>
    <t>106522</t>
  </si>
  <si>
    <t>Apple iPhone 12 Pro MAX 512GB Graphite</t>
  </si>
  <si>
    <t>X12PM7TX</t>
  </si>
  <si>
    <t>106540</t>
  </si>
  <si>
    <t>Apple iPhone 12 Pro MAX 512GB Silver</t>
  </si>
  <si>
    <t>X12PM7SX</t>
  </si>
  <si>
    <t>106558</t>
  </si>
  <si>
    <t>Apple iPhone 13 128GB</t>
  </si>
  <si>
    <t>Apple iPhone 13 128GB Blue</t>
  </si>
  <si>
    <t>X13005LX</t>
  </si>
  <si>
    <t>107486</t>
  </si>
  <si>
    <t>Apple iPhone 13 128GB Green</t>
  </si>
  <si>
    <t>X13005EX</t>
  </si>
  <si>
    <t>108664</t>
  </si>
  <si>
    <t>Apple iPhone 13 128GB Midnight</t>
  </si>
  <si>
    <t>X130052X</t>
  </si>
  <si>
    <t>107517</t>
  </si>
  <si>
    <t>Apple iPhone 13 128GB Pink</t>
  </si>
  <si>
    <t>X13005PX</t>
  </si>
  <si>
    <t>107538</t>
  </si>
  <si>
    <t>Apple iPhone 13 128GB Red</t>
  </si>
  <si>
    <t>X13005RX</t>
  </si>
  <si>
    <t>107559</t>
  </si>
  <si>
    <t>Apple iPhone 13 128GB Starlight</t>
  </si>
  <si>
    <t>X130051X</t>
  </si>
  <si>
    <t>107580</t>
  </si>
  <si>
    <t>Apple iPhone 13 256GB</t>
  </si>
  <si>
    <t>Apple iPhone 13 256GB Blue</t>
  </si>
  <si>
    <t>X13006LX</t>
  </si>
  <si>
    <t>107503</t>
  </si>
  <si>
    <t>Apple iPhone 13 256GB Green</t>
  </si>
  <si>
    <t>X13006EX</t>
  </si>
  <si>
    <t>108680</t>
  </si>
  <si>
    <t>Apple iPhone 13 256GB Midnight</t>
  </si>
  <si>
    <t>X130062X</t>
  </si>
  <si>
    <t>107524</t>
  </si>
  <si>
    <t>Apple iPhone 13 256GB Pink</t>
  </si>
  <si>
    <t>X13006PX</t>
  </si>
  <si>
    <t>107545</t>
  </si>
  <si>
    <t>Apple iPhone 13 256GB Red</t>
  </si>
  <si>
    <t>X13006RX</t>
  </si>
  <si>
    <t>107566</t>
  </si>
  <si>
    <t>Apple iPhone 13 256GB Starlight</t>
  </si>
  <si>
    <t>X130061X</t>
  </si>
  <si>
    <t>107587</t>
  </si>
  <si>
    <t>Apple iPhone 13 512GB</t>
  </si>
  <si>
    <t>Apple iPhone 13 512GB Blue</t>
  </si>
  <si>
    <t>X13007LX</t>
  </si>
  <si>
    <t>107510</t>
  </si>
  <si>
    <t>Apple iPhone 13 512GB Midnight</t>
  </si>
  <si>
    <t>X130072X</t>
  </si>
  <si>
    <t>107531</t>
  </si>
  <si>
    <t>Apple iPhone 13 512GB Pink</t>
  </si>
  <si>
    <t>X13007PX</t>
  </si>
  <si>
    <t>107552</t>
  </si>
  <si>
    <t>Apple iPhone 13 512GB Red</t>
  </si>
  <si>
    <t>X13007RX</t>
  </si>
  <si>
    <t>107573</t>
  </si>
  <si>
    <t>Apple iPhone 13 512GB Starlight</t>
  </si>
  <si>
    <t>X130071X</t>
  </si>
  <si>
    <t>107593</t>
  </si>
  <si>
    <t>Apple iPhone 13 Mini 128GB</t>
  </si>
  <si>
    <t>Apple iPhone 13 Mini 128GB Blue</t>
  </si>
  <si>
    <t>X130M5LX</t>
  </si>
  <si>
    <t>107600</t>
  </si>
  <si>
    <t>Apple iPhone 13 Mini 128GB Green</t>
  </si>
  <si>
    <t>X130M5EX</t>
  </si>
  <si>
    <t>108686</t>
  </si>
  <si>
    <t>Apple iPhone 13 Mini 128GB Midnight</t>
  </si>
  <si>
    <t>X130M52X</t>
  </si>
  <si>
    <t>107618</t>
  </si>
  <si>
    <t>Apple iPhone 13 Mini 128GB Pink</t>
  </si>
  <si>
    <t>X130M5PX</t>
  </si>
  <si>
    <t>107636</t>
  </si>
  <si>
    <t>Apple iPhone 13 Mini 128GB Red</t>
  </si>
  <si>
    <t>X130M5RX</t>
  </si>
  <si>
    <t>107664</t>
  </si>
  <si>
    <t>Apple iPhone 13 Mini 128GB Starlight</t>
  </si>
  <si>
    <t>X130M51X</t>
  </si>
  <si>
    <t>107682</t>
  </si>
  <si>
    <t>Apple iPhone 13 Mini 256GB</t>
  </si>
  <si>
    <t>Apple iPhone 13 Mini 256GB Blue</t>
  </si>
  <si>
    <t>X130M6LX</t>
  </si>
  <si>
    <t>107606</t>
  </si>
  <si>
    <t>Apple iPhone 13 Mini 256GB Green</t>
  </si>
  <si>
    <t>X130M6EX</t>
  </si>
  <si>
    <t>108702</t>
  </si>
  <si>
    <t>Apple iPhone 13 Mini 256GB Midnight</t>
  </si>
  <si>
    <t>X130M62X</t>
  </si>
  <si>
    <t>107624</t>
  </si>
  <si>
    <t>Apple iPhone 13 Mini 256GB Pink</t>
  </si>
  <si>
    <t>X130M6PX</t>
  </si>
  <si>
    <t>107652</t>
  </si>
  <si>
    <t>Apple iPhone 13 Mini 256GB Red</t>
  </si>
  <si>
    <t>X130M6RX</t>
  </si>
  <si>
    <t>107670</t>
  </si>
  <si>
    <t>Apple iPhone 13 Mini 256GB Starlight</t>
  </si>
  <si>
    <t>X130M61X</t>
  </si>
  <si>
    <t>107688</t>
  </si>
  <si>
    <t>Apple iPhone 13 Mini 512GB</t>
  </si>
  <si>
    <t>Apple iPhone 13 Mini 512GB Blue</t>
  </si>
  <si>
    <t>X130M7LX</t>
  </si>
  <si>
    <t>107612</t>
  </si>
  <si>
    <t>Apple iPhone 13 Mini 512GB Green</t>
  </si>
  <si>
    <t>X130M7EX</t>
  </si>
  <si>
    <t>110904</t>
  </si>
  <si>
    <t>Apple iPhone 13 Mini 512GB Midnight</t>
  </si>
  <si>
    <t>X130M72X</t>
  </si>
  <si>
    <t>107630</t>
  </si>
  <si>
    <t>Apple iPhone 13 Mini 512GB Pink</t>
  </si>
  <si>
    <t>X130M7PX</t>
  </si>
  <si>
    <t>107658</t>
  </si>
  <si>
    <t>Apple iPhone 13 Mini 512GB Red</t>
  </si>
  <si>
    <t>X130M7RX</t>
  </si>
  <si>
    <t>107676</t>
  </si>
  <si>
    <t>Apple iPhone 13 Mini 512GB Starlight</t>
  </si>
  <si>
    <t>X130M71X</t>
  </si>
  <si>
    <t>107694</t>
  </si>
  <si>
    <t>Apple iPhone 13 Pro 128GB</t>
  </si>
  <si>
    <t>Apple iPhone 13 Pro 128GB Blue</t>
  </si>
  <si>
    <t>X13PR5LX</t>
  </si>
  <si>
    <t>107717</t>
  </si>
  <si>
    <t>Apple iPhone 13 Pro 128GB Gold</t>
  </si>
  <si>
    <t>X13PR5GX</t>
  </si>
  <si>
    <t>107741</t>
  </si>
  <si>
    <t>Apple iPhone 13 Pro 128GB Graphite</t>
  </si>
  <si>
    <t>X13PR5TX</t>
  </si>
  <si>
    <t>107775</t>
  </si>
  <si>
    <t>Apple iPhone 13 Pro 128GB Green</t>
  </si>
  <si>
    <t>X13PR5EX</t>
  </si>
  <si>
    <t>108708</t>
  </si>
  <si>
    <t>Apple iPhone 13 Pro 128GB Silver</t>
  </si>
  <si>
    <t>X13PR5SX</t>
  </si>
  <si>
    <t>107799</t>
  </si>
  <si>
    <t>Apple iPhone 13 Pro 256GB</t>
  </si>
  <si>
    <t>Apple iPhone 13 Pro 256GB Blue</t>
  </si>
  <si>
    <t>X13PR6LX</t>
  </si>
  <si>
    <t>107723</t>
  </si>
  <si>
    <t>Apple iPhone 13 Pro 256GB Gold</t>
  </si>
  <si>
    <t>X13PR6GX</t>
  </si>
  <si>
    <t>107757</t>
  </si>
  <si>
    <t>Apple iPhone 13 Pro 256GB Graphite</t>
  </si>
  <si>
    <t>X13PR6TX</t>
  </si>
  <si>
    <t>107781</t>
  </si>
  <si>
    <t>Apple iPhone 13 Pro 256GB Green</t>
  </si>
  <si>
    <t>X13PR6EX</t>
  </si>
  <si>
    <t>108724</t>
  </si>
  <si>
    <t>Apple iPhone 13 Pro 256GB Silver</t>
  </si>
  <si>
    <t>X13PR6SX</t>
  </si>
  <si>
    <t>107805</t>
  </si>
  <si>
    <t>Apple iPhone 13 Pro 512GB</t>
  </si>
  <si>
    <t>Apple iPhone 13 Pro 512GB Blue</t>
  </si>
  <si>
    <t>X13PR7LX</t>
  </si>
  <si>
    <t>107729</t>
  </si>
  <si>
    <t>Apple iPhone 13 Pro 512GB Gold</t>
  </si>
  <si>
    <t>X13PR7GX</t>
  </si>
  <si>
    <t>107763</t>
  </si>
  <si>
    <t>Apple iPhone 13 Pro 512GB Graphite</t>
  </si>
  <si>
    <t>X13PR7TX</t>
  </si>
  <si>
    <t>107787</t>
  </si>
  <si>
    <t>Apple iPhone 13 Pro 512GB Silver</t>
  </si>
  <si>
    <t>X13PR7SX</t>
  </si>
  <si>
    <t>107811</t>
  </si>
  <si>
    <t>Apple iPhone 13 Pro 1TB</t>
  </si>
  <si>
    <t>Apple iPhone 13 Pro 1TB Blue</t>
  </si>
  <si>
    <t>X13PR8LX</t>
  </si>
  <si>
    <t>107735</t>
  </si>
  <si>
    <t>Apple iPhone 13 Pro 1TB Gold</t>
  </si>
  <si>
    <t>X13PR8GX</t>
  </si>
  <si>
    <t>107769</t>
  </si>
  <si>
    <t>Apple iPhone 13 Pro 1TB Graphite</t>
  </si>
  <si>
    <t>X13PR8TX</t>
  </si>
  <si>
    <t>107793</t>
  </si>
  <si>
    <t>Apple iPhone 13 Pro 1TB Silver</t>
  </si>
  <si>
    <t>X13PR8SX</t>
  </si>
  <si>
    <t>107817</t>
  </si>
  <si>
    <t>Apple iPhone 13 Pro Max 128GB</t>
  </si>
  <si>
    <t>Apple iPhone 13 Pro Max 128GB Blue</t>
  </si>
  <si>
    <t>X13PM5LX</t>
  </si>
  <si>
    <t>107823</t>
  </si>
  <si>
    <t>Apple iPhone 13 Pro Max 128GB Gold</t>
  </si>
  <si>
    <t>X13PM5GX</t>
  </si>
  <si>
    <t>107857</t>
  </si>
  <si>
    <t>Apple iPhone 13 Pro Max 128GB Graphite</t>
  </si>
  <si>
    <t>X13PM5TX</t>
  </si>
  <si>
    <t>107881</t>
  </si>
  <si>
    <t>Apple iPhone 13 Pro Max 128GB Green</t>
  </si>
  <si>
    <t>X13PM5EX</t>
  </si>
  <si>
    <t>108730</t>
  </si>
  <si>
    <t>Apple iPhone 13 Pro Max 128GB Silver</t>
  </si>
  <si>
    <t>X13PM5SX</t>
  </si>
  <si>
    <t>107905</t>
  </si>
  <si>
    <t>Apple iPhone 13 Pro Max 256GB</t>
  </si>
  <si>
    <t>Apple iPhone 13 Pro Max 256GB Blue</t>
  </si>
  <si>
    <t>X13PM6LX</t>
  </si>
  <si>
    <t>107839</t>
  </si>
  <si>
    <t>Apple iPhone 13 Pro Max 256GB Gold</t>
  </si>
  <si>
    <t>X13PM6GX</t>
  </si>
  <si>
    <t>107863</t>
  </si>
  <si>
    <t>Apple iPhone 13 Pro Max 256GB Graphite</t>
  </si>
  <si>
    <t>X13PM6TX</t>
  </si>
  <si>
    <t>107887</t>
  </si>
  <si>
    <t>Apple iPhone 13 Pro Max 256GB Green</t>
  </si>
  <si>
    <t>X13PM6EX</t>
  </si>
  <si>
    <t>108746</t>
  </si>
  <si>
    <t>Apple iPhone 13 Pro Max 256GB Silver</t>
  </si>
  <si>
    <t>X13PM6SX</t>
  </si>
  <si>
    <t>107911</t>
  </si>
  <si>
    <t>Apple iPhone 13 Pro Max 512GB</t>
  </si>
  <si>
    <t>Apple iPhone 13 Pro Max 512GB Blue</t>
  </si>
  <si>
    <t>X13PM7LX</t>
  </si>
  <si>
    <t>107845</t>
  </si>
  <si>
    <t>Apple iPhone 13 Pro Max 512GB Gold</t>
  </si>
  <si>
    <t>X13PM7GX</t>
  </si>
  <si>
    <t>107869</t>
  </si>
  <si>
    <t>Apple iPhone 13 Pro Max 512GB Graphite</t>
  </si>
  <si>
    <t>X13PM7TX</t>
  </si>
  <si>
    <t>107893</t>
  </si>
  <si>
    <t>Apple iPhone 13 Pro Max 512GB Silver</t>
  </si>
  <si>
    <t>X13PM7SX</t>
  </si>
  <si>
    <t>107917</t>
  </si>
  <si>
    <t>Apple iPhone 13 Pro Max 1TB</t>
  </si>
  <si>
    <t>Apple iPhone 13 Pro Max 1TB Blue</t>
  </si>
  <si>
    <t>X13PM8LX</t>
  </si>
  <si>
    <t>107851</t>
  </si>
  <si>
    <t>Apple iPhone 13 Pro Max 1TB Gold</t>
  </si>
  <si>
    <t>X13PM8GX</t>
  </si>
  <si>
    <t>107875</t>
  </si>
  <si>
    <t>Apple iPhone 13 Pro Max 1TB Graphite</t>
  </si>
  <si>
    <t>X13PM8TX</t>
  </si>
  <si>
    <t>107899</t>
  </si>
  <si>
    <t>Apple iPhone 13 Pro Max 1TB Silver</t>
  </si>
  <si>
    <t>X13PM8SX</t>
  </si>
  <si>
    <t>107923</t>
  </si>
  <si>
    <t>Apple iPhone 14 128GB</t>
  </si>
  <si>
    <t>Apple iPhone 14 128GB Blue</t>
  </si>
  <si>
    <t>X14PH5LX</t>
  </si>
  <si>
    <t>109533</t>
  </si>
  <si>
    <t>Apple iPhone 14 128GB Midnight</t>
  </si>
  <si>
    <t>X14PH52X</t>
  </si>
  <si>
    <t>109561</t>
  </si>
  <si>
    <t>Apple iPhone 14 128GB Purple</t>
  </si>
  <si>
    <t>X14PH5QX</t>
  </si>
  <si>
    <t>109579</t>
  </si>
  <si>
    <t>Apple iPhone 14 128GB Red</t>
  </si>
  <si>
    <t>X14PH5RX</t>
  </si>
  <si>
    <t>109597</t>
  </si>
  <si>
    <t>Apple iPhone 14 128GB Starlight</t>
  </si>
  <si>
    <t>X14PH51X</t>
  </si>
  <si>
    <t>109615</t>
  </si>
  <si>
    <t>Apple iPhone 14 128GB Yellow</t>
  </si>
  <si>
    <t>X14PH5YX</t>
  </si>
  <si>
    <t>110587</t>
  </si>
  <si>
    <t>Apple iPhone 14 256GB</t>
  </si>
  <si>
    <t>Apple iPhone 14 256GB Blue</t>
  </si>
  <si>
    <t>X14PH6LX</t>
  </si>
  <si>
    <t>109549</t>
  </si>
  <si>
    <t>Apple iPhone 14 256GB Midnight</t>
  </si>
  <si>
    <t>X14PH62X</t>
  </si>
  <si>
    <t>109567</t>
  </si>
  <si>
    <t>Apple iPhone 14 256GB Purple</t>
  </si>
  <si>
    <t>X14PH6QX</t>
  </si>
  <si>
    <t>109585</t>
  </si>
  <si>
    <t>Apple iPhone 14 256GB Red</t>
  </si>
  <si>
    <t>X14PH6RX</t>
  </si>
  <si>
    <t>109603</t>
  </si>
  <si>
    <t>Apple iPhone 14 256GB Starlight</t>
  </si>
  <si>
    <t>X14PH61X</t>
  </si>
  <si>
    <t>109621</t>
  </si>
  <si>
    <t>Apple iPhone 14 256GB Yellow</t>
  </si>
  <si>
    <t>X14PH6YX</t>
  </si>
  <si>
    <t>110593</t>
  </si>
  <si>
    <t>Apple iPhone 14 512GB</t>
  </si>
  <si>
    <t>Apple iPhone 14 512GB Blue</t>
  </si>
  <si>
    <t>X14PH7LX</t>
  </si>
  <si>
    <t>109555</t>
  </si>
  <si>
    <t>Apple iPhone 14 512GB Midnight</t>
  </si>
  <si>
    <t>X14PH72X</t>
  </si>
  <si>
    <t>109573</t>
  </si>
  <si>
    <t>Apple iPhone 14 512GB Purple</t>
  </si>
  <si>
    <t>X14PH7QX</t>
  </si>
  <si>
    <t>109591</t>
  </si>
  <si>
    <t>Apple iPhone 14 512GB Red</t>
  </si>
  <si>
    <t>X14PH7RX</t>
  </si>
  <si>
    <t>109609</t>
  </si>
  <si>
    <t>Apple iPhone 14 512GB Starlight</t>
  </si>
  <si>
    <t>X14PH71X</t>
  </si>
  <si>
    <t>109627</t>
  </si>
  <si>
    <t>Apple iPhone 14 Plus 128GB</t>
  </si>
  <si>
    <t>Apple iPhone 14 Plus 128GB Blue</t>
  </si>
  <si>
    <t>X14MX5LX</t>
  </si>
  <si>
    <t>109633</t>
  </si>
  <si>
    <t>Apple iPhone 14 Plus 128GB Midnight</t>
  </si>
  <si>
    <t>X14MX52X</t>
  </si>
  <si>
    <t>109651</t>
  </si>
  <si>
    <t>Apple iPhone 14 Plus 128GB Purple</t>
  </si>
  <si>
    <t>X14MX5QX</t>
  </si>
  <si>
    <t>109669</t>
  </si>
  <si>
    <t>Apple iPhone 14 Plus 128GB Red</t>
  </si>
  <si>
    <t>X14MX5RX</t>
  </si>
  <si>
    <t>109697</t>
  </si>
  <si>
    <t>Apple iPhone 14 Plus 128GB Starlight</t>
  </si>
  <si>
    <t>X14MX51X</t>
  </si>
  <si>
    <t>109715</t>
  </si>
  <si>
    <t>Apple iPhone 14 Plus 128GB Yellow</t>
  </si>
  <si>
    <t>X14MX5YX</t>
  </si>
  <si>
    <t>110599</t>
  </si>
  <si>
    <t>Apple iPhone 14 Plus 256GB</t>
  </si>
  <si>
    <t>Apple iPhone 14 Plus 256GB Blue</t>
  </si>
  <si>
    <t>X14MX6LX</t>
  </si>
  <si>
    <t>109639</t>
  </si>
  <si>
    <t>Apple iPhone 14 Plus 256GB Midnight</t>
  </si>
  <si>
    <t>X14MX62X</t>
  </si>
  <si>
    <t>109657</t>
  </si>
  <si>
    <t>Apple iPhone 14 Plus 256GB Purple</t>
  </si>
  <si>
    <t>X14MX6QX</t>
  </si>
  <si>
    <t>109685</t>
  </si>
  <si>
    <t>Apple iPhone 14 Plus 256GB Red</t>
  </si>
  <si>
    <t>X14MX6RX</t>
  </si>
  <si>
    <t>109703</t>
  </si>
  <si>
    <t>Apple iPhone 14 Plus 256GB Starlight</t>
  </si>
  <si>
    <t>X14MX61X</t>
  </si>
  <si>
    <t>109721</t>
  </si>
  <si>
    <t>Apple iPhone 14 Plus 256GB Yellow</t>
  </si>
  <si>
    <t>X14MX6YX</t>
  </si>
  <si>
    <t>110605</t>
  </si>
  <si>
    <t>Apple iPhone 14 Plus 512GB</t>
  </si>
  <si>
    <t>Apple iPhone 14 Plus 512GB Blue</t>
  </si>
  <si>
    <t>X14MX7LX</t>
  </si>
  <si>
    <t>109645</t>
  </si>
  <si>
    <t>Apple iPhone 14 Plus 512GB Midnight</t>
  </si>
  <si>
    <t>X14MX72X</t>
  </si>
  <si>
    <t>109663</t>
  </si>
  <si>
    <t>Apple iPhone 14 Plus 512GB Purple</t>
  </si>
  <si>
    <t>X14MX7QX</t>
  </si>
  <si>
    <t>109691</t>
  </si>
  <si>
    <t>Apple iPhone 14 Plus 512GB Red</t>
  </si>
  <si>
    <t>X14MX7RX</t>
  </si>
  <si>
    <t>109709</t>
  </si>
  <si>
    <t>Apple iPhone 14 Plus 512GB Starlight</t>
  </si>
  <si>
    <t>X14MX71X</t>
  </si>
  <si>
    <t>109727</t>
  </si>
  <si>
    <t>Apple iPhone 14 Pro 128GB</t>
  </si>
  <si>
    <t>Apple iPhone 14 Pro 128GB Black</t>
  </si>
  <si>
    <t>X14PR5BX</t>
  </si>
  <si>
    <t>109839</t>
  </si>
  <si>
    <t>Apple iPhone 14 Pro 128GB Gold</t>
  </si>
  <si>
    <t>X14PR5GX</t>
  </si>
  <si>
    <t>109873</t>
  </si>
  <si>
    <t>Apple iPhone 14 Pro 128GB Purple</t>
  </si>
  <si>
    <t>X14PR5QX</t>
  </si>
  <si>
    <t>109897</t>
  </si>
  <si>
    <t>Apple iPhone 14 Pro 128GB Silver</t>
  </si>
  <si>
    <t>X14PR5SX</t>
  </si>
  <si>
    <t>109921</t>
  </si>
  <si>
    <t>Apple iPhone 14 Pro 256GB</t>
  </si>
  <si>
    <t>Apple iPhone 14 Pro 256GB Black</t>
  </si>
  <si>
    <t>X14PR6BX</t>
  </si>
  <si>
    <t>109855</t>
  </si>
  <si>
    <t>Apple iPhone 14 Pro 256GB Gold</t>
  </si>
  <si>
    <t>X14PR6GX</t>
  </si>
  <si>
    <t>109879</t>
  </si>
  <si>
    <t>Apple iPhone 14 Pro 256GB Purple</t>
  </si>
  <si>
    <t>X14PR6QX</t>
  </si>
  <si>
    <t>109903</t>
  </si>
  <si>
    <t>Apple iPhone 14 Pro 256GB Silver</t>
  </si>
  <si>
    <t>X14PR6SX</t>
  </si>
  <si>
    <t>109927</t>
  </si>
  <si>
    <t>Apple iPhone 14 Pro 512GB</t>
  </si>
  <si>
    <t>Apple iPhone 14 Pro 512GB Black</t>
  </si>
  <si>
    <t>X14PR7BX</t>
  </si>
  <si>
    <t>109861</t>
  </si>
  <si>
    <t>Apple iPhone 14 Pro 512GB Gold</t>
  </si>
  <si>
    <t>X14PR7GX</t>
  </si>
  <si>
    <t>109885</t>
  </si>
  <si>
    <t>Apple iPhone 14 Pro 512GB Purple</t>
  </si>
  <si>
    <t>X14PR7QX</t>
  </si>
  <si>
    <t>109909</t>
  </si>
  <si>
    <t>Apple iPhone 14 Pro 512GB Silver</t>
  </si>
  <si>
    <t>X14PR7SX</t>
  </si>
  <si>
    <t>109933</t>
  </si>
  <si>
    <t>Apple iPhone 14 Pro 1TB</t>
  </si>
  <si>
    <t>Apple iPhone 14 Pro 1TB Black</t>
  </si>
  <si>
    <t>X14PR8BX</t>
  </si>
  <si>
    <t>109867</t>
  </si>
  <si>
    <t>Apple iPhone 14 Pro 1TB Gold</t>
  </si>
  <si>
    <t>X14PR8GX</t>
  </si>
  <si>
    <t>109891</t>
  </si>
  <si>
    <t>Apple iPhone 14 Pro 1TB Purple</t>
  </si>
  <si>
    <t>X14PR8QX</t>
  </si>
  <si>
    <t>109915</t>
  </si>
  <si>
    <t>Apple iPhone 14 Pro 1TB Silver</t>
  </si>
  <si>
    <t>X14PR8SX</t>
  </si>
  <si>
    <t>109939</t>
  </si>
  <si>
    <t>Apple iPhone 14 Pro Max 128GB</t>
  </si>
  <si>
    <t>Apple iPhone 14 Pro Max 128GB Black</t>
  </si>
  <si>
    <t>X14PM5BX</t>
  </si>
  <si>
    <t>109733</t>
  </si>
  <si>
    <t>Apple iPhone 14 Pro Max 128GB Gold</t>
  </si>
  <si>
    <t>X14PM5GX</t>
  </si>
  <si>
    <t>109757</t>
  </si>
  <si>
    <t>Apple iPhone 14 Pro Max 128GB Purple</t>
  </si>
  <si>
    <t>X14PM5QX</t>
  </si>
  <si>
    <t>109781</t>
  </si>
  <si>
    <t>Apple iPhone 14 Pro Max 128GB Silver</t>
  </si>
  <si>
    <t>X14PM5SX</t>
  </si>
  <si>
    <t>109815</t>
  </si>
  <si>
    <t>Apple iPhone 14 Pro Max 256GB</t>
  </si>
  <si>
    <t>Apple iPhone 14 Pro Max 256GB Black</t>
  </si>
  <si>
    <t>X14PM6BX</t>
  </si>
  <si>
    <t>109739</t>
  </si>
  <si>
    <t>Apple iPhone 14 Pro Max 256GB Gold</t>
  </si>
  <si>
    <t>X14PM6GX</t>
  </si>
  <si>
    <t>109763</t>
  </si>
  <si>
    <t>Apple iPhone 14 Pro Max 256GB Purple</t>
  </si>
  <si>
    <t>X14PM6QX</t>
  </si>
  <si>
    <t>109797</t>
  </si>
  <si>
    <t>Apple iPhone 14 Pro Max 256GB Silver</t>
  </si>
  <si>
    <t>X14PM6SX</t>
  </si>
  <si>
    <t>109821</t>
  </si>
  <si>
    <t>Apple iPhone 14 Pro Max 512GB</t>
  </si>
  <si>
    <t>Apple iPhone 14 Pro Max 512GB Black</t>
  </si>
  <si>
    <t>X14PM7BX</t>
  </si>
  <si>
    <t>109745</t>
  </si>
  <si>
    <t>Apple iPhone 14 Pro Max 512GB Gold</t>
  </si>
  <si>
    <t>X14PM7GX</t>
  </si>
  <si>
    <t>109769</t>
  </si>
  <si>
    <t>Apple iPhone 14 Pro Max 512GB Purple</t>
  </si>
  <si>
    <t>X14PM7QX</t>
  </si>
  <si>
    <t>109803</t>
  </si>
  <si>
    <t>Apple iPhone 14 Pro Max 512GB Silver</t>
  </si>
  <si>
    <t>X14PM7SX</t>
  </si>
  <si>
    <t>109827</t>
  </si>
  <si>
    <t>Apple iPhone 14 Pro Max 1TB</t>
  </si>
  <si>
    <t>Apple iPhone 14 Pro Max 1TB Black</t>
  </si>
  <si>
    <t>X14PM8BX</t>
  </si>
  <si>
    <t>109751</t>
  </si>
  <si>
    <t>Apple iPhone 14 Pro Max 1TB Gold</t>
  </si>
  <si>
    <t>X14PM8GX</t>
  </si>
  <si>
    <t>109775</t>
  </si>
  <si>
    <t>Apple iPhone 14 Pro Max 1TB Purple</t>
  </si>
  <si>
    <t>X14PM8QX</t>
  </si>
  <si>
    <t>109809</t>
  </si>
  <si>
    <t>Apple iPhone 14 Pro Max 1TB Silver</t>
  </si>
  <si>
    <t>X14PM8SX</t>
  </si>
  <si>
    <t>109833</t>
  </si>
  <si>
    <t>Apple iPhone 15 128GB</t>
  </si>
  <si>
    <t>Apple iPhone 15 128GB Black</t>
  </si>
  <si>
    <t>X15PH5BX</t>
  </si>
  <si>
    <t>111113</t>
  </si>
  <si>
    <t>Apple iPhone 15 128GB Blue</t>
  </si>
  <si>
    <t>X15PH5LX</t>
  </si>
  <si>
    <t>111131</t>
  </si>
  <si>
    <t>Active</t>
  </si>
  <si>
    <t>Apple iPhone 15 128GB Green</t>
  </si>
  <si>
    <t>X15PH5EX</t>
  </si>
  <si>
    <t>111148</t>
  </si>
  <si>
    <t>Apple iPhone 15 128GB Pink</t>
  </si>
  <si>
    <t>X15PH5PX</t>
  </si>
  <si>
    <t>111160</t>
  </si>
  <si>
    <t>Apple iPhone 15 128GB Yellow</t>
  </si>
  <si>
    <t>X15PH5YX</t>
  </si>
  <si>
    <t>111172</t>
  </si>
  <si>
    <t>Apple iPhone 15 256GB</t>
  </si>
  <si>
    <t>17943373/67/68/69</t>
  </si>
  <si>
    <t>Apple iPhone 15 256GB Black</t>
  </si>
  <si>
    <t>X15PH6BX</t>
  </si>
  <si>
    <t>111119</t>
  </si>
  <si>
    <t>Apple iPhone 15 256GB Blue</t>
  </si>
  <si>
    <t>X15PH6LX</t>
  </si>
  <si>
    <t>111142</t>
  </si>
  <si>
    <t>Apple iPhone 15 256GB Green</t>
  </si>
  <si>
    <t>X15PH6EX</t>
  </si>
  <si>
    <t>111154</t>
  </si>
  <si>
    <t>Apple iPhone 15 256GB Pink</t>
  </si>
  <si>
    <t>X15PH6PX</t>
  </si>
  <si>
    <t>111166</t>
  </si>
  <si>
    <t>Apple iPhone 15 256GB Yellow</t>
  </si>
  <si>
    <t>X15PH6YX</t>
  </si>
  <si>
    <t>111178</t>
  </si>
  <si>
    <t>Apple iPhone 15 512GB</t>
  </si>
  <si>
    <t>Apple iPhone 15 512GB Black</t>
  </si>
  <si>
    <t>X15PH7BX</t>
  </si>
  <si>
    <t>111125</t>
  </si>
  <si>
    <t>Apple iPhone 15 Plus 128GB</t>
  </si>
  <si>
    <t>Apple iPhone 15 Plus 128GB Black</t>
  </si>
  <si>
    <t>X15MX5BX</t>
  </si>
  <si>
    <t>111267</t>
  </si>
  <si>
    <t>Apple iPhone 15 Plus 128GB Blue</t>
  </si>
  <si>
    <t>X15MX5LX</t>
  </si>
  <si>
    <t>111290</t>
  </si>
  <si>
    <t>Apple iPhone 15 Plus 128GB Green</t>
  </si>
  <si>
    <t>X15MX5EX</t>
  </si>
  <si>
    <t>111302</t>
  </si>
  <si>
    <t>Apple iPhone 15 Plus 128GB Pink</t>
  </si>
  <si>
    <t>X15MX5PX</t>
  </si>
  <si>
    <t>111314</t>
  </si>
  <si>
    <t>Apple iPhone 15 Plus 128GB Yellow</t>
  </si>
  <si>
    <t>X15MX5YX</t>
  </si>
  <si>
    <t>111326</t>
  </si>
  <si>
    <t>Apple iPhone 15 Plus 256GB</t>
  </si>
  <si>
    <t>Apple iPhone 15 Plus 256GB Black</t>
  </si>
  <si>
    <t>X15MX6BX</t>
  </si>
  <si>
    <t>111278</t>
  </si>
  <si>
    <t>Apple iPhone 15 Plus 256GB Blue</t>
  </si>
  <si>
    <t>X15MX6LX</t>
  </si>
  <si>
    <t>111296</t>
  </si>
  <si>
    <t>Apple iPhone 15 Plus 256GB Green</t>
  </si>
  <si>
    <t>X15MX6EX</t>
  </si>
  <si>
    <t>111308</t>
  </si>
  <si>
    <t>Apple iPhone 15 Plus 256GB Pink</t>
  </si>
  <si>
    <t>X15MX6PX</t>
  </si>
  <si>
    <t>111320</t>
  </si>
  <si>
    <t>Apple iPhone 15 Plus 256GB Yellow</t>
  </si>
  <si>
    <t>X15MX6YX</t>
  </si>
  <si>
    <t>111332</t>
  </si>
  <si>
    <t>Apple iPhone 15 Plus 512GB</t>
  </si>
  <si>
    <t>Apple iPhone 15 Plus 512GB Black</t>
  </si>
  <si>
    <t>X15MX7BX</t>
  </si>
  <si>
    <t>111284</t>
  </si>
  <si>
    <t>Apple iPhone 15 Pro 128GB</t>
  </si>
  <si>
    <t>Apple iPhone 15 Pro 128GB Black</t>
  </si>
  <si>
    <t>X15PR5BX</t>
  </si>
  <si>
    <t>111184</t>
  </si>
  <si>
    <t>Apple iPhone 15 Pro 128GB Blue</t>
  </si>
  <si>
    <t>X15PR5LX</t>
  </si>
  <si>
    <t>111208</t>
  </si>
  <si>
    <t>Apple iPhone 15 Pro 128GB Natural</t>
  </si>
  <si>
    <t>X15PR58X</t>
  </si>
  <si>
    <t>111231</t>
  </si>
  <si>
    <t>Apple iPhone 15 Pro 128GB White</t>
  </si>
  <si>
    <t>X15PR5WX</t>
  </si>
  <si>
    <t>111249</t>
  </si>
  <si>
    <t>Apple iPhone 15 Pro 256GB</t>
  </si>
  <si>
    <t>17943370/1</t>
  </si>
  <si>
    <t>Apple iPhone 15 Pro 256GB Black</t>
  </si>
  <si>
    <t>X15PR6BX</t>
  </si>
  <si>
    <t>111190</t>
  </si>
  <si>
    <t>Apple iPhone 15 Pro 256GB Blue</t>
  </si>
  <si>
    <t>X15PR6LX</t>
  </si>
  <si>
    <t>111219</t>
  </si>
  <si>
    <t>Apple iPhone 15 Pro 256GB Natural</t>
  </si>
  <si>
    <t>X15PR68X</t>
  </si>
  <si>
    <t>111237</t>
  </si>
  <si>
    <t>Apple iPhone 15 Pro 256GB White</t>
  </si>
  <si>
    <t>X15PR6WX</t>
  </si>
  <si>
    <t>111255</t>
  </si>
  <si>
    <t>Apple iPhone 15 Pro 512GB</t>
  </si>
  <si>
    <t>Apple iPhone 15 Pro 512GB Black</t>
  </si>
  <si>
    <t>X15PR7BX</t>
  </si>
  <si>
    <t>111196</t>
  </si>
  <si>
    <t>Apple iPhone 15 Pro 512GB Blue</t>
  </si>
  <si>
    <t>X15PR7LX</t>
  </si>
  <si>
    <t>111225</t>
  </si>
  <si>
    <t>Apple iPhone 15 Pro 512GB Natural</t>
  </si>
  <si>
    <t>X15PR78X</t>
  </si>
  <si>
    <t>111243</t>
  </si>
  <si>
    <t>Apple iPhone 15 Pro 512GB White</t>
  </si>
  <si>
    <t>X15PR7WX</t>
  </si>
  <si>
    <t>111261</t>
  </si>
  <si>
    <t>Apple iPhone 15 Pro 1TB</t>
  </si>
  <si>
    <t>Apple iPhone 15 Pro 1TB Black</t>
  </si>
  <si>
    <t>X15PR8BX</t>
  </si>
  <si>
    <t>111202</t>
  </si>
  <si>
    <t>Apple iPhone 15 Pro Max 256GB</t>
  </si>
  <si>
    <t>Apple iPhone 15 Pro Max 256GB Black</t>
  </si>
  <si>
    <t>X15PM6BX</t>
  </si>
  <si>
    <t>111338</t>
  </si>
  <si>
    <t>Apple iPhone 15 Pro Max 256GB Blue</t>
  </si>
  <si>
    <t>X15PM6LX</t>
  </si>
  <si>
    <t>111356</t>
  </si>
  <si>
    <t>Apple iPhone 15 Pro Max 256GB Natural</t>
  </si>
  <si>
    <t>X15PM68X</t>
  </si>
  <si>
    <t>111373</t>
  </si>
  <si>
    <t>Apple iPhone 15 Pro Max 256GB White</t>
  </si>
  <si>
    <t>X15PM6WX</t>
  </si>
  <si>
    <t>111385</t>
  </si>
  <si>
    <t>Apple iPhone 15 Pro Max 512GB</t>
  </si>
  <si>
    <t>Apple iPhone 15 Pro Max 512GB Black</t>
  </si>
  <si>
    <t>X15PM7BX</t>
  </si>
  <si>
    <t>111344</t>
  </si>
  <si>
    <t>Apple iPhone 15 Pro Max 512GB Blue</t>
  </si>
  <si>
    <t>X15PM7LX</t>
  </si>
  <si>
    <t>111362</t>
  </si>
  <si>
    <t>Apple iPhone 15 Pro Max 512GB Natural</t>
  </si>
  <si>
    <t>X15PM78X</t>
  </si>
  <si>
    <t>111379</t>
  </si>
  <si>
    <t>Apple iPhone 15 Pro Max 512GB White</t>
  </si>
  <si>
    <t>X15PM7WX</t>
  </si>
  <si>
    <t>111391</t>
  </si>
  <si>
    <t>Apple iPhone 15 Pro Max 1TB</t>
  </si>
  <si>
    <t>Apple iPhone 15 Pro Max 1TB Black</t>
  </si>
  <si>
    <t>X15PM8BX</t>
  </si>
  <si>
    <t>111350</t>
  </si>
  <si>
    <t>Apple iPhone 16 128GB</t>
  </si>
  <si>
    <t>18478414/514/6/8/20</t>
  </si>
  <si>
    <t>Apple iPhone 16 128GB Black</t>
  </si>
  <si>
    <t>X16PH5BX</t>
  </si>
  <si>
    <t>112564</t>
  </si>
  <si>
    <t>Apple iPhone 16 128GB Blue</t>
  </si>
  <si>
    <t>X16PH5LX</t>
  </si>
  <si>
    <t>112576</t>
  </si>
  <si>
    <t>Apple iPhone 16 128GB Pink</t>
  </si>
  <si>
    <t>X16PH5PX</t>
  </si>
  <si>
    <t>112591</t>
  </si>
  <si>
    <t>Apple iPhone 16 128GB Teal</t>
  </si>
  <si>
    <t>X16PH5EX</t>
  </si>
  <si>
    <t>112603</t>
  </si>
  <si>
    <t>Apple iPhone 16 128GB White</t>
  </si>
  <si>
    <t>X16PH5WX</t>
  </si>
  <si>
    <t>112615</t>
  </si>
  <si>
    <t>Apple iPhone 16 256GB</t>
  </si>
  <si>
    <t>18478415/33/515/7/9</t>
  </si>
  <si>
    <t>Apple iPhone 16 256GB Black</t>
  </si>
  <si>
    <t>X16PH6BX</t>
  </si>
  <si>
    <t>112570</t>
  </si>
  <si>
    <t>Apple iPhone 16 256GB Blue</t>
  </si>
  <si>
    <t>X16PH6LX</t>
  </si>
  <si>
    <t>112585</t>
  </si>
  <si>
    <t>Apple iPhone 16 256GB Pink</t>
  </si>
  <si>
    <t>X16PH6PX</t>
  </si>
  <si>
    <t>112597</t>
  </si>
  <si>
    <t>Apple iPhone 16 256GB Teal</t>
  </si>
  <si>
    <t>X16PH6EX</t>
  </si>
  <si>
    <t>112609</t>
  </si>
  <si>
    <t>Apple iPhone 16 256GB White</t>
  </si>
  <si>
    <t>X16PH6WX</t>
  </si>
  <si>
    <t>112621</t>
  </si>
  <si>
    <t>Apple iPhone 16 Plus 128GB</t>
  </si>
  <si>
    <t>18478435/506/08/10/12</t>
  </si>
  <si>
    <t>Apple iPhone 16 Plus 128GB Black</t>
  </si>
  <si>
    <t>X16MX5BX</t>
  </si>
  <si>
    <t>112501</t>
  </si>
  <si>
    <t>Apple iPhone 16 Plus 128GB Blue</t>
  </si>
  <si>
    <t>X16MX5LX</t>
  </si>
  <si>
    <t>112513</t>
  </si>
  <si>
    <t>Apple iPhone 16 Plus 128GB Pink</t>
  </si>
  <si>
    <t>X16MX5PX</t>
  </si>
  <si>
    <t>112525</t>
  </si>
  <si>
    <t>Apple iPhone 16 Plus 128GB Teal</t>
  </si>
  <si>
    <t>X16MX5EX</t>
  </si>
  <si>
    <t>112540</t>
  </si>
  <si>
    <t>Apple iPhone 16 Plus 128GB White</t>
  </si>
  <si>
    <t>X16MX5WX</t>
  </si>
  <si>
    <t>112552</t>
  </si>
  <si>
    <t>Apple iPhone 16 Plus 256GB</t>
  </si>
  <si>
    <t>18478436/507/09/11/13</t>
  </si>
  <si>
    <t>Apple iPhone 16 Plus 256GB Black</t>
  </si>
  <si>
    <t>X16MX6BX</t>
  </si>
  <si>
    <t>112507</t>
  </si>
  <si>
    <t>Apple iPhone 16 Plus 256GB Blue</t>
  </si>
  <si>
    <t>X16MX6LX</t>
  </si>
  <si>
    <t>112519</t>
  </si>
  <si>
    <t>Apple iPhone 16 Plus 256GB Pink</t>
  </si>
  <si>
    <t>X16MX6PX</t>
  </si>
  <si>
    <t>112534</t>
  </si>
  <si>
    <t>Apple iPhone 16 Plus 256GB Teal</t>
  </si>
  <si>
    <t>X16MX6EX</t>
  </si>
  <si>
    <t>112546</t>
  </si>
  <si>
    <t>Apple iPhone 16 Plus 256GB White</t>
  </si>
  <si>
    <t>X16MX6WX</t>
  </si>
  <si>
    <t>112558</t>
  </si>
  <si>
    <t>Apple iPhone 16 Pro 128GB</t>
  </si>
  <si>
    <t>18478416/20/22/24</t>
  </si>
  <si>
    <t>Apple iPhone 16 Pro 128GB Black</t>
  </si>
  <si>
    <t>X16PR5BX</t>
  </si>
  <si>
    <t>112381</t>
  </si>
  <si>
    <t>Apple iPhone 16 Pro 128GB Desert</t>
  </si>
  <si>
    <t>X16PR5XX</t>
  </si>
  <si>
    <t>112405</t>
  </si>
  <si>
    <t>Apple iPhone 16 Pro 128GB Natural</t>
  </si>
  <si>
    <t>X16PR58X</t>
  </si>
  <si>
    <t>112417</t>
  </si>
  <si>
    <t>Apple iPhone 16 Pro 128GB White</t>
  </si>
  <si>
    <t>X16PR5WX</t>
  </si>
  <si>
    <t>112432</t>
  </si>
  <si>
    <t>Apple iPhone 16 Pro 256GB</t>
  </si>
  <si>
    <t>18478417/21/23/25</t>
  </si>
  <si>
    <t>Apple iPhone 16 Pro 256GB Black</t>
  </si>
  <si>
    <t>X16PR6BX</t>
  </si>
  <si>
    <t>112387</t>
  </si>
  <si>
    <t>Apple iPhone 16 Pro 256GB Desert</t>
  </si>
  <si>
    <t>X16PR6XX</t>
  </si>
  <si>
    <t>112411</t>
  </si>
  <si>
    <t>Apple iPhone 16 Pro 256GB Natural</t>
  </si>
  <si>
    <t>X16PR68X</t>
  </si>
  <si>
    <t>112423</t>
  </si>
  <si>
    <t>Apple iPhone 16 Pro 256GB White</t>
  </si>
  <si>
    <t>X16PR6WX</t>
  </si>
  <si>
    <t>112438</t>
  </si>
  <si>
    <t>Apple iPhone 16 Pro 512GB</t>
  </si>
  <si>
    <t>Apple iPhone 16 Pro 512GB Black</t>
  </si>
  <si>
    <t>X16PR7BX</t>
  </si>
  <si>
    <t>112393</t>
  </si>
  <si>
    <t>Apple iPhone 16 Pro 1TB</t>
  </si>
  <si>
    <t>Apple iPhone 16 Pro 1TB Black</t>
  </si>
  <si>
    <t>X16PR8BX</t>
  </si>
  <si>
    <t>112399</t>
  </si>
  <si>
    <t>Apple iPhone 16 Pro Max 256GB</t>
  </si>
  <si>
    <t>18478426/29/31/13</t>
  </si>
  <si>
    <t>Apple iPhone 16 Pro Max 256GB Black</t>
  </si>
  <si>
    <t>X16PM6BX</t>
  </si>
  <si>
    <t>112444</t>
  </si>
  <si>
    <t>Apple iPhone 16 Pro Max 256GB Desert</t>
  </si>
  <si>
    <t>X16PM6XX</t>
  </si>
  <si>
    <t>112462</t>
  </si>
  <si>
    <t>Apple iPhone 16 Pro Max 256GB Natural</t>
  </si>
  <si>
    <t>X16PM68X</t>
  </si>
  <si>
    <t>112477</t>
  </si>
  <si>
    <t>Apple iPhone 16 Pro Max 256GB White</t>
  </si>
  <si>
    <t>X16PM6WX</t>
  </si>
  <si>
    <t>112489</t>
  </si>
  <si>
    <t>Apple iPhone 16 Pro Max 512GB</t>
  </si>
  <si>
    <t>18478427/30/32/34</t>
  </si>
  <si>
    <t>Apple iPhone 16 Pro Max 512GB Black</t>
  </si>
  <si>
    <t>X16PM7BX</t>
  </si>
  <si>
    <t>112450</t>
  </si>
  <si>
    <t>Apple iPhone 16 Pro Max 512GB Desert</t>
  </si>
  <si>
    <t>X16PM7XX</t>
  </si>
  <si>
    <t>112471</t>
  </si>
  <si>
    <t>Apple iPhone 16 Pro Max 512GB Natural</t>
  </si>
  <si>
    <t>X16PM78X</t>
  </si>
  <si>
    <t>112483</t>
  </si>
  <si>
    <t>Apple iPhone 16 Pro Max 512GB White</t>
  </si>
  <si>
    <t>X16PM7WX</t>
  </si>
  <si>
    <t>112495</t>
  </si>
  <si>
    <t>Apple iPhone 16 Pro Max 1TB</t>
  </si>
  <si>
    <t>Apple iPhone 16 Pro Max 1TB Black</t>
  </si>
  <si>
    <t>X16PM8BX</t>
  </si>
  <si>
    <t>112456</t>
  </si>
  <si>
    <t>Apple iPhone 6 32GB</t>
  </si>
  <si>
    <t>Apple iPhone 6S 32GB</t>
  </si>
  <si>
    <t>Apple iPhone 6S 32GB Gold</t>
  </si>
  <si>
    <t>QA6S32GX</t>
  </si>
  <si>
    <t>101304</t>
  </si>
  <si>
    <t>Apple iPhone 6S 32GB Grey</t>
  </si>
  <si>
    <t>QA6S32IX</t>
  </si>
  <si>
    <t>101306</t>
  </si>
  <si>
    <t>Apple iPhone 6S 32GB Rose Gold</t>
  </si>
  <si>
    <t>QA6S32AX</t>
  </si>
  <si>
    <t>101305</t>
  </si>
  <si>
    <t>Apple iPhone 6S 32GB Silver</t>
  </si>
  <si>
    <t>QA6S32SX</t>
  </si>
  <si>
    <t>101303</t>
  </si>
  <si>
    <t>Apple iPhone 6S 128GB</t>
  </si>
  <si>
    <t>Apple iPhone 6S 128GB Gold</t>
  </si>
  <si>
    <t>QA6S28GX</t>
  </si>
  <si>
    <t>100123</t>
  </si>
  <si>
    <t>Apple iPhone 6S 128GB Grey</t>
  </si>
  <si>
    <t>QA6S28IX</t>
  </si>
  <si>
    <t>100115</t>
  </si>
  <si>
    <t>Apple iPhone 6S 128GB Rose Gold</t>
  </si>
  <si>
    <t>QA6S28AX</t>
  </si>
  <si>
    <t>100127</t>
  </si>
  <si>
    <t>Apple iPhone 6S 128GB Silver</t>
  </si>
  <si>
    <t>QA6S28SX</t>
  </si>
  <si>
    <t>100119</t>
  </si>
  <si>
    <t>Apple iPhone 6S Plus 32GB</t>
  </si>
  <si>
    <t>Apple iPhone 6S Plus 32GB Gold</t>
  </si>
  <si>
    <t>QA6P32GX</t>
  </si>
  <si>
    <t>101308</t>
  </si>
  <si>
    <t>Apple iPhone 6S Plus 32GB Grey</t>
  </si>
  <si>
    <t>QA6P32IX</t>
  </si>
  <si>
    <t>101310</t>
  </si>
  <si>
    <t>Apple iPhone 6S Plus 32GB Rose Gold</t>
  </si>
  <si>
    <t>QA6P32AX</t>
  </si>
  <si>
    <t>101309</t>
  </si>
  <si>
    <t>Apple iPhone 6S Plus 32GB Silver</t>
  </si>
  <si>
    <t>QA6P32SX</t>
  </si>
  <si>
    <t>101307</t>
  </si>
  <si>
    <t>Apple iPhone 6S Plus 128GB</t>
  </si>
  <si>
    <t>Apple iPhone 6S Plus 128GB Gold</t>
  </si>
  <si>
    <t>QA6P28GX</t>
  </si>
  <si>
    <t>100171</t>
  </si>
  <si>
    <t>Apple iPhone 6S Plus 128GB Grey</t>
  </si>
  <si>
    <t>QA6P28IX</t>
  </si>
  <si>
    <t>100163</t>
  </si>
  <si>
    <t>Apple iPhone 6S Plus 128GB Rose Gold</t>
  </si>
  <si>
    <t>QA6P28AX</t>
  </si>
  <si>
    <t>100175</t>
  </si>
  <si>
    <t>Apple iPhone 6S Plus 128GB Silver</t>
  </si>
  <si>
    <t>QA6P28SX</t>
  </si>
  <si>
    <t>100167</t>
  </si>
  <si>
    <t>Apple iPhone 7 32GB</t>
  </si>
  <si>
    <t>Apple iPhone 7 32GB Black</t>
  </si>
  <si>
    <t>QAI732IX</t>
  </si>
  <si>
    <t>101027</t>
  </si>
  <si>
    <t>Apple iPhone 7 32GB Gold</t>
  </si>
  <si>
    <t>QAI732GX</t>
  </si>
  <si>
    <t>101025</t>
  </si>
  <si>
    <t>Apple iPhone 7 32GB Jet Black</t>
  </si>
  <si>
    <t>QAI732JX</t>
  </si>
  <si>
    <t>102137</t>
  </si>
  <si>
    <t>Apple iPhone 7 32GB Rose Gold</t>
  </si>
  <si>
    <t>QAI732AX</t>
  </si>
  <si>
    <t>101026</t>
  </si>
  <si>
    <t>Apple iPhone 7 32GB Silver</t>
  </si>
  <si>
    <t>QAI732SX</t>
  </si>
  <si>
    <t>101024</t>
  </si>
  <si>
    <t>Apple iPhone 7 128GB</t>
  </si>
  <si>
    <t>Apple iPhone 7 128GB Black</t>
  </si>
  <si>
    <t>QAI728IX</t>
  </si>
  <si>
    <t>101035</t>
  </si>
  <si>
    <t>Apple iPhone 7 128GB Gold</t>
  </si>
  <si>
    <t>QAI728GX</t>
  </si>
  <si>
    <t>101033</t>
  </si>
  <si>
    <t>Apple iPhone 7 128GB Jet Black</t>
  </si>
  <si>
    <t>QAI728BX</t>
  </si>
  <si>
    <t>101194</t>
  </si>
  <si>
    <t>Apple iPhone 7 128GB Red</t>
  </si>
  <si>
    <t>QAI728RX</t>
  </si>
  <si>
    <t>101599</t>
  </si>
  <si>
    <t>Apple iPhone 7 128GB Rose Gold</t>
  </si>
  <si>
    <t>QAI728AX</t>
  </si>
  <si>
    <t>101034</t>
  </si>
  <si>
    <t>Apple iPhone 7 128GB Silver</t>
  </si>
  <si>
    <t>QAI728SX</t>
  </si>
  <si>
    <t>101032</t>
  </si>
  <si>
    <t>Apple iPhone 7 256GB</t>
  </si>
  <si>
    <t>Apple iPhone 7 256GB Black</t>
  </si>
  <si>
    <t>QAI756IX</t>
  </si>
  <si>
    <t>101031</t>
  </si>
  <si>
    <t>Apple iPhone 7 256GB Gold</t>
  </si>
  <si>
    <t>QAI756GX</t>
  </si>
  <si>
    <t>101029</t>
  </si>
  <si>
    <t>Apple iPhone 7 256GB Jet Black</t>
  </si>
  <si>
    <t>QAI756BX</t>
  </si>
  <si>
    <t>101195</t>
  </si>
  <si>
    <t>Apple iPhone 7 256GB Red</t>
  </si>
  <si>
    <t>QAI756RX</t>
  </si>
  <si>
    <t>101600</t>
  </si>
  <si>
    <t>Apple iPhone 7 256GB Rose Gold</t>
  </si>
  <si>
    <t>QAI756AX</t>
  </si>
  <si>
    <t>101030</t>
  </si>
  <si>
    <t>Apple iPhone 7 256GB Silver</t>
  </si>
  <si>
    <t>QAI756SX</t>
  </si>
  <si>
    <t>101028</t>
  </si>
  <si>
    <t>Apple iPhone 7 Plus 32GB</t>
  </si>
  <si>
    <t>Apple iPhone 7 Plus 32GB Black</t>
  </si>
  <si>
    <t>QA7P32IX</t>
  </si>
  <si>
    <t>101039</t>
  </si>
  <si>
    <t>Apple iPhone 7 Plus 32GB Gold</t>
  </si>
  <si>
    <t>QA7P32GX</t>
  </si>
  <si>
    <t>101037</t>
  </si>
  <si>
    <t>Apple iPhone 7 Plus 32GB Jet Black</t>
  </si>
  <si>
    <t>QA7P32JX</t>
  </si>
  <si>
    <t>102139</t>
  </si>
  <si>
    <t>Apple iPhone 7 Plus 32GB Rose Gold</t>
  </si>
  <si>
    <t>QA7P32AX</t>
  </si>
  <si>
    <t>101038</t>
  </si>
  <si>
    <t>Apple iPhone 7 Plus 32GB Silver</t>
  </si>
  <si>
    <t>QA7P32SX</t>
  </si>
  <si>
    <t>101036</t>
  </si>
  <si>
    <t>Apple iPhone 7 Plus 128GB</t>
  </si>
  <si>
    <t>Apple iPhone 7 Plus 128GB Black</t>
  </si>
  <si>
    <t>QA7P28IX</t>
  </si>
  <si>
    <t>101043</t>
  </si>
  <si>
    <t>Apple iPhone 7 Plus 128GB Gold</t>
  </si>
  <si>
    <t>QA7P28GX</t>
  </si>
  <si>
    <t>101041</t>
  </si>
  <si>
    <t>Apple iPhone 7 Plus 128GB Jet Black</t>
  </si>
  <si>
    <t>QA7P28BX</t>
  </si>
  <si>
    <t>101196</t>
  </si>
  <si>
    <t>Apple iPhone 7 Plus 128GB Red</t>
  </si>
  <si>
    <t>QA7P28RX</t>
  </si>
  <si>
    <t>101602</t>
  </si>
  <si>
    <t>Apple iPhone 7 Plus 128GB Rose Gold</t>
  </si>
  <si>
    <t>QA7P28AX</t>
  </si>
  <si>
    <t>101042</t>
  </si>
  <si>
    <t>Apple iPhone 7 Plus 128GB Silver</t>
  </si>
  <si>
    <t>QA7P28SX</t>
  </si>
  <si>
    <t>101040</t>
  </si>
  <si>
    <t>Apple iPhone 7 Plus 256GB</t>
  </si>
  <si>
    <t>Apple iPhone 7 Plus 256GB Black</t>
  </si>
  <si>
    <t>QA7P56IX</t>
  </si>
  <si>
    <t>101047</t>
  </si>
  <si>
    <t>Apple iPhone 7 Plus 256GB Gold</t>
  </si>
  <si>
    <t>QA7P56GX</t>
  </si>
  <si>
    <t>101045</t>
  </si>
  <si>
    <t>Apple iPhone 7 Plus 256GB Jet Black</t>
  </si>
  <si>
    <t>QA7P56BX</t>
  </si>
  <si>
    <t>101197</t>
  </si>
  <si>
    <t>Apple iPhone 7 Plus 256GB Red</t>
  </si>
  <si>
    <t>QA7P56RX</t>
  </si>
  <si>
    <t>101603</t>
  </si>
  <si>
    <t>Apple iPhone 7 Plus 256GB Rose Gold</t>
  </si>
  <si>
    <t>QA7P56AX</t>
  </si>
  <si>
    <t>101046</t>
  </si>
  <si>
    <t>Apple iPhone 7 Plus 256GB Silver</t>
  </si>
  <si>
    <t>QA7P56SX</t>
  </si>
  <si>
    <t>101044</t>
  </si>
  <si>
    <t>Apple iPhone 8 64GB</t>
  </si>
  <si>
    <t>Apple iPhone 8 64GB Gold</t>
  </si>
  <si>
    <t>QAI864GX</t>
  </si>
  <si>
    <t>102101</t>
  </si>
  <si>
    <t>Apple iPhone 8 64GB Grey</t>
  </si>
  <si>
    <t>QAI864IX</t>
  </si>
  <si>
    <t>102100</t>
  </si>
  <si>
    <t>Apple iPhone 8 64GB Red</t>
  </si>
  <si>
    <t>QAI864RX</t>
  </si>
  <si>
    <t>102111</t>
  </si>
  <si>
    <t>Apple iPhone 8 64GB Silver</t>
  </si>
  <si>
    <t>QAI864SX</t>
  </si>
  <si>
    <t>102102</t>
  </si>
  <si>
    <t>Apple iPhone 8 128GB</t>
  </si>
  <si>
    <t>Apple iPhone 8 128GB Gold</t>
  </si>
  <si>
    <t>XI85GX</t>
  </si>
  <si>
    <t>104554</t>
  </si>
  <si>
    <t>Apple iPhone 8 128GB Grey</t>
  </si>
  <si>
    <t>XI85IX</t>
  </si>
  <si>
    <t>104560</t>
  </si>
  <si>
    <t>Apple iPhone 8 256GB</t>
  </si>
  <si>
    <t>Apple iPhone 8 256GB Gold</t>
  </si>
  <si>
    <t>QAI856GX</t>
  </si>
  <si>
    <t>102106</t>
  </si>
  <si>
    <t>Apple iPhone 8 256GB Grey</t>
  </si>
  <si>
    <t>QAI856IX</t>
  </si>
  <si>
    <t>102105</t>
  </si>
  <si>
    <t>Apple iPhone 8 256GB Red</t>
  </si>
  <si>
    <t>QAI856RX</t>
  </si>
  <si>
    <t>102112</t>
  </si>
  <si>
    <t>Apple iPhone 8 256GB Silver</t>
  </si>
  <si>
    <t>QAI856SX</t>
  </si>
  <si>
    <t>102107</t>
  </si>
  <si>
    <t>Apple iPhone 8 Plus 64GB</t>
  </si>
  <si>
    <t>Apple iPhone 8 Plus 64GB Gold</t>
  </si>
  <si>
    <t>QA8P64GX</t>
  </si>
  <si>
    <t>102116</t>
  </si>
  <si>
    <t>Apple iPhone 8 Plus 64GB Grey</t>
  </si>
  <si>
    <t>QA8P64IX</t>
  </si>
  <si>
    <t>102115</t>
  </si>
  <si>
    <t>Apple iPhone 8 Plus 64GB Red</t>
  </si>
  <si>
    <t>QA8P64RX</t>
  </si>
  <si>
    <t>102113</t>
  </si>
  <si>
    <t>Apple iPhone 8 Plus 64GB Silver</t>
  </si>
  <si>
    <t>QA8P64SX</t>
  </si>
  <si>
    <t>102117</t>
  </si>
  <si>
    <t>Apple iPhone 8 Plus 128GB</t>
  </si>
  <si>
    <t>Apple iPhone 8 Plus 128GB Gold</t>
  </si>
  <si>
    <t>X8P5GX</t>
  </si>
  <si>
    <t>104572</t>
  </si>
  <si>
    <t>Apple iPhone 8 Plus 128GB Grey</t>
  </si>
  <si>
    <t>X8P5IX</t>
  </si>
  <si>
    <t>104578</t>
  </si>
  <si>
    <t>Apple iPhone 8 Plus 128GB Silver</t>
  </si>
  <si>
    <t>X8P5SX</t>
  </si>
  <si>
    <t>104584</t>
  </si>
  <si>
    <t>Apple iPhone 8 Plus 256GB</t>
  </si>
  <si>
    <t>Apple iPhone 8 Plus 256GB Gold</t>
  </si>
  <si>
    <t>QA8P56GX</t>
  </si>
  <si>
    <t>102121</t>
  </si>
  <si>
    <t>Apple iPhone 8 Plus 256GB Grey</t>
  </si>
  <si>
    <t>QA8P56IX</t>
  </si>
  <si>
    <t>102120</t>
  </si>
  <si>
    <t>Apple iPhone 8 Plus 256GB Red</t>
  </si>
  <si>
    <t>QA8P56RX</t>
  </si>
  <si>
    <t>102114</t>
  </si>
  <si>
    <t>Apple iPhone 8 Plus 256GB Silver</t>
  </si>
  <si>
    <t>QA8P56SX</t>
  </si>
  <si>
    <t>102122</t>
  </si>
  <si>
    <t>Apple iPhone SE 2020 64GB</t>
  </si>
  <si>
    <t>Apple iPhone SE 2020 64GB Black</t>
  </si>
  <si>
    <t>XSE204BX</t>
  </si>
  <si>
    <t>105465</t>
  </si>
  <si>
    <t>Apple iPhone SE 2020 64GB Red</t>
  </si>
  <si>
    <t>XSE204RX</t>
  </si>
  <si>
    <t>105493</t>
  </si>
  <si>
    <t>Apple iPhone SE 2020 64GB White</t>
  </si>
  <si>
    <t>XSE204WX</t>
  </si>
  <si>
    <t>105511</t>
  </si>
  <si>
    <t>Apple iPhone SE 2020 128GB</t>
  </si>
  <si>
    <t>Apple iPhone SE 2020 128GB Black</t>
  </si>
  <si>
    <t>XSE205BX</t>
  </si>
  <si>
    <t>105481</t>
  </si>
  <si>
    <t>Apple iPhone SE 2020 128GB Red</t>
  </si>
  <si>
    <t>XSE205RX</t>
  </si>
  <si>
    <t>105499</t>
  </si>
  <si>
    <t>Apple iPhone SE 2020 128GB White</t>
  </si>
  <si>
    <t>XSE205WX</t>
  </si>
  <si>
    <t>105517</t>
  </si>
  <si>
    <t>Apple iPhone SE 2020 256GB</t>
  </si>
  <si>
    <t>Apple iPhone SE 2020 256GB Black</t>
  </si>
  <si>
    <t>XSE206BX</t>
  </si>
  <si>
    <t>105487</t>
  </si>
  <si>
    <t>Apple iPhone SE 2020 256GB Red</t>
  </si>
  <si>
    <t>XSE206RX</t>
  </si>
  <si>
    <t>105505</t>
  </si>
  <si>
    <t>Apple iPhone SE 2020 256GB White</t>
  </si>
  <si>
    <t>XSE206WX</t>
  </si>
  <si>
    <t>105523</t>
  </si>
  <si>
    <t>Apple iPhone SE 2022 64GB</t>
  </si>
  <si>
    <t>Apple iPhone SE 2022 64GB Midnight</t>
  </si>
  <si>
    <t>XSE2242X</t>
  </si>
  <si>
    <t>108600</t>
  </si>
  <si>
    <t>Apple iPhone SE 2022 64GB Red</t>
  </si>
  <si>
    <t>XSE224RX</t>
  </si>
  <si>
    <t>108628</t>
  </si>
  <si>
    <t>Apple iPhone SE 2022 64GB Starlight</t>
  </si>
  <si>
    <t>XSE2241X</t>
  </si>
  <si>
    <t>108646</t>
  </si>
  <si>
    <t>Apple iPhone SE 2022 128GB</t>
  </si>
  <si>
    <t>Apple iPhone SE 2022 128GB Midnight</t>
  </si>
  <si>
    <t>XSE2252X</t>
  </si>
  <si>
    <t>108616</t>
  </si>
  <si>
    <t>Apple iPhone SE 2022 128GB Red</t>
  </si>
  <si>
    <t>XSE225RX</t>
  </si>
  <si>
    <t>108634</t>
  </si>
  <si>
    <t>Apple iPhone SE 2022 128GB Starlight</t>
  </si>
  <si>
    <t>XSE2251X</t>
  </si>
  <si>
    <t>108652</t>
  </si>
  <si>
    <t>Apple iPhone SE 2022 256GB</t>
  </si>
  <si>
    <t>Apple iPhone SE 2022 256GB Midnight</t>
  </si>
  <si>
    <t>XSE2262X</t>
  </si>
  <si>
    <t>108622</t>
  </si>
  <si>
    <t>Apple iPhone SE 2022 256GB Red</t>
  </si>
  <si>
    <t>XSE226RX</t>
  </si>
  <si>
    <t>108640</t>
  </si>
  <si>
    <t>Apple iPhone SE 2022 256GB Starlight</t>
  </si>
  <si>
    <t>XSE2261X</t>
  </si>
  <si>
    <t>108658</t>
  </si>
  <si>
    <t>Apple iPhone SE 32GB</t>
  </si>
  <si>
    <t>Apple iPhone SE 32GB Gold</t>
  </si>
  <si>
    <t>QASE32GX</t>
  </si>
  <si>
    <t>101801</t>
  </si>
  <si>
    <t>Apple iPhone SE 32GB Grey</t>
  </si>
  <si>
    <t>QASE32IX</t>
  </si>
  <si>
    <t>101598</t>
  </si>
  <si>
    <t>Apple iPhone SE 32GB Rose Gold</t>
  </si>
  <si>
    <t>QASE32AX</t>
  </si>
  <si>
    <t>101802</t>
  </si>
  <si>
    <t>Apple iPhone SE 32GB Silver</t>
  </si>
  <si>
    <t>QASE32SX</t>
  </si>
  <si>
    <t>101601</t>
  </si>
  <si>
    <t>Apple iPhone SE 128GB</t>
  </si>
  <si>
    <t>Apple iPhone SE 128GB Gold</t>
  </si>
  <si>
    <t>QASE28GX</t>
  </si>
  <si>
    <t>101606</t>
  </si>
  <si>
    <t>Apple iPhone SE 128GB Grey</t>
  </si>
  <si>
    <t>QASE28IX</t>
  </si>
  <si>
    <t>101604</t>
  </si>
  <si>
    <t>Apple iPhone SE 128GB Rose Gold</t>
  </si>
  <si>
    <t>QASE28AX</t>
  </si>
  <si>
    <t>101607</t>
  </si>
  <si>
    <t>Apple iPhone SE 128GB Silver</t>
  </si>
  <si>
    <t>QASE28SX</t>
  </si>
  <si>
    <t>101605</t>
  </si>
  <si>
    <t>Apple iPhone X 64GB</t>
  </si>
  <si>
    <t>Apple iPhone X 64GB Grey</t>
  </si>
  <si>
    <t>QAIX64IX</t>
  </si>
  <si>
    <t>102130</t>
  </si>
  <si>
    <t>Apple iPhone X 64GB Silver</t>
  </si>
  <si>
    <t>QAIX64SX</t>
  </si>
  <si>
    <t>102132</t>
  </si>
  <si>
    <t>Apple iPhone X 256GB</t>
  </si>
  <si>
    <t>Apple iPhone X 256GB Grey</t>
  </si>
  <si>
    <t>QAIX56IX</t>
  </si>
  <si>
    <t>102135</t>
  </si>
  <si>
    <t>Apple iPhone X 256GB Silver</t>
  </si>
  <si>
    <t>QAIX56SX</t>
  </si>
  <si>
    <t>102270</t>
  </si>
  <si>
    <t>Apple iPhone XR 64GB</t>
  </si>
  <si>
    <t>Apple iPhone XR 64GB Black</t>
  </si>
  <si>
    <t>XI9184BX</t>
  </si>
  <si>
    <t>102136</t>
  </si>
  <si>
    <t>Apple iPhone XR 64GB Blue</t>
  </si>
  <si>
    <t>XI9184LX</t>
  </si>
  <si>
    <t>102272</t>
  </si>
  <si>
    <t>Apple iPhone XR 64GB Coral</t>
  </si>
  <si>
    <t>XI9184DX</t>
  </si>
  <si>
    <t>103315</t>
  </si>
  <si>
    <t>Apple iPhone XR 64GB Red</t>
  </si>
  <si>
    <t>XI9184RX</t>
  </si>
  <si>
    <t>102271</t>
  </si>
  <si>
    <t>Apple iPhone XR 64GB White</t>
  </si>
  <si>
    <t>XI9184WX</t>
  </si>
  <si>
    <t>102138</t>
  </si>
  <si>
    <t>Apple iPhone XR 64GB Yellow</t>
  </si>
  <si>
    <t>XI9184YX</t>
  </si>
  <si>
    <t>102269</t>
  </si>
  <si>
    <t>Apple iPhone XR 128GB</t>
  </si>
  <si>
    <t>Apple iPhone XR 128GB Black</t>
  </si>
  <si>
    <t>XI9185BX</t>
  </si>
  <si>
    <t>103297</t>
  </si>
  <si>
    <t>Apple iPhone XR 128GB Blue</t>
  </si>
  <si>
    <t>XI9185LX</t>
  </si>
  <si>
    <t>103312</t>
  </si>
  <si>
    <t>Apple iPhone XR 128GB Coral</t>
  </si>
  <si>
    <t>XI9185DX</t>
  </si>
  <si>
    <t>103309</t>
  </si>
  <si>
    <t>Apple iPhone XR 128GB Red</t>
  </si>
  <si>
    <t>XI9185RX</t>
  </si>
  <si>
    <t>103303</t>
  </si>
  <si>
    <t>Apple iPhone XR 128GB White</t>
  </si>
  <si>
    <t>XI9185WX</t>
  </si>
  <si>
    <t>103300</t>
  </si>
  <si>
    <t>Apple iPhone XR 128GB Yellow</t>
  </si>
  <si>
    <t>XI9185YX</t>
  </si>
  <si>
    <t>103306</t>
  </si>
  <si>
    <t>Apple iPhone XR 256GB</t>
  </si>
  <si>
    <t>Apple iPhone XR 256GB Black</t>
  </si>
  <si>
    <t>XI9186BX</t>
  </si>
  <si>
    <t>102273</t>
  </si>
  <si>
    <t>Apple iPhone XR 256GB Blue</t>
  </si>
  <si>
    <t>XI9186LX</t>
  </si>
  <si>
    <t>102302</t>
  </si>
  <si>
    <t>Apple iPhone XR 256GB Coral</t>
  </si>
  <si>
    <t>XI9186DX</t>
  </si>
  <si>
    <t>103318</t>
  </si>
  <si>
    <t>Apple iPhone XR 256GB Red</t>
  </si>
  <si>
    <t>XI9186RX</t>
  </si>
  <si>
    <t>102277</t>
  </si>
  <si>
    <t>Apple iPhone XR 256GB White</t>
  </si>
  <si>
    <t>XI9186WX</t>
  </si>
  <si>
    <t>102274</t>
  </si>
  <si>
    <t>Apple iPhone XR 256GB Yellow</t>
  </si>
  <si>
    <t>XI9186YX</t>
  </si>
  <si>
    <t>102275</t>
  </si>
  <si>
    <t>Apple iPhone XS 64GB</t>
  </si>
  <si>
    <t>Apple iPhone XS 64GB Gold</t>
  </si>
  <si>
    <t>XXS194GX</t>
  </si>
  <si>
    <t>102123</t>
  </si>
  <si>
    <t>Apple iPhone XS 64GB Grey</t>
  </si>
  <si>
    <t>XXS194IX</t>
  </si>
  <si>
    <t>102118</t>
  </si>
  <si>
    <t>Apple iPhone XS 64GB Silver</t>
  </si>
  <si>
    <t>XXS194SX</t>
  </si>
  <si>
    <t>102119</t>
  </si>
  <si>
    <t>Apple iPhone XS 256GB</t>
  </si>
  <si>
    <t>Apple iPhone XS 256GB Gold</t>
  </si>
  <si>
    <t>XXS196GX</t>
  </si>
  <si>
    <t>102126</t>
  </si>
  <si>
    <t>Apple iPhone XS 256GB Grey</t>
  </si>
  <si>
    <t>XXS196IX</t>
  </si>
  <si>
    <t>102124</t>
  </si>
  <si>
    <t>Apple iPhone XS 256GB Silver</t>
  </si>
  <si>
    <t>XXS196SX</t>
  </si>
  <si>
    <t>102125</t>
  </si>
  <si>
    <t>Apple iPhone XS 512GB</t>
  </si>
  <si>
    <t>Apple iPhone XS 512GB Gold</t>
  </si>
  <si>
    <t>XXS197GX</t>
  </si>
  <si>
    <t>103285</t>
  </si>
  <si>
    <t>Apple iPhone XS 512GB Grey</t>
  </si>
  <si>
    <t>XXS197IX</t>
  </si>
  <si>
    <t>103278</t>
  </si>
  <si>
    <t>Apple iPhone XS 512GB Silver</t>
  </si>
  <si>
    <t>XXS197SX</t>
  </si>
  <si>
    <t>103282</t>
  </si>
  <si>
    <t>Apple iPhone XS Max 64GB</t>
  </si>
  <si>
    <t>Apple iPhone XS Max 64GB Gold</t>
  </si>
  <si>
    <t>XXSPL4GX</t>
  </si>
  <si>
    <t>102129</t>
  </si>
  <si>
    <t>Apple iPhone XS Max 64GB Grey</t>
  </si>
  <si>
    <t>XXSPL4IX</t>
  </si>
  <si>
    <t>102127</t>
  </si>
  <si>
    <t>Apple iPhone XS Max 64GB Silver</t>
  </si>
  <si>
    <t>XXSPL4SX</t>
  </si>
  <si>
    <t>102128</t>
  </si>
  <si>
    <t>Apple iPhone XS Max 256GB</t>
  </si>
  <si>
    <t>Apple iPhone XS Max 256GB Gold</t>
  </si>
  <si>
    <t>XXSPL6GX</t>
  </si>
  <si>
    <t>102134</t>
  </si>
  <si>
    <t>Apple iPhone XS Max 256GB Grey</t>
  </si>
  <si>
    <t>XXSPL6IX</t>
  </si>
  <si>
    <t>102131</t>
  </si>
  <si>
    <t>Apple iPhone XS Max 256GB Silver</t>
  </si>
  <si>
    <t>XXSPL6SX</t>
  </si>
  <si>
    <t>102133</t>
  </si>
  <si>
    <t>Apple iPhone XS Max 512GB</t>
  </si>
  <si>
    <t>Apple iPhone XS Max 512GB Gold</t>
  </si>
  <si>
    <t>XXSPL7GX</t>
  </si>
  <si>
    <t>103294</t>
  </si>
  <si>
    <t>Apple iPhone XS Max 512GB Grey</t>
  </si>
  <si>
    <t>XXSPL7IX</t>
  </si>
  <si>
    <t>103288</t>
  </si>
  <si>
    <t>Apple iPhone XS Max 512GB Silver</t>
  </si>
  <si>
    <t>XXSPL7SX</t>
  </si>
  <si>
    <t>103291</t>
  </si>
  <si>
    <t>BlackBerry KEY2</t>
  </si>
  <si>
    <t>BlackBerry KEY2 Black</t>
  </si>
  <si>
    <t>QCBA64BX</t>
  </si>
  <si>
    <t>103069</t>
  </si>
  <si>
    <t>BlackBerry KEY2 LE</t>
  </si>
  <si>
    <t>BlackBerry KEY2 LE Black</t>
  </si>
  <si>
    <t>XABBL3BX</t>
  </si>
  <si>
    <t>103198</t>
  </si>
  <si>
    <t>BlackBerry KEYOne</t>
  </si>
  <si>
    <t>BlackBerry KEYOne Silver</t>
  </si>
  <si>
    <t>QCKE32SX</t>
  </si>
  <si>
    <t>101691</t>
  </si>
  <si>
    <t>Doro 824</t>
  </si>
  <si>
    <t>Doro 824 Black</t>
  </si>
  <si>
    <t>QDD808BX</t>
  </si>
  <si>
    <t>100470</t>
  </si>
  <si>
    <t>Doro 824C</t>
  </si>
  <si>
    <t>Doro 824C Black</t>
  </si>
  <si>
    <t>QDDC08BX</t>
  </si>
  <si>
    <t>100474</t>
  </si>
  <si>
    <t>Google Pixel 2</t>
  </si>
  <si>
    <t>Google Pixel 2 Black</t>
  </si>
  <si>
    <t>QGPX64BX</t>
  </si>
  <si>
    <t>102666</t>
  </si>
  <si>
    <t>Google Pixel 2 Blue</t>
  </si>
  <si>
    <t>QGPX64LX</t>
  </si>
  <si>
    <t>102668</t>
  </si>
  <si>
    <t>Google Pixel 2 White</t>
  </si>
  <si>
    <t>QGPX64WX</t>
  </si>
  <si>
    <t>102667</t>
  </si>
  <si>
    <t>Google Pixel 2 XL 64GB</t>
  </si>
  <si>
    <t>Google Pixel 2 XL 64GB Black</t>
  </si>
  <si>
    <t>QGXL64BX</t>
  </si>
  <si>
    <t>102669</t>
  </si>
  <si>
    <t>Google Pixel 2 XL 64GB White</t>
  </si>
  <si>
    <t>QGXL64WX</t>
  </si>
  <si>
    <t>102670</t>
  </si>
  <si>
    <t>Google Pixel 2 XL 128GB</t>
  </si>
  <si>
    <t>Google Pixel 2 XL 128GB Black</t>
  </si>
  <si>
    <t>QGXL28BX</t>
  </si>
  <si>
    <t>102671</t>
  </si>
  <si>
    <t>Google Pixel 3 64GB</t>
  </si>
  <si>
    <t>Google Pixel 3 64GB Black</t>
  </si>
  <si>
    <t>XPIX34BX</t>
  </si>
  <si>
    <t>103439</t>
  </si>
  <si>
    <t>Google Pixel 3 64GB Pink</t>
  </si>
  <si>
    <t>XPIX34PX</t>
  </si>
  <si>
    <t>103441</t>
  </si>
  <si>
    <t>Google Pixel 3 64GB White</t>
  </si>
  <si>
    <t>XPIX34WX</t>
  </si>
  <si>
    <t>103442</t>
  </si>
  <si>
    <t>Google Pixel 3 128GB</t>
  </si>
  <si>
    <t>Google Pixel 3 128GB Black</t>
  </si>
  <si>
    <t>XPIX35BX</t>
  </si>
  <si>
    <t>103440</t>
  </si>
  <si>
    <t>Google Pixel 3 XL 64GB</t>
  </si>
  <si>
    <t>Google Pixel 3 XL 64GB Black</t>
  </si>
  <si>
    <t>XP3XL4BX</t>
  </si>
  <si>
    <t>103443</t>
  </si>
  <si>
    <t>Google Pixel 3 XL 64GB White</t>
  </si>
  <si>
    <t>XP3XL4WX</t>
  </si>
  <si>
    <t>103445</t>
  </si>
  <si>
    <t>Google Pixel 3 XL 128GB</t>
  </si>
  <si>
    <t>Google Pixel 3 XL 128GB Black</t>
  </si>
  <si>
    <t>XP3XL5BX</t>
  </si>
  <si>
    <t>103444</t>
  </si>
  <si>
    <t>Google Pixel 3a</t>
  </si>
  <si>
    <t>Google Pixel 3a Black</t>
  </si>
  <si>
    <t>XPI3A4BX</t>
  </si>
  <si>
    <t>104009</t>
  </si>
  <si>
    <t>Google Pixel 3a White</t>
  </si>
  <si>
    <t>XPI3A4WX</t>
  </si>
  <si>
    <t>104034</t>
  </si>
  <si>
    <t>Google Pixel 3a XL</t>
  </si>
  <si>
    <t>Google Pixel 3a XL Black</t>
  </si>
  <si>
    <t>XP3AL4BX</t>
  </si>
  <si>
    <t>104008</t>
  </si>
  <si>
    <t>Google Pixel 3a XL White</t>
  </si>
  <si>
    <t>XP3AL4WX</t>
  </si>
  <si>
    <t>104028</t>
  </si>
  <si>
    <t>Google Pixel 4 64GB</t>
  </si>
  <si>
    <t>Google Pixel 4 64GB Black</t>
  </si>
  <si>
    <t>XPI4F4BX</t>
  </si>
  <si>
    <t>104281</t>
  </si>
  <si>
    <t>Google Pixel 4 64GB White</t>
  </si>
  <si>
    <t>XPI4F4WX</t>
  </si>
  <si>
    <t>104308</t>
  </si>
  <si>
    <t>Google Pixel 4 128GB</t>
  </si>
  <si>
    <t>Google Pixel 4 128GB Black</t>
  </si>
  <si>
    <t>XPI4F5BX</t>
  </si>
  <si>
    <t>104291</t>
  </si>
  <si>
    <t>Google Pixel 4 XL 64GB</t>
  </si>
  <si>
    <t>Google Pixel 4 XL 64GB Black</t>
  </si>
  <si>
    <t>XP4LC4BX</t>
  </si>
  <si>
    <t>104252</t>
  </si>
  <si>
    <t>Google Pixel 4 XL 64GB White</t>
  </si>
  <si>
    <t>XP4LC4WX</t>
  </si>
  <si>
    <t>104269</t>
  </si>
  <si>
    <t>Google Pixel 4 XL 128GB</t>
  </si>
  <si>
    <t>Google Pixel 4 XL 128GB Black</t>
  </si>
  <si>
    <t>XP4LC5BX</t>
  </si>
  <si>
    <t>104263</t>
  </si>
  <si>
    <t>Google Pixel 4a (5G)</t>
  </si>
  <si>
    <t>Google Pixel 4a (5G) Black</t>
  </si>
  <si>
    <t>XP4A55BX</t>
  </si>
  <si>
    <t>105884</t>
  </si>
  <si>
    <t>Google Pixel 4a</t>
  </si>
  <si>
    <t>Google Pixel 4a Black</t>
  </si>
  <si>
    <t>XPI4A5BX</t>
  </si>
  <si>
    <t>105428</t>
  </si>
  <si>
    <t>Google Pixel 4a Blue</t>
  </si>
  <si>
    <t>XPI4A5LX</t>
  </si>
  <si>
    <t>105440</t>
  </si>
  <si>
    <t>Google Pixel 5</t>
  </si>
  <si>
    <t>Google Pixel 5 Black</t>
  </si>
  <si>
    <t>XP55G5BX</t>
  </si>
  <si>
    <t>105896</t>
  </si>
  <si>
    <t>Google Pixel 5 Green</t>
  </si>
  <si>
    <t>XP55G5EX</t>
  </si>
  <si>
    <t>105908</t>
  </si>
  <si>
    <t>Google Pixel 6 128GB</t>
  </si>
  <si>
    <t>Google Pixel 6 128GB Black</t>
  </si>
  <si>
    <t>XPIX65BX</t>
  </si>
  <si>
    <t>107420</t>
  </si>
  <si>
    <t>Google Pixel 6 128GB Green</t>
  </si>
  <si>
    <t>XPIX65EX</t>
  </si>
  <si>
    <t>107441</t>
  </si>
  <si>
    <t>Google Pixel 6 128GB Pink</t>
  </si>
  <si>
    <t>XPIX65PX</t>
  </si>
  <si>
    <t>107452</t>
  </si>
  <si>
    <t>Google Pixel 6 256GB</t>
  </si>
  <si>
    <t>Google Pixel 6 256GB Black</t>
  </si>
  <si>
    <t>XPIX66BX</t>
  </si>
  <si>
    <t>107435</t>
  </si>
  <si>
    <t>Google Pixel 6 Pro 128GB</t>
  </si>
  <si>
    <t>Google Pixel 6 Pro 128GB Black</t>
  </si>
  <si>
    <t>XPI6P5BX</t>
  </si>
  <si>
    <t>107377</t>
  </si>
  <si>
    <t>Google Pixel 6 Pro 128GB White</t>
  </si>
  <si>
    <t>XPI6P5WX</t>
  </si>
  <si>
    <t>107394</t>
  </si>
  <si>
    <t>Google Pixel 6 Pro 128GB Yellow</t>
  </si>
  <si>
    <t>XPI6P5YX</t>
  </si>
  <si>
    <t>107409</t>
  </si>
  <si>
    <t>Google Pixel 6 Pro 256GB</t>
  </si>
  <si>
    <t>Google Pixel 6 Pro 256GB Black</t>
  </si>
  <si>
    <t>XPI6P6BX</t>
  </si>
  <si>
    <t>107388</t>
  </si>
  <si>
    <t>Google Pixel 6a</t>
  </si>
  <si>
    <t>Google Pixel 6a Black</t>
  </si>
  <si>
    <t>XPX6A5BX</t>
  </si>
  <si>
    <t>108866</t>
  </si>
  <si>
    <t>Google Pixel 7</t>
  </si>
  <si>
    <t>Google Pixel 7 Black</t>
  </si>
  <si>
    <t>XPIX75BX</t>
  </si>
  <si>
    <t>109405</t>
  </si>
  <si>
    <t>Google Pixel 7 Green</t>
  </si>
  <si>
    <t>XPIX75EX</t>
  </si>
  <si>
    <t>110012</t>
  </si>
  <si>
    <t>Google Pixel 7 White</t>
  </si>
  <si>
    <t>XPIX75WX</t>
  </si>
  <si>
    <t>110018</t>
  </si>
  <si>
    <t>Google Pixel 7Pro</t>
  </si>
  <si>
    <t>Google Pixel 7Pro Black</t>
  </si>
  <si>
    <t>XPX7P5BX</t>
  </si>
  <si>
    <t>109414</t>
  </si>
  <si>
    <t>Google Pixel 7Pro Hazel</t>
  </si>
  <si>
    <t>XPX7P56X</t>
  </si>
  <si>
    <t>110135</t>
  </si>
  <si>
    <t>Google Pixel 7a</t>
  </si>
  <si>
    <t>Google Pixel 7a Black</t>
  </si>
  <si>
    <t>XPX7A5BX</t>
  </si>
  <si>
    <t>110549</t>
  </si>
  <si>
    <t>Google Pixel 7a Blue</t>
  </si>
  <si>
    <t>XPX7A5LX</t>
  </si>
  <si>
    <t>110561</t>
  </si>
  <si>
    <t>Google Pixel 8 128GB</t>
  </si>
  <si>
    <t>Google Pixel 8 128GB Black</t>
  </si>
  <si>
    <t>XPIX85BX</t>
  </si>
  <si>
    <t>110920</t>
  </si>
  <si>
    <t>Google Pixel 8 128GB Hazel</t>
  </si>
  <si>
    <t>XPIX856X</t>
  </si>
  <si>
    <t>110941</t>
  </si>
  <si>
    <t>Google Pixel 8 128GB Rose Gold</t>
  </si>
  <si>
    <t>XPIX85AX</t>
  </si>
  <si>
    <t>110956</t>
  </si>
  <si>
    <t>Google Pixel 8 256GB</t>
  </si>
  <si>
    <t>Google Pixel 8 256GB Black</t>
  </si>
  <si>
    <t>XPIX86BX</t>
  </si>
  <si>
    <t>110935</t>
  </si>
  <si>
    <t>Google Pixel 8 256GB Hazel</t>
  </si>
  <si>
    <t>XPIX866X</t>
  </si>
  <si>
    <t>110950</t>
  </si>
  <si>
    <t>Google Pixel 8 256GB Rose Gold</t>
  </si>
  <si>
    <t>XPIX86AX</t>
  </si>
  <si>
    <t>110965</t>
  </si>
  <si>
    <t>Google Pixel 8 Pro 128GB</t>
  </si>
  <si>
    <t>Google Pixel 8 Pro 128GB Black</t>
  </si>
  <si>
    <t>XPX8P5BX</t>
  </si>
  <si>
    <t>110971</t>
  </si>
  <si>
    <t>Google Pixel 8 Pro 128GB Blue</t>
  </si>
  <si>
    <t>XPX8P5LX</t>
  </si>
  <si>
    <t>110991</t>
  </si>
  <si>
    <t>Google Pixel 8 Pro 128GB White</t>
  </si>
  <si>
    <t>XPX8P5WX</t>
  </si>
  <si>
    <t>111006</t>
  </si>
  <si>
    <t>Google Pixel 8 Pro 256GB</t>
  </si>
  <si>
    <t>Google Pixel 8 Pro 256GB Black</t>
  </si>
  <si>
    <t>XPX8P6BX</t>
  </si>
  <si>
    <t>110985</t>
  </si>
  <si>
    <t>Google Pixel 8 Pro 256GB Blue</t>
  </si>
  <si>
    <t>XPX8P6LX</t>
  </si>
  <si>
    <t>111000</t>
  </si>
  <si>
    <t>Google Pixel 8 Pro 256GB White</t>
  </si>
  <si>
    <t>XPX8P6WX</t>
  </si>
  <si>
    <t>111015</t>
  </si>
  <si>
    <t>Google Pixel 8 Pro 512GB</t>
  </si>
  <si>
    <t>Google Pixel 8 Pro 512GB Black</t>
  </si>
  <si>
    <t>XPX8P7BX</t>
  </si>
  <si>
    <t>111547</t>
  </si>
  <si>
    <t>Google Pixel 8a</t>
  </si>
  <si>
    <t>17943362/63/64</t>
  </si>
  <si>
    <t>Google Pixel 8a Black</t>
  </si>
  <si>
    <t>XPI8A5BX</t>
  </si>
  <si>
    <t>111818</t>
  </si>
  <si>
    <t>Google Pixel 8a Blue</t>
  </si>
  <si>
    <t>XPI8A5LX</t>
  </si>
  <si>
    <t>111826</t>
  </si>
  <si>
    <t>Google Pixel 8a White</t>
  </si>
  <si>
    <t>XPI8A5WX</t>
  </si>
  <si>
    <t>111832</t>
  </si>
  <si>
    <t>Google Pixel 9 128GB</t>
  </si>
  <si>
    <t>18245655/7/9/61</t>
  </si>
  <si>
    <t xml:space="preserve">Google Pixel 9 128GB Black </t>
  </si>
  <si>
    <t>XPIX95BX</t>
  </si>
  <si>
    <t>112219</t>
  </si>
  <si>
    <t>Google Pixel 9 128GB Green</t>
  </si>
  <si>
    <t>XPIX95EX</t>
  </si>
  <si>
    <t>112233</t>
  </si>
  <si>
    <t>Google Pixel 9 128GB Pink</t>
  </si>
  <si>
    <t>XPIX95PX</t>
  </si>
  <si>
    <t>112247</t>
  </si>
  <si>
    <t>Google Pixel 9 128GB White</t>
  </si>
  <si>
    <t>XPIX95WX</t>
  </si>
  <si>
    <t>112259</t>
  </si>
  <si>
    <t>Google Pixel 9 256GB</t>
  </si>
  <si>
    <t>18245656/8/60/62</t>
  </si>
  <si>
    <t xml:space="preserve">Google Pixel 9 256GB Black </t>
  </si>
  <si>
    <t>Google Pixel 9 256GB Green</t>
  </si>
  <si>
    <t>Google Pixel 9 256GB Pink</t>
  </si>
  <si>
    <t>Google Pixel 9 256GB White</t>
  </si>
  <si>
    <t>Google Pixel 9 Pro 128GB</t>
  </si>
  <si>
    <t>18245665/8/71</t>
  </si>
  <si>
    <t>Google Pixel 9 Pro 128GB Black</t>
  </si>
  <si>
    <t>XPI9P5BX</t>
  </si>
  <si>
    <t>112287</t>
  </si>
  <si>
    <t>Google Pixel 9 Pro 128GB Hazel</t>
  </si>
  <si>
    <t>XPI9P56X</t>
  </si>
  <si>
    <t>112307</t>
  </si>
  <si>
    <t>Google Pixel 9 Pro 128GB White</t>
  </si>
  <si>
    <t>XPI9P5WX</t>
  </si>
  <si>
    <t>112325</t>
  </si>
  <si>
    <t>Google Pixel 9 Pro 256GB</t>
  </si>
  <si>
    <t>18245666/9/70</t>
  </si>
  <si>
    <t>Google Pixel 9 Pro 256GB Black</t>
  </si>
  <si>
    <t>XPI9P6BX</t>
  </si>
  <si>
    <t>112295</t>
  </si>
  <si>
    <t>Google Pixel 9 Pro 256GB Hazel</t>
  </si>
  <si>
    <t>XPI9P66X</t>
  </si>
  <si>
    <t>112313</t>
  </si>
  <si>
    <t>Google Pixel 9 Pro 256GB Pink</t>
  </si>
  <si>
    <t>XPI9P6PX</t>
  </si>
  <si>
    <t>112319</t>
  </si>
  <si>
    <t>Google Pixel 9 Pro 256GB White</t>
  </si>
  <si>
    <t>XPI9P6WX</t>
  </si>
  <si>
    <t>112331</t>
  </si>
  <si>
    <t>Google Pixel 9 Pro 512GB</t>
  </si>
  <si>
    <t>Google Pixel 9 Pro 512GB Black</t>
  </si>
  <si>
    <t>XPI9P7BX</t>
  </si>
  <si>
    <t>112301</t>
  </si>
  <si>
    <t>Google Pixel 9 Pro Fold 256GB</t>
  </si>
  <si>
    <t>Google Pixel 9 Pro Fold 256GB Black</t>
  </si>
  <si>
    <t>XP9PF6BX</t>
  </si>
  <si>
    <t>112271</t>
  </si>
  <si>
    <t>Google Pixel 9 Pro Fold 512GB</t>
  </si>
  <si>
    <t>Google Pixel 9 Pro Fold 512GB Black</t>
  </si>
  <si>
    <t>XP9PF7BX</t>
  </si>
  <si>
    <t>112281</t>
  </si>
  <si>
    <t>Google Pixel 9 Pro XL 128GB</t>
  </si>
  <si>
    <t>Google Pixel 9 Pro XL 128GB Black</t>
  </si>
  <si>
    <t>XP9PX5BX</t>
  </si>
  <si>
    <t>112179</t>
  </si>
  <si>
    <t>Google Pixel 9 Pro XL 256GB</t>
  </si>
  <si>
    <t>18245672/52/53/54</t>
  </si>
  <si>
    <t>Google Pixel 9 Pro XL 256GB Black</t>
  </si>
  <si>
    <t>XP9PX6BX</t>
  </si>
  <si>
    <t>112189</t>
  </si>
  <si>
    <t>Google Pixel 9 Pro XL 256GB Hazel</t>
  </si>
  <si>
    <t>XP9PX66X</t>
  </si>
  <si>
    <t>112201</t>
  </si>
  <si>
    <t>Google Pixel 9 Pro XL 256GB Pink</t>
  </si>
  <si>
    <t>XP9PX6PX</t>
  </si>
  <si>
    <t>112207</t>
  </si>
  <si>
    <t>Google Pixel 9 Pro XL 256GB White</t>
  </si>
  <si>
    <t>XP9PX6WX</t>
  </si>
  <si>
    <t>112213</t>
  </si>
  <si>
    <t>Google Pixel 9 Pro XL 512GB</t>
  </si>
  <si>
    <t>Google Pixel 9 Pro XL 512GB Black</t>
  </si>
  <si>
    <t>XP9PX7BX</t>
  </si>
  <si>
    <t>112195</t>
  </si>
  <si>
    <t>Google Pixel</t>
  </si>
  <si>
    <t>Google Pixel Black</t>
  </si>
  <si>
    <t>QGS132BX</t>
  </si>
  <si>
    <t>101414</t>
  </si>
  <si>
    <t>Google Pixel Silver</t>
  </si>
  <si>
    <t>QGS132SX</t>
  </si>
  <si>
    <t>101415</t>
  </si>
  <si>
    <t>Google Pixel XL</t>
  </si>
  <si>
    <t>Google Pixel XL Black</t>
  </si>
  <si>
    <t>QGM132BX</t>
  </si>
  <si>
    <t>101416</t>
  </si>
  <si>
    <t>Huawei E8372</t>
  </si>
  <si>
    <t>Huawei E8372 White</t>
  </si>
  <si>
    <t>LHU8372A</t>
  </si>
  <si>
    <t>80920</t>
  </si>
  <si>
    <t>Huawei Mate20 Pro</t>
  </si>
  <si>
    <t>Huawei Mate20 Pro Blue</t>
  </si>
  <si>
    <t>XM20P5LX</t>
  </si>
  <si>
    <t>103417</t>
  </si>
  <si>
    <t>Huawei MediaPad T3 10 32GB</t>
  </si>
  <si>
    <t>Huawei MediaPad T3 10 32GB Grey</t>
  </si>
  <si>
    <t>XMPT33IX</t>
  </si>
  <si>
    <t>104972</t>
  </si>
  <si>
    <t>Huawei MediaPadT3 10 2020</t>
  </si>
  <si>
    <t>Huawei MediaPadT3 10 2020 Grey</t>
  </si>
  <si>
    <t>XHMPD2IX</t>
  </si>
  <si>
    <t>105929</t>
  </si>
  <si>
    <t>Huawei P10</t>
  </si>
  <si>
    <t>Huawei P10 Black</t>
  </si>
  <si>
    <t>QWP132BX</t>
  </si>
  <si>
    <t>101576</t>
  </si>
  <si>
    <t>Huawei P20</t>
  </si>
  <si>
    <t>Huawei P20 Black</t>
  </si>
  <si>
    <t>QWPT28BX</t>
  </si>
  <si>
    <t>102831</t>
  </si>
  <si>
    <t>Huawei P20 Pro</t>
  </si>
  <si>
    <t>Huawei P20 Pro Black</t>
  </si>
  <si>
    <t>QWPP28BX</t>
  </si>
  <si>
    <t>102067</t>
  </si>
  <si>
    <t>Huawei P20 Pro Purple</t>
  </si>
  <si>
    <t>QWTL28QX</t>
  </si>
  <si>
    <t>103199</t>
  </si>
  <si>
    <t>Huawei P20 Rose Gold</t>
  </si>
  <si>
    <t>QWPT28AX</t>
  </si>
  <si>
    <t>102962</t>
  </si>
  <si>
    <t>Huawei P30</t>
  </si>
  <si>
    <t>Huawei P30 Black</t>
  </si>
  <si>
    <t>XP30E5BX</t>
  </si>
  <si>
    <t>103858</t>
  </si>
  <si>
    <t>Huawei P30 Blue</t>
  </si>
  <si>
    <t>XP30E5LX</t>
  </si>
  <si>
    <t>103872</t>
  </si>
  <si>
    <t>Huawei P30 Pro 128GB</t>
  </si>
  <si>
    <t>Huawei P30 Pro 128GB Black</t>
  </si>
  <si>
    <t>XP3PR5BX</t>
  </si>
  <si>
    <t>103843</t>
  </si>
  <si>
    <t>Huawei P30 Pro 128GB Blue</t>
  </si>
  <si>
    <t>XP3PR5LX</t>
  </si>
  <si>
    <t>103904</t>
  </si>
  <si>
    <t>Huawei P30 Pro 256GB</t>
  </si>
  <si>
    <t>Huawei P30 Pro 256GB Black</t>
  </si>
  <si>
    <t>XP3PR6BX</t>
  </si>
  <si>
    <t>103836</t>
  </si>
  <si>
    <t>Huawei P30 Pro 256GB Red</t>
  </si>
  <si>
    <t>XP3PR6RX</t>
  </si>
  <si>
    <t>104163</t>
  </si>
  <si>
    <t>Huawei P30 lite 128GB</t>
  </si>
  <si>
    <t>Huawei P30 lite 128GB Black</t>
  </si>
  <si>
    <t>XP3LT5BX</t>
  </si>
  <si>
    <t>103822</t>
  </si>
  <si>
    <t>Huawei P30 lite 128GB Purple</t>
  </si>
  <si>
    <t>XP3LT5QX</t>
  </si>
  <si>
    <t>103900</t>
  </si>
  <si>
    <t>Huawei P40 Pro</t>
  </si>
  <si>
    <t>Huawei P40 Pro Silver</t>
  </si>
  <si>
    <t>XP40P6SX</t>
  </si>
  <si>
    <t>105627</t>
  </si>
  <si>
    <t>Inseego MiFi X PRO 5G M3000</t>
  </si>
  <si>
    <t>Inseego MiFi X PRO 5G M3000 Black</t>
  </si>
  <si>
    <t>XIM300BX</t>
  </si>
  <si>
    <t>110567</t>
  </si>
  <si>
    <t>LG F4NR</t>
  </si>
  <si>
    <t>LG F4NR Black</t>
  </si>
  <si>
    <t>HLGC441A</t>
  </si>
  <si>
    <t>80598</t>
  </si>
  <si>
    <t>LG G5</t>
  </si>
  <si>
    <t>LG G5 Grey</t>
  </si>
  <si>
    <t>QLG532IX</t>
  </si>
  <si>
    <t>100741</t>
  </si>
  <si>
    <t>LG G5 Silver</t>
  </si>
  <si>
    <t>QLG532SX</t>
  </si>
  <si>
    <t>100740</t>
  </si>
  <si>
    <t>LG G6</t>
  </si>
  <si>
    <t>LG G6 Black</t>
  </si>
  <si>
    <t>QLG632BX</t>
  </si>
  <si>
    <t>101523</t>
  </si>
  <si>
    <t>LG G6 Silver</t>
  </si>
  <si>
    <t>QLG632SX</t>
  </si>
  <si>
    <t>100361</t>
  </si>
  <si>
    <t>LG G7 One</t>
  </si>
  <si>
    <t>LG G7 One Black</t>
  </si>
  <si>
    <t>XG7ON3BX</t>
  </si>
  <si>
    <t>103426</t>
  </si>
  <si>
    <t>LG G7 ThinQ</t>
  </si>
  <si>
    <t>LG G7 ThinQ Black</t>
  </si>
  <si>
    <t>QLLN64BX</t>
  </si>
  <si>
    <t>103052</t>
  </si>
  <si>
    <t>LG G7 ThinQ Silver</t>
  </si>
  <si>
    <t>QLLN64SX</t>
  </si>
  <si>
    <t>103046</t>
  </si>
  <si>
    <t>LG G8 ThinQ</t>
  </si>
  <si>
    <t>LG G8 ThinQ Black</t>
  </si>
  <si>
    <t>XG8TQ5BX</t>
  </si>
  <si>
    <t>103880</t>
  </si>
  <si>
    <t>LG G8X</t>
  </si>
  <si>
    <t>LG G8X Black</t>
  </si>
  <si>
    <t>XLG8X5BX</t>
  </si>
  <si>
    <t>104910</t>
  </si>
  <si>
    <t>LG G8XSS</t>
  </si>
  <si>
    <t>LG G8XSS Black</t>
  </si>
  <si>
    <t>XG8XS5BX</t>
  </si>
  <si>
    <t>105123</t>
  </si>
  <si>
    <t>LG K20</t>
  </si>
  <si>
    <t>LG K20 Black</t>
  </si>
  <si>
    <t>XK20B2BX</t>
  </si>
  <si>
    <t>104216</t>
  </si>
  <si>
    <t>LG K30</t>
  </si>
  <si>
    <t>LG K30 Grey</t>
  </si>
  <si>
    <t>XK30G2IX</t>
  </si>
  <si>
    <t>104230</t>
  </si>
  <si>
    <t>LG K31</t>
  </si>
  <si>
    <t>LG K31 Silver</t>
  </si>
  <si>
    <t>XLK313SX</t>
  </si>
  <si>
    <t>105814</t>
  </si>
  <si>
    <t>LG K32</t>
  </si>
  <si>
    <t>LG K32 Silver</t>
  </si>
  <si>
    <t>XLK323SX</t>
  </si>
  <si>
    <t>106713</t>
  </si>
  <si>
    <t>LG K4 (2017)</t>
  </si>
  <si>
    <t>LG K4 (2017) Grey</t>
  </si>
  <si>
    <t>QLKF08IX</t>
  </si>
  <si>
    <t>101486</t>
  </si>
  <si>
    <t>LG K41S</t>
  </si>
  <si>
    <t>LG K41S Grey</t>
  </si>
  <si>
    <t>XK41S3IX</t>
  </si>
  <si>
    <t>105449</t>
  </si>
  <si>
    <t>LG K61</t>
  </si>
  <si>
    <t>LG K61 White</t>
  </si>
  <si>
    <t>XLK615WX</t>
  </si>
  <si>
    <t>105352</t>
  </si>
  <si>
    <t>LG Q Stylo+</t>
  </si>
  <si>
    <t>LG Q Stylo+ Black</t>
  </si>
  <si>
    <t>XQSTY3BX</t>
  </si>
  <si>
    <t>103140</t>
  </si>
  <si>
    <t>LG Q6</t>
  </si>
  <si>
    <t>LG Q6 Silver</t>
  </si>
  <si>
    <t>QLLG32SX</t>
  </si>
  <si>
    <t>102140</t>
  </si>
  <si>
    <t>LG Q60</t>
  </si>
  <si>
    <t>LG Q60 Black</t>
  </si>
  <si>
    <t>XLQ604BX</t>
  </si>
  <si>
    <t>104187</t>
  </si>
  <si>
    <t>LG Q70</t>
  </si>
  <si>
    <t>LG Q70 Black</t>
  </si>
  <si>
    <t>XLG704BX</t>
  </si>
  <si>
    <t>104954</t>
  </si>
  <si>
    <t>LG Stylo3 Plus</t>
  </si>
  <si>
    <t>LG Stylo3 Plus Grey</t>
  </si>
  <si>
    <t>QLS332IX</t>
  </si>
  <si>
    <t>101861</t>
  </si>
  <si>
    <t>LG V20</t>
  </si>
  <si>
    <t>LG V20 Grey</t>
  </si>
  <si>
    <t>QLV264IX</t>
  </si>
  <si>
    <t>101504</t>
  </si>
  <si>
    <t>LG V30</t>
  </si>
  <si>
    <t>LG V30 Silver</t>
  </si>
  <si>
    <t>QLLG64SX</t>
  </si>
  <si>
    <t>102567</t>
  </si>
  <si>
    <t>LG V60</t>
  </si>
  <si>
    <t>LG V60 Blue</t>
  </si>
  <si>
    <t>XLV605LX</t>
  </si>
  <si>
    <t>105151</t>
  </si>
  <si>
    <t>LG Velvet5G</t>
  </si>
  <si>
    <t>LG Velvet5G Grey</t>
  </si>
  <si>
    <t>XVLVT5IX</t>
  </si>
  <si>
    <t>105685</t>
  </si>
  <si>
    <t>LG Velvet5G Orange</t>
  </si>
  <si>
    <t>XVLVT5OX</t>
  </si>
  <si>
    <t>105697</t>
  </si>
  <si>
    <t>LG Velvet5G Red</t>
  </si>
  <si>
    <t>XVLVT5RX</t>
  </si>
  <si>
    <t>106258</t>
  </si>
  <si>
    <t>LG X Power 3</t>
  </si>
  <si>
    <t>LG X Power 3 Blue</t>
  </si>
  <si>
    <t>XXPW32LX</t>
  </si>
  <si>
    <t>103132</t>
  </si>
  <si>
    <t>LG X-Power 2</t>
  </si>
  <si>
    <t>LG X-Power 2 Black</t>
  </si>
  <si>
    <t>QLL716BX</t>
  </si>
  <si>
    <t>101869</t>
  </si>
  <si>
    <t>Motorola E</t>
  </si>
  <si>
    <t>Motorola E Blue</t>
  </si>
  <si>
    <t>XMOE73LX</t>
  </si>
  <si>
    <t>105649</t>
  </si>
  <si>
    <t>Motorola E5 Play</t>
  </si>
  <si>
    <t>Motorola E5 Play Black</t>
  </si>
  <si>
    <t>QME516BX</t>
  </si>
  <si>
    <t>102985</t>
  </si>
  <si>
    <t>Motorola Edge +</t>
  </si>
  <si>
    <t>Motorola Edge + Grey</t>
  </si>
  <si>
    <t>XME016IX</t>
  </si>
  <si>
    <t>105091</t>
  </si>
  <si>
    <t>Motorola Edge 2022</t>
  </si>
  <si>
    <t>Motorola Edge 2022 Grey</t>
  </si>
  <si>
    <t>XMEDG6IX</t>
  </si>
  <si>
    <t>109429</t>
  </si>
  <si>
    <t>Motorola G 5G</t>
  </si>
  <si>
    <t>Motorola G 5G Grey</t>
  </si>
  <si>
    <t>XMG5G4IX</t>
  </si>
  <si>
    <t>108837</t>
  </si>
  <si>
    <t>Motorola G Fast</t>
  </si>
  <si>
    <t>Motorola G Fast White</t>
  </si>
  <si>
    <t>XMOG83WX</t>
  </si>
  <si>
    <t>105659</t>
  </si>
  <si>
    <t>Motorola G Power (2022)</t>
  </si>
  <si>
    <t>Motorola G Power (2022) Grey</t>
  </si>
  <si>
    <t>XMGPO4IX</t>
  </si>
  <si>
    <t>108581</t>
  </si>
  <si>
    <t>Motorola G Power</t>
  </si>
  <si>
    <t>Motorola G Power Grey</t>
  </si>
  <si>
    <t>XMGPW4IX</t>
  </si>
  <si>
    <t>107078</t>
  </si>
  <si>
    <t>Motorola G Pure</t>
  </si>
  <si>
    <t>Motorola G Pure Blue</t>
  </si>
  <si>
    <t>XMGPU3LX</t>
  </si>
  <si>
    <t>108178</t>
  </si>
  <si>
    <t>Motorola G Stylus 5G</t>
  </si>
  <si>
    <t>Motorola G Stylus 5G Blue</t>
  </si>
  <si>
    <t>XMS5G5LX</t>
  </si>
  <si>
    <t>108847</t>
  </si>
  <si>
    <t>Motorola G6 Play</t>
  </si>
  <si>
    <t>Motorola G6 Play Blue</t>
  </si>
  <si>
    <t>QMG616LX</t>
  </si>
  <si>
    <t>102976</t>
  </si>
  <si>
    <t>Motorola G7 Play</t>
  </si>
  <si>
    <t>Motorola G7 Play Blue</t>
  </si>
  <si>
    <t>XMOG73LX</t>
  </si>
  <si>
    <t>103937</t>
  </si>
  <si>
    <t>Motorola Moto E6</t>
  </si>
  <si>
    <t>Motorola Moto E6 Black</t>
  </si>
  <si>
    <t>XMOE62BX</t>
  </si>
  <si>
    <t>104929</t>
  </si>
  <si>
    <t>Motorola Moto G (5th Gen)</t>
  </si>
  <si>
    <t>Motorola Moto G (5th Gen) Grey</t>
  </si>
  <si>
    <t>QMG516IX</t>
  </si>
  <si>
    <t>101561</t>
  </si>
  <si>
    <t>Motorola Moto Z2 Play</t>
  </si>
  <si>
    <t>Motorola Moto Z2 Play Black</t>
  </si>
  <si>
    <t>QMZP32IX</t>
  </si>
  <si>
    <t>101890</t>
  </si>
  <si>
    <t>Motorola One 5G Ace</t>
  </si>
  <si>
    <t>Motorola One 5G Ace Grey</t>
  </si>
  <si>
    <t>XMACE5IX</t>
  </si>
  <si>
    <t>106951</t>
  </si>
  <si>
    <t>Motorola One Hyper</t>
  </si>
  <si>
    <t>Motorola One Hyper Blue</t>
  </si>
  <si>
    <t>XMV025LX</t>
  </si>
  <si>
    <t>105199</t>
  </si>
  <si>
    <t>Motorola One Vision</t>
  </si>
  <si>
    <t>Motorola One Vision Brown</t>
  </si>
  <si>
    <t>XMV015ZX</t>
  </si>
  <si>
    <t>104203</t>
  </si>
  <si>
    <t>Motorola Z3 Play</t>
  </si>
  <si>
    <t>Motorola Z3 Play Blue</t>
  </si>
  <si>
    <t>QMZ332LX</t>
  </si>
  <si>
    <t>103093</t>
  </si>
  <si>
    <t>Motorola edge - 2023</t>
  </si>
  <si>
    <t>Motorola edge - 2023 Black</t>
  </si>
  <si>
    <t>XEDG36BX</t>
  </si>
  <si>
    <t>110835</t>
  </si>
  <si>
    <t>Motorola edge - 2024</t>
  </si>
  <si>
    <t>Motorola edge - 2024 Blue</t>
  </si>
  <si>
    <t>XEDG46LX</t>
  </si>
  <si>
    <t>111894</t>
  </si>
  <si>
    <t>Motorola g 5G (2023)</t>
  </si>
  <si>
    <t>Motorola g 5G (2023) Blue</t>
  </si>
  <si>
    <t>XM5G25LX</t>
  </si>
  <si>
    <t>110617</t>
  </si>
  <si>
    <t>Motorola moto g 5G - 2024</t>
  </si>
  <si>
    <t>Motorola moto g 5G - 2024 Green</t>
  </si>
  <si>
    <t>XMG245EX</t>
  </si>
  <si>
    <t>111840</t>
  </si>
  <si>
    <t>Motorola moto g play 2024</t>
  </si>
  <si>
    <t>Motorola moto g play 2024 Blue</t>
  </si>
  <si>
    <t>XPLY44LX</t>
  </si>
  <si>
    <t>111559</t>
  </si>
  <si>
    <t>Motorola razr+ (2024)</t>
  </si>
  <si>
    <t>Motorola razr+ 2024 Blue</t>
  </si>
  <si>
    <t xml:space="preserve">XRZR46LX </t>
  </si>
  <si>
    <t>Netgear M5</t>
  </si>
  <si>
    <t>Netgear M5 Black</t>
  </si>
  <si>
    <t>XNGM50BX</t>
  </si>
  <si>
    <t>106737</t>
  </si>
  <si>
    <t>Netgear Orbi 5G Router</t>
  </si>
  <si>
    <t>Netgear Orbi 5G Router White</t>
  </si>
  <si>
    <t>XORB50WX</t>
  </si>
  <si>
    <t>107220</t>
  </si>
  <si>
    <t>Netgear Orbi LTE Router</t>
  </si>
  <si>
    <t>Netgear Orbi LTE Router White</t>
  </si>
  <si>
    <t>XORBI0WX</t>
  </si>
  <si>
    <t>105935</t>
  </si>
  <si>
    <t>Novatel MiFi 7000</t>
  </si>
  <si>
    <t>Novatel MiFi 7000 Black</t>
  </si>
  <si>
    <t>QN1208BX</t>
  </si>
  <si>
    <t>101577</t>
  </si>
  <si>
    <t>Samsung A10e</t>
  </si>
  <si>
    <t>Samsung A10e Black</t>
  </si>
  <si>
    <t>XSA1E3BX</t>
  </si>
  <si>
    <t>104863</t>
  </si>
  <si>
    <t>Samsung A11</t>
  </si>
  <si>
    <t>Samsung A11 Black</t>
  </si>
  <si>
    <t>XSA113BX</t>
  </si>
  <si>
    <t>105721</t>
  </si>
  <si>
    <t>Samsung A20</t>
  </si>
  <si>
    <t>Samsung A20 Black</t>
  </si>
  <si>
    <t>XGA203BX</t>
  </si>
  <si>
    <t>104062</t>
  </si>
  <si>
    <t>Samsung A21</t>
  </si>
  <si>
    <t>Samsung A21 Black</t>
  </si>
  <si>
    <t>XSA213BX</t>
  </si>
  <si>
    <t>105730</t>
  </si>
  <si>
    <t>Samsung A50</t>
  </si>
  <si>
    <t>Samsung A50 Black</t>
  </si>
  <si>
    <t>XGA504BX</t>
  </si>
  <si>
    <t>104065</t>
  </si>
  <si>
    <t>Samsung A51</t>
  </si>
  <si>
    <t>Samsung A51 Black</t>
  </si>
  <si>
    <t>XSA514BX</t>
  </si>
  <si>
    <t>105131</t>
  </si>
  <si>
    <t>Samsung A70</t>
  </si>
  <si>
    <t>Samsung A70 Black</t>
  </si>
  <si>
    <t>XGA705BX</t>
  </si>
  <si>
    <t>104059</t>
  </si>
  <si>
    <t>Samsung A71</t>
  </si>
  <si>
    <t>Samsung A71 Black</t>
  </si>
  <si>
    <t>XSA715BX</t>
  </si>
  <si>
    <t>105141</t>
  </si>
  <si>
    <t>Samsung A8</t>
  </si>
  <si>
    <t>Samsung A8 Black</t>
  </si>
  <si>
    <t>QSA832BX</t>
  </si>
  <si>
    <t>102834</t>
  </si>
  <si>
    <t>Samsung A8 Grey</t>
  </si>
  <si>
    <t>QSA832IX</t>
  </si>
  <si>
    <t>102840</t>
  </si>
  <si>
    <t>Samsung Galaxy A03s</t>
  </si>
  <si>
    <t>Samsung Galaxy A03s Black</t>
  </si>
  <si>
    <t>XSA033BX</t>
  </si>
  <si>
    <t>108228</t>
  </si>
  <si>
    <t>Samsung Galaxy A12</t>
  </si>
  <si>
    <t>Samsung Galaxy A12 Black</t>
  </si>
  <si>
    <t>XSA123BX</t>
  </si>
  <si>
    <t>107228</t>
  </si>
  <si>
    <t>Samsung Galaxy A13 5G</t>
  </si>
  <si>
    <t>Samsung Galaxy A13 5G Black</t>
  </si>
  <si>
    <t>XSA134BX</t>
  </si>
  <si>
    <t>108190</t>
  </si>
  <si>
    <t>Samsung Galaxy A14 5G</t>
  </si>
  <si>
    <t>Samsung Galaxy A14 5G Black</t>
  </si>
  <si>
    <t>XSA144BX</t>
  </si>
  <si>
    <t>110235</t>
  </si>
  <si>
    <t>Samsung Galaxy A15</t>
  </si>
  <si>
    <t>Samsung Galaxy A15 Black</t>
  </si>
  <si>
    <t>XSA155BX</t>
  </si>
  <si>
    <t>111579</t>
  </si>
  <si>
    <t>Samsung Galaxy A32 5G</t>
  </si>
  <si>
    <t>Samsung Galaxy A32 5G Black</t>
  </si>
  <si>
    <t>XSA324BX</t>
  </si>
  <si>
    <t>107021</t>
  </si>
  <si>
    <t>Samsung Galaxy A5 (2017)</t>
  </si>
  <si>
    <t>Samsung Galaxy A5 (2017) Black</t>
  </si>
  <si>
    <t>QSGA32BX</t>
  </si>
  <si>
    <t>101493</t>
  </si>
  <si>
    <t>Samsung Galaxy A5 (2017) Blue</t>
  </si>
  <si>
    <t>QSGA32LX</t>
  </si>
  <si>
    <t>100236</t>
  </si>
  <si>
    <t>Samsung Galaxy A52 5G</t>
  </si>
  <si>
    <t>Samsung Galaxy A52 5G Black</t>
  </si>
  <si>
    <t>XSA525BX</t>
  </si>
  <si>
    <t>107030</t>
  </si>
  <si>
    <t>Samsung Galaxy A53 5G</t>
  </si>
  <si>
    <t>Samsung Galaxy A53 5G Black</t>
  </si>
  <si>
    <t>XSA535BX</t>
  </si>
  <si>
    <t>108375</t>
  </si>
  <si>
    <t>Samsung Galaxy A54 5G</t>
  </si>
  <si>
    <t>Samsung Galaxy A54 5G Graphite</t>
  </si>
  <si>
    <t>XSA545TX</t>
  </si>
  <si>
    <t>110537</t>
  </si>
  <si>
    <t>Samsung Galaxy J1</t>
  </si>
  <si>
    <t>Samsung Galaxy J1 Black</t>
  </si>
  <si>
    <t>QSJ108BX</t>
  </si>
  <si>
    <t>100764</t>
  </si>
  <si>
    <t>Samsung Galaxy J3 Prime</t>
  </si>
  <si>
    <t>Samsung Galaxy J3 Prime Black</t>
  </si>
  <si>
    <t>QSJP16BX</t>
  </si>
  <si>
    <t>102595</t>
  </si>
  <si>
    <t>Samsung Galaxy Note10</t>
  </si>
  <si>
    <t>Samsung Galaxy Note10 Black</t>
  </si>
  <si>
    <t>XSN026BX</t>
  </si>
  <si>
    <t>104121</t>
  </si>
  <si>
    <t>Samsung Galaxy Note10 Silver</t>
  </si>
  <si>
    <t>XSN026SX</t>
  </si>
  <si>
    <t>104131</t>
  </si>
  <si>
    <t>Samsung Galaxy Note10+ 256GB</t>
  </si>
  <si>
    <t>Samsung Galaxy Note10+ 256GB Black</t>
  </si>
  <si>
    <t>XSN036BX</t>
  </si>
  <si>
    <t>104143</t>
  </si>
  <si>
    <t>Samsung Galaxy Note10+ 256GB Silver</t>
  </si>
  <si>
    <t>XSN036SX</t>
  </si>
  <si>
    <t>104152</t>
  </si>
  <si>
    <t>Samsung Galaxy Note10+ 256GB White</t>
  </si>
  <si>
    <t>XSN036WX</t>
  </si>
  <si>
    <t>104322</t>
  </si>
  <si>
    <t>Samsung Galaxy Note10+ 512GB</t>
  </si>
  <si>
    <t>Samsung Galaxy Note10+ 512GB Black</t>
  </si>
  <si>
    <t>XSN037BX</t>
  </si>
  <si>
    <t>104318</t>
  </si>
  <si>
    <t>Samsung Galaxy Note20 5G</t>
  </si>
  <si>
    <t>Samsung Galaxy Note20 5G Bronze</t>
  </si>
  <si>
    <t>XSN045XX</t>
  </si>
  <si>
    <t>105745</t>
  </si>
  <si>
    <t>Samsung Galaxy Note20 5G Grey</t>
  </si>
  <si>
    <t>XSN045IX</t>
  </si>
  <si>
    <t>105757</t>
  </si>
  <si>
    <t>Samsung Galaxy Note20 Ultra 5G 128GB</t>
  </si>
  <si>
    <t>Samsung Galaxy Note20 Ultra 5G 128GB Black</t>
  </si>
  <si>
    <t>XSN055BX</t>
  </si>
  <si>
    <t>105769</t>
  </si>
  <si>
    <t>Samsung Galaxy Note20 Ultra 5G 128GB Bronze</t>
  </si>
  <si>
    <t>XSN055XX</t>
  </si>
  <si>
    <t>105792</t>
  </si>
  <si>
    <t>Samsung Galaxy Note20 Ultra 5G 512GB</t>
  </si>
  <si>
    <t>Samsung Galaxy Note20 Ultra 5G 512GB Black</t>
  </si>
  <si>
    <t>XSN057BX</t>
  </si>
  <si>
    <t>105781</t>
  </si>
  <si>
    <t>Samsung Galaxy Note8</t>
  </si>
  <si>
    <t>Samsung Galaxy Note8 Black</t>
  </si>
  <si>
    <t>QSN864BX</t>
  </si>
  <si>
    <t>102080</t>
  </si>
  <si>
    <t>Samsung Galaxy Note8 Blue</t>
  </si>
  <si>
    <t>QSN864LX</t>
  </si>
  <si>
    <t>102084</t>
  </si>
  <si>
    <t>Samsung Galaxy Note9 128GB</t>
  </si>
  <si>
    <t>Samsung Galaxy Note9 128GB Black</t>
  </si>
  <si>
    <t>XSN015BX</t>
  </si>
  <si>
    <t>103167</t>
  </si>
  <si>
    <t>Samsung Galaxy Note9 128GB Blue</t>
  </si>
  <si>
    <t>XSN015LX</t>
  </si>
  <si>
    <t>103177</t>
  </si>
  <si>
    <t>Samsung Galaxy Note9 512GB</t>
  </si>
  <si>
    <t>Samsung Galaxy Note9 512GB Black</t>
  </si>
  <si>
    <t>XSN017BX</t>
  </si>
  <si>
    <t>103223</t>
  </si>
  <si>
    <t>Samsung Galaxy S10 128GB</t>
  </si>
  <si>
    <t>Samsung Galaxy S10 128GB Black</t>
  </si>
  <si>
    <t>XGS015BX</t>
  </si>
  <si>
    <t>103662</t>
  </si>
  <si>
    <t>Samsung Galaxy S10 128GB Blue</t>
  </si>
  <si>
    <t>XGS015LX</t>
  </si>
  <si>
    <t>103704</t>
  </si>
  <si>
    <t>Samsung Galaxy S10 128GB White</t>
  </si>
  <si>
    <t>XGS015WX</t>
  </si>
  <si>
    <t>103729</t>
  </si>
  <si>
    <t>Samsung Galaxy S10 512GB</t>
  </si>
  <si>
    <t>Samsung Galaxy S10 512GB Black</t>
  </si>
  <si>
    <t>XGS017BX</t>
  </si>
  <si>
    <t>103687</t>
  </si>
  <si>
    <t>Samsung Galaxy S10 512GB Blue</t>
  </si>
  <si>
    <t>XGS017LX</t>
  </si>
  <si>
    <t>103722</t>
  </si>
  <si>
    <t>Samsung Galaxy S10 512GB White</t>
  </si>
  <si>
    <t>XGS017WX</t>
  </si>
  <si>
    <t>103740</t>
  </si>
  <si>
    <t>Samsung Galaxy S10+ 128GB</t>
  </si>
  <si>
    <t>Samsung Galaxy S10+ 128GB Black</t>
  </si>
  <si>
    <t>XGS025BX</t>
  </si>
  <si>
    <t>103698</t>
  </si>
  <si>
    <t>Samsung Galaxy S10+ 128GB White</t>
  </si>
  <si>
    <t>XGS025WX</t>
  </si>
  <si>
    <t>103703</t>
  </si>
  <si>
    <t>Samsung Galaxy S10+ 512GB</t>
  </si>
  <si>
    <t>Samsung Galaxy S10+ 512GB Black</t>
  </si>
  <si>
    <t>XGS027BX</t>
  </si>
  <si>
    <t>103701</t>
  </si>
  <si>
    <t>Samsung Galaxy S10+ 1TB</t>
  </si>
  <si>
    <t>Samsung Galaxy S10+ 1TB Black</t>
  </si>
  <si>
    <t>XGS028BX</t>
  </si>
  <si>
    <t>103690</t>
  </si>
  <si>
    <t>Samsung Galaxy S10e 128GB</t>
  </si>
  <si>
    <t>Samsung Galaxy S10e 128GB Black</t>
  </si>
  <si>
    <t>XGS005BX</t>
  </si>
  <si>
    <t>103661</t>
  </si>
  <si>
    <t>Samsung Galaxy S10e 128GB Blue</t>
  </si>
  <si>
    <t>XGS005LX</t>
  </si>
  <si>
    <t>103688</t>
  </si>
  <si>
    <t>Samsung Galaxy S10e 128GB White</t>
  </si>
  <si>
    <t>XGS005WX</t>
  </si>
  <si>
    <t>103761</t>
  </si>
  <si>
    <t>Samsung Galaxy S10e 256GB</t>
  </si>
  <si>
    <t>Samsung Galaxy S10e 256GB Black</t>
  </si>
  <si>
    <t>XGS006BX</t>
  </si>
  <si>
    <t>103678</t>
  </si>
  <si>
    <t>Samsung Galaxy S10e 256GB Blue</t>
  </si>
  <si>
    <t>XGS006LX</t>
  </si>
  <si>
    <t>103747</t>
  </si>
  <si>
    <t>Samsung Galaxy S10e 256GB White</t>
  </si>
  <si>
    <t>XGS006WX</t>
  </si>
  <si>
    <t>103784</t>
  </si>
  <si>
    <t>Samsung Galaxy S20 FE 5G</t>
  </si>
  <si>
    <t>Samsung Galaxy S20 FE 5G Green</t>
  </si>
  <si>
    <t>XGSF05EX</t>
  </si>
  <si>
    <t>105985</t>
  </si>
  <si>
    <t>Samsung Galaxy S20 FE 5G Lavender</t>
  </si>
  <si>
    <t>XGSF05VX</t>
  </si>
  <si>
    <t>105995</t>
  </si>
  <si>
    <t>Samsung Galaxy S20 FE 5G Navy</t>
  </si>
  <si>
    <t>XGSF05NX</t>
  </si>
  <si>
    <t>106005</t>
  </si>
  <si>
    <t>Samsung Galaxy S20 FE 5G Orange</t>
  </si>
  <si>
    <t>XGSF05OX</t>
  </si>
  <si>
    <t>106016</t>
  </si>
  <si>
    <t>Samsung Galaxy S20 FE 5G Red</t>
  </si>
  <si>
    <t>XGSF05RX</t>
  </si>
  <si>
    <t>106026</t>
  </si>
  <si>
    <t>Samsung Galaxy S20 FE 5G White</t>
  </si>
  <si>
    <t>XGSF05WX</t>
  </si>
  <si>
    <t>106036</t>
  </si>
  <si>
    <t>Samsung Galaxy S21 5G 128GB</t>
  </si>
  <si>
    <t>Samsung Galaxy S21 5G 128GB Grey</t>
  </si>
  <si>
    <t>XGS075IX</t>
  </si>
  <si>
    <t>106741</t>
  </si>
  <si>
    <t>Samsung Galaxy S21 5G 128GB Pink</t>
  </si>
  <si>
    <t>XGS075PX</t>
  </si>
  <si>
    <t>106760</t>
  </si>
  <si>
    <t>Samsung Galaxy S21 5G 128GB Violet</t>
  </si>
  <si>
    <t>XGS075VX</t>
  </si>
  <si>
    <t>106772</t>
  </si>
  <si>
    <t>Samsung Galaxy S21 5G 128GB White</t>
  </si>
  <si>
    <t>XGS075WX</t>
  </si>
  <si>
    <t>106784</t>
  </si>
  <si>
    <t>Samsung Galaxy S21 5G 256GB</t>
  </si>
  <si>
    <t>Samsung Galaxy S21 5G 256GB Grey</t>
  </si>
  <si>
    <t>XGS076IX</t>
  </si>
  <si>
    <t>106753</t>
  </si>
  <si>
    <t>Samsung Galaxy S21 FE 128GB</t>
  </si>
  <si>
    <t>Samsung Galaxy S21 FE 128GB Green</t>
  </si>
  <si>
    <t>XS21F5EX</t>
  </si>
  <si>
    <t>108128</t>
  </si>
  <si>
    <t>Samsung Galaxy S21 FE 128GB Grey</t>
  </si>
  <si>
    <t>XS21F5IX</t>
  </si>
  <si>
    <t>108138</t>
  </si>
  <si>
    <t>Samsung Galaxy S21 FE 128GB Lavender</t>
  </si>
  <si>
    <t>XS21F5VX</t>
  </si>
  <si>
    <t>108154</t>
  </si>
  <si>
    <t>Samsung Galaxy S21 FE 128GB White</t>
  </si>
  <si>
    <t>XS21F5WX</t>
  </si>
  <si>
    <t>108161</t>
  </si>
  <si>
    <t>Samsung Galaxy S21 FE 256GB</t>
  </si>
  <si>
    <t>Samsung Galaxy S21 FE 256GB Grey</t>
  </si>
  <si>
    <t>XS21F6IX</t>
  </si>
  <si>
    <t>108148</t>
  </si>
  <si>
    <t>Samsung Galaxy S21 Ultra 5G 128GB</t>
  </si>
  <si>
    <t>Samsung Galaxy S21 Ultra 5G 128GB Black</t>
  </si>
  <si>
    <t>XGS095BX</t>
  </si>
  <si>
    <t>106859</t>
  </si>
  <si>
    <t>Samsung Galaxy S21 Ultra 5G 128GB Silver</t>
  </si>
  <si>
    <t>XGS095SX</t>
  </si>
  <si>
    <t>106880</t>
  </si>
  <si>
    <t>Samsung Galaxy S21 Ultra 5G 256GB</t>
  </si>
  <si>
    <t>Samsung Galaxy S21 Ultra 5G 256GB Black</t>
  </si>
  <si>
    <t>XGS096BX</t>
  </si>
  <si>
    <t>106962</t>
  </si>
  <si>
    <t>Samsung Galaxy S21 Ultra 5G 512GB</t>
  </si>
  <si>
    <t>Samsung Galaxy S21 Ultra 5G 512GB Black</t>
  </si>
  <si>
    <t>XGS097BX</t>
  </si>
  <si>
    <t>106871</t>
  </si>
  <si>
    <t>Samsung Galaxy S21+ 5G 128GB</t>
  </si>
  <si>
    <t>Samsung Galaxy S21+ 5G 128GB Black</t>
  </si>
  <si>
    <t>XGS085BX</t>
  </si>
  <si>
    <t>106802</t>
  </si>
  <si>
    <t>Samsung Galaxy S21+ 5G 128GB Silver</t>
  </si>
  <si>
    <t>XGS085SX</t>
  </si>
  <si>
    <t>106821</t>
  </si>
  <si>
    <t>Samsung Galaxy S21+ 5G 128GB Violet</t>
  </si>
  <si>
    <t>XGS085VX</t>
  </si>
  <si>
    <t>106846</t>
  </si>
  <si>
    <t>Samsung Galaxy S21+ 5G 256GB</t>
  </si>
  <si>
    <t>Samsung Galaxy S21+ 5G 256GB Black</t>
  </si>
  <si>
    <t>XGS086BX</t>
  </si>
  <si>
    <t>106812</t>
  </si>
  <si>
    <t>Samsung Galaxy S22 128GB</t>
  </si>
  <si>
    <t>Samsung Galaxy S22 128GB Black</t>
  </si>
  <si>
    <t>XSSR05BX</t>
  </si>
  <si>
    <t>108306</t>
  </si>
  <si>
    <t>Samsung Galaxy S22 128GB Green</t>
  </si>
  <si>
    <t>XSSR05EX</t>
  </si>
  <si>
    <t>108324</t>
  </si>
  <si>
    <t>Samsung Galaxy S22 128GB Pink</t>
  </si>
  <si>
    <t>XSSR05PX</t>
  </si>
  <si>
    <t>108341</t>
  </si>
  <si>
    <t>Samsung Galaxy S22 128GB Purple</t>
  </si>
  <si>
    <t>XSSR05QX</t>
  </si>
  <si>
    <t>109357</t>
  </si>
  <si>
    <t>Samsung Galaxy S22 128GB White</t>
  </si>
  <si>
    <t>XSSR05WX</t>
  </si>
  <si>
    <t>108358</t>
  </si>
  <si>
    <t>Samsung Galaxy S22 256GB</t>
  </si>
  <si>
    <t>Samsung Galaxy S22 256GB Black</t>
  </si>
  <si>
    <t>XSSR06BX</t>
  </si>
  <si>
    <t>108318</t>
  </si>
  <si>
    <t>Samsung Galaxy S22 256GB Green</t>
  </si>
  <si>
    <t>XSSR06EX</t>
  </si>
  <si>
    <t>108335</t>
  </si>
  <si>
    <t>Samsung Galaxy S22 256GB Pink</t>
  </si>
  <si>
    <t>XSSR06PX</t>
  </si>
  <si>
    <t>108352</t>
  </si>
  <si>
    <t>Samsung Galaxy S22 256GB Purple</t>
  </si>
  <si>
    <t>XSSR06QX</t>
  </si>
  <si>
    <t>109366</t>
  </si>
  <si>
    <t>Samsung Galaxy S22 256GB White</t>
  </si>
  <si>
    <t>XSSR06WX</t>
  </si>
  <si>
    <t>108369</t>
  </si>
  <si>
    <t>Samsung Galaxy S22 Ultra 128GB</t>
  </si>
  <si>
    <t>Samsung Galaxy S22 Ultra 128GB Black</t>
  </si>
  <si>
    <t>XSSB05BX</t>
  </si>
  <si>
    <t>108385</t>
  </si>
  <si>
    <t xml:space="preserve">Samsung Galaxy S22 Ultra 128GB Burgundy </t>
  </si>
  <si>
    <t>XSSB053X</t>
  </si>
  <si>
    <t>108408</t>
  </si>
  <si>
    <t>Samsung Galaxy S22 Ultra 128GB Green</t>
  </si>
  <si>
    <t>XSSB05EX</t>
  </si>
  <si>
    <t>108432</t>
  </si>
  <si>
    <t>Samsung Galaxy S22 Ultra 128GB White</t>
  </si>
  <si>
    <t>XSSB05WX</t>
  </si>
  <si>
    <t xml:space="preserve">108455
</t>
  </si>
  <si>
    <t>Samsung Galaxy S22 Ultra 256GB</t>
  </si>
  <si>
    <t>Samsung Galaxy S22 Ultra 256GB Black</t>
  </si>
  <si>
    <t>XSSB06BX</t>
  </si>
  <si>
    <t>108396</t>
  </si>
  <si>
    <t xml:space="preserve">Samsung Galaxy S22 Ultra 256GB Burgundy </t>
  </si>
  <si>
    <t>XSSB063X</t>
  </si>
  <si>
    <t>108420</t>
  </si>
  <si>
    <t>Samsung Galaxy S22 Ultra 256GB Green</t>
  </si>
  <si>
    <t>XSSB06EX</t>
  </si>
  <si>
    <t xml:space="preserve">108443
</t>
  </si>
  <si>
    <t>Samsung Galaxy S22 Ultra 256GB White</t>
  </si>
  <si>
    <t>XSSB06WX</t>
  </si>
  <si>
    <t xml:space="preserve">108466
</t>
  </si>
  <si>
    <t>Samsung Galaxy S22 Ultra 512GB</t>
  </si>
  <si>
    <t>Samsung Galaxy S22 Ultra 512GB Black</t>
  </si>
  <si>
    <t>XSSB07BX</t>
  </si>
  <si>
    <t>108402</t>
  </si>
  <si>
    <t xml:space="preserve">Samsung Galaxy S22 Ultra 512GB Burgundy </t>
  </si>
  <si>
    <t>XSSB073X</t>
  </si>
  <si>
    <t>108426</t>
  </si>
  <si>
    <t>Samsung Galaxy S22 Ultra 512GB Green</t>
  </si>
  <si>
    <t>XSSB07EX</t>
  </si>
  <si>
    <t xml:space="preserve">108449
</t>
  </si>
  <si>
    <t>Samsung Galaxy S22 Ultra 512GB White</t>
  </si>
  <si>
    <t>XSSB07WX</t>
  </si>
  <si>
    <t xml:space="preserve">108472
</t>
  </si>
  <si>
    <t>Samsung Galaxy S22+ 128GB</t>
  </si>
  <si>
    <t>Samsung Galaxy S22+ 128GB Black</t>
  </si>
  <si>
    <t>XSSG05BX</t>
  </si>
  <si>
    <t>108237</t>
  </si>
  <si>
    <t>Samsung Galaxy S22+ 128GB Green</t>
  </si>
  <si>
    <t>XSSG05EX</t>
  </si>
  <si>
    <t>108254</t>
  </si>
  <si>
    <t>Samsung Galaxy S22+ 128GB Pink</t>
  </si>
  <si>
    <t>XSSG05PX</t>
  </si>
  <si>
    <t>108271</t>
  </si>
  <si>
    <t>Samsung Galaxy S22+ 128GB White</t>
  </si>
  <si>
    <t>XSSG05WX</t>
  </si>
  <si>
    <t>108288</t>
  </si>
  <si>
    <t>Samsung Galaxy S22+ 256GB</t>
  </si>
  <si>
    <t>Samsung Galaxy S22+ 256GB Black</t>
  </si>
  <si>
    <t>XSSG06BX</t>
  </si>
  <si>
    <t>108248</t>
  </si>
  <si>
    <t>Samsung Galaxy S22+ 256GB Green</t>
  </si>
  <si>
    <t>XSSG06EX</t>
  </si>
  <si>
    <t>108265</t>
  </si>
  <si>
    <t>Samsung Galaxy S22+ 256GB Pink</t>
  </si>
  <si>
    <t>XSSG06PX</t>
  </si>
  <si>
    <t>108282</t>
  </si>
  <si>
    <t>Samsung Galaxy S22+ 256GB White</t>
  </si>
  <si>
    <t>XSSG06WX</t>
  </si>
  <si>
    <t>108300</t>
  </si>
  <si>
    <t>Samsung Galaxy S23 128GB</t>
  </si>
  <si>
    <t>Samsung Galaxy S23 128GB Black</t>
  </si>
  <si>
    <t>XSDM15BX</t>
  </si>
  <si>
    <t>110314</t>
  </si>
  <si>
    <t>Samsung Galaxy S23 128GB Cream</t>
  </si>
  <si>
    <t>XSDM15MX</t>
  </si>
  <si>
    <t>110331</t>
  </si>
  <si>
    <t>Samsung Galaxy S23 128GB Green</t>
  </si>
  <si>
    <t>XSDM15EX</t>
  </si>
  <si>
    <t>110349</t>
  </si>
  <si>
    <t>Samsung Galaxy S23 128GB Lavender</t>
  </si>
  <si>
    <t>XSDM15VX</t>
  </si>
  <si>
    <t>110366</t>
  </si>
  <si>
    <t>Samsung Galaxy S23 256GB</t>
  </si>
  <si>
    <t>Samsung Galaxy S23 256GB Black</t>
  </si>
  <si>
    <t>XSDM16BX</t>
  </si>
  <si>
    <t>110325</t>
  </si>
  <si>
    <t>Samsung Galaxy S23 256GB Cream</t>
  </si>
  <si>
    <t>XSDM16MX</t>
  </si>
  <si>
    <t>110343</t>
  </si>
  <si>
    <t>Samsung Galaxy S23 256GB Green</t>
  </si>
  <si>
    <t>XSDM16EX</t>
  </si>
  <si>
    <t>110360</t>
  </si>
  <si>
    <t>Samsung Galaxy S23 256GB Lavender</t>
  </si>
  <si>
    <t>XSDM16VX</t>
  </si>
  <si>
    <t>110377</t>
  </si>
  <si>
    <t>Samsung Galaxy S23 Ultra 256GB</t>
  </si>
  <si>
    <t>Samsung Galaxy S23 Ultra 256GB Black</t>
  </si>
  <si>
    <t>XSDM36BX</t>
  </si>
  <si>
    <t>110383</t>
  </si>
  <si>
    <t>Samsung Galaxy S23 Ultra 256GB Cream</t>
  </si>
  <si>
    <t>XSDM36MX</t>
  </si>
  <si>
    <t>110400</t>
  </si>
  <si>
    <t>Samsung Galaxy S23 Ultra 256GB Green</t>
  </si>
  <si>
    <t>XSDM36EX</t>
  </si>
  <si>
    <t>110417</t>
  </si>
  <si>
    <t>Samsung Galaxy S23 Ultra 256GB Lavender</t>
  </si>
  <si>
    <t>XSDM36VX</t>
  </si>
  <si>
    <t>110435</t>
  </si>
  <si>
    <t>Samsung Galaxy S23 Ultra 512GB</t>
  </si>
  <si>
    <t>Samsung Galaxy S23 Ultra 512GB Black</t>
  </si>
  <si>
    <t>XSDM37BX</t>
  </si>
  <si>
    <t>110394</t>
  </si>
  <si>
    <t>Samsung Galaxy S23 Ultra 512GB Cream</t>
  </si>
  <si>
    <t>XSDM37MX</t>
  </si>
  <si>
    <t>110411</t>
  </si>
  <si>
    <t>Samsung Galaxy S23 Ultra 512GB Green</t>
  </si>
  <si>
    <t>XSDM37EX</t>
  </si>
  <si>
    <t>110429</t>
  </si>
  <si>
    <t>Samsung Galaxy S23 Ultra 512GB Lavender</t>
  </si>
  <si>
    <t>XSDM37VX</t>
  </si>
  <si>
    <t>110446</t>
  </si>
  <si>
    <t>Samsung Galaxy S23+ 256GB</t>
  </si>
  <si>
    <t>Samsung Galaxy S23+ 256GB Black</t>
  </si>
  <si>
    <t>XSDM26BX</t>
  </si>
  <si>
    <t>110245</t>
  </si>
  <si>
    <t>Samsung Galaxy S23+ 256GB Cream</t>
  </si>
  <si>
    <t>XSDM26MX</t>
  </si>
  <si>
    <t>110262</t>
  </si>
  <si>
    <t>Samsung Galaxy S23+ 256GB Green</t>
  </si>
  <si>
    <t>XSDM26EX</t>
  </si>
  <si>
    <t>110279</t>
  </si>
  <si>
    <t>Samsung Galaxy S23+ 256GB Lavender</t>
  </si>
  <si>
    <t>XSDM26VX</t>
  </si>
  <si>
    <t>110296</t>
  </si>
  <si>
    <t>Samsung Galaxy S23+ 512GB</t>
  </si>
  <si>
    <t>Samsung Galaxy S23+ 512GB Black</t>
  </si>
  <si>
    <t>XSDM27BX</t>
  </si>
  <si>
    <t>110256</t>
  </si>
  <si>
    <t>Samsung Galaxy S23+ 512GB Cream</t>
  </si>
  <si>
    <t>XSDM27MX</t>
  </si>
  <si>
    <t>110273</t>
  </si>
  <si>
    <t>Samsung Galaxy S23+ 512GB Green</t>
  </si>
  <si>
    <t>XSDM27EX</t>
  </si>
  <si>
    <t>110290</t>
  </si>
  <si>
    <t>Samsung Galaxy S23+ 512GB Lavender</t>
  </si>
  <si>
    <t>XSDM27VX</t>
  </si>
  <si>
    <t>110308</t>
  </si>
  <si>
    <t>Samsung Galaxy S24 128GB</t>
  </si>
  <si>
    <t>17943306/07/08</t>
  </si>
  <si>
    <t>Samsung Galaxy S24 128GB Black</t>
  </si>
  <si>
    <t>XSSE15BX</t>
  </si>
  <si>
    <t>111614</t>
  </si>
  <si>
    <t>Samsung Galaxy S24 128GB Grey</t>
  </si>
  <si>
    <t>XSSE15IX</t>
  </si>
  <si>
    <t>111626</t>
  </si>
  <si>
    <t>Samsung Galaxy S24 128GB Violet</t>
  </si>
  <si>
    <t>XSSE15VX</t>
  </si>
  <si>
    <t>111638</t>
  </si>
  <si>
    <t>Samsung Galaxy S24 128GB Yellow</t>
  </si>
  <si>
    <t>XSSE15YX</t>
  </si>
  <si>
    <t>111650</t>
  </si>
  <si>
    <t>Samsung Galaxy S24 256GB</t>
  </si>
  <si>
    <t>17943309/10/11</t>
  </si>
  <si>
    <t>Samsung Galaxy S24 256GB Black</t>
  </si>
  <si>
    <t>XSSE16BX</t>
  </si>
  <si>
    <t>111620</t>
  </si>
  <si>
    <t>Samsung Galaxy S24 256GB Grey</t>
  </si>
  <si>
    <t>XSSE16IX</t>
  </si>
  <si>
    <t>111632</t>
  </si>
  <si>
    <t>Samsung Galaxy S24 256GB Violet</t>
  </si>
  <si>
    <t>XSSE16VX</t>
  </si>
  <si>
    <t>111644</t>
  </si>
  <si>
    <t>Samsung Galaxy S24 256GB Yellow</t>
  </si>
  <si>
    <t>XSSE16YX</t>
  </si>
  <si>
    <t>111663</t>
  </si>
  <si>
    <t>Samsung Galaxy S24 Ultra 256GB</t>
  </si>
  <si>
    <t>17943312/13/14/33286</t>
  </si>
  <si>
    <t>Samsung Galaxy S24 Ultra 256GB Black</t>
  </si>
  <si>
    <t>XSSE36BX</t>
  </si>
  <si>
    <t>111724</t>
  </si>
  <si>
    <t>Samsung Galaxy S24 Ultra 256GB Grey</t>
  </si>
  <si>
    <t>XSSE36IX</t>
  </si>
  <si>
    <t>111736</t>
  </si>
  <si>
    <t>Samsung Galaxy S24 Ultra 256GB Violet</t>
  </si>
  <si>
    <t>XSSE36VX</t>
  </si>
  <si>
    <t>111755</t>
  </si>
  <si>
    <t>Samsung Galaxy S24 Ultra 256GB Yellow</t>
  </si>
  <si>
    <t>XSSE36YX</t>
  </si>
  <si>
    <t>111767</t>
  </si>
  <si>
    <t>Samsung Galaxy S24 Ultra 512GB</t>
  </si>
  <si>
    <t>17943316/17/04/28</t>
  </si>
  <si>
    <t>Samsung Galaxy S24 Ultra 512GB Black</t>
  </si>
  <si>
    <t>XSSE37BX</t>
  </si>
  <si>
    <t>111730</t>
  </si>
  <si>
    <t>Samsung Galaxy S24 Ultra 512GB Grey</t>
  </si>
  <si>
    <t>XSSE37IX</t>
  </si>
  <si>
    <t>111749</t>
  </si>
  <si>
    <t>Samsung Galaxy S24 Ultra 512GB Violet</t>
  </si>
  <si>
    <t>XSSE37VX</t>
  </si>
  <si>
    <t>111761</t>
  </si>
  <si>
    <t>Samsung Galaxy S24 Ultra 512GB Yellow</t>
  </si>
  <si>
    <t>XSSE37YX</t>
  </si>
  <si>
    <t>111773</t>
  </si>
  <si>
    <t>Samsung Galaxy S24+ 256GB</t>
  </si>
  <si>
    <t>17943315/27/05</t>
  </si>
  <si>
    <t>Samsung Galaxy S24+ 256GB Black</t>
  </si>
  <si>
    <t>XSSE26BX</t>
  </si>
  <si>
    <t>111669</t>
  </si>
  <si>
    <t>Samsung Galaxy S24+ 256GB Grey</t>
  </si>
  <si>
    <t>XSSE26IX</t>
  </si>
  <si>
    <t>111681</t>
  </si>
  <si>
    <t>Samsung Galaxy S24+ 256GB Violet</t>
  </si>
  <si>
    <t>XSSE26VX</t>
  </si>
  <si>
    <t>111693</t>
  </si>
  <si>
    <t>Samsung Galaxy S24+ 256GB Yellow</t>
  </si>
  <si>
    <t>XSSE26YX</t>
  </si>
  <si>
    <t>111712</t>
  </si>
  <si>
    <t>Samsung Galaxy S24+ 512GB</t>
  </si>
  <si>
    <t>17943318/19/20/21</t>
  </si>
  <si>
    <t>Samsung Galaxy S24+ 512GB Black</t>
  </si>
  <si>
    <t>XSSE27BX</t>
  </si>
  <si>
    <t>111675</t>
  </si>
  <si>
    <t>Samsung Galaxy S24+ 512GB Grey</t>
  </si>
  <si>
    <t>XSSE27IX</t>
  </si>
  <si>
    <t>111687</t>
  </si>
  <si>
    <t>Samsung Galaxy S24+ 512GB Violet</t>
  </si>
  <si>
    <t>XSSE27VX</t>
  </si>
  <si>
    <t>111706</t>
  </si>
  <si>
    <t>Samsung Galaxy S24+ 512GB Yellow</t>
  </si>
  <si>
    <t>XSSE27YX</t>
  </si>
  <si>
    <t>111718</t>
  </si>
  <si>
    <t>Samsung GALAXY S25 128GB</t>
  </si>
  <si>
    <t>18933112/32/17/18</t>
  </si>
  <si>
    <t>Samsung Galaxy S25 128GB Blue</t>
  </si>
  <si>
    <t>XSPA15LX</t>
  </si>
  <si>
    <t>112894</t>
  </si>
  <si>
    <t>Samsung Galaxy S25 128GB Mint</t>
  </si>
  <si>
    <t>XSPA157X</t>
  </si>
  <si>
    <t>112902</t>
  </si>
  <si>
    <t>Samsung Galaxy S25 128GB Navy</t>
  </si>
  <si>
    <t>XSPA15NX</t>
  </si>
  <si>
    <t>112908</t>
  </si>
  <si>
    <t>Samsung Galaxy S25 128GB Silver</t>
  </si>
  <si>
    <t>XSPA15SX</t>
  </si>
  <si>
    <t>112914</t>
  </si>
  <si>
    <t>Samsung Galaxy S25 256GB</t>
  </si>
  <si>
    <t>18933119/20/21/22</t>
  </si>
  <si>
    <t>Samsung Galaxy S25 256GB Blue</t>
  </si>
  <si>
    <t>XSPA16LX</t>
  </si>
  <si>
    <t>112977</t>
  </si>
  <si>
    <t>Samsung Galaxy S25 256GB Mint</t>
  </si>
  <si>
    <t>XSPA167X</t>
  </si>
  <si>
    <t>112983</t>
  </si>
  <si>
    <t>Samsung Galaxy S25 256GB Navy</t>
  </si>
  <si>
    <t>XSPA16NX</t>
  </si>
  <si>
    <t>112989</t>
  </si>
  <si>
    <t>Samsung Galaxy S25 256GB Silver</t>
  </si>
  <si>
    <t>XSPA16SX</t>
  </si>
  <si>
    <t>112920</t>
  </si>
  <si>
    <t>Samsung Galaxy S25+ 256GB</t>
  </si>
  <si>
    <t>18933123/26/24/25</t>
  </si>
  <si>
    <t>Samsung Galaxy S25+ 256GB Blue</t>
  </si>
  <si>
    <t>XSPA26LX</t>
  </si>
  <si>
    <t>112862</t>
  </si>
  <si>
    <t>Samsung Galaxy S25+ 256GB Mint</t>
  </si>
  <si>
    <t>XSPA267X</t>
  </si>
  <si>
    <t>112868</t>
  </si>
  <si>
    <t>Samsung Galaxy S25+ 256GB Navy</t>
  </si>
  <si>
    <t>XSPA26NX</t>
  </si>
  <si>
    <t>112874</t>
  </si>
  <si>
    <t>Samsung Galaxy S25+ 256GB Silver</t>
  </si>
  <si>
    <t>XSPA26SX</t>
  </si>
  <si>
    <t>112882</t>
  </si>
  <si>
    <t>Samsung Galaxy S25+ 512GB</t>
  </si>
  <si>
    <t>Samsung Galaxy S25+ 512GB Silver</t>
  </si>
  <si>
    <t>XSPA27SX</t>
  </si>
  <si>
    <t>112888</t>
  </si>
  <si>
    <t>Samsung Galaxy S25 Ultra 256GB</t>
  </si>
  <si>
    <t>18933114/15/16/28</t>
  </si>
  <si>
    <t>Samsung Galaxy S25 Ultra 256GB Black</t>
  </si>
  <si>
    <t>XSPA36BX</t>
  </si>
  <si>
    <t>112926</t>
  </si>
  <si>
    <t>Samsung Galaxy S25 Ultra 256GB Blue</t>
  </si>
  <si>
    <t>XSPA36LX</t>
  </si>
  <si>
    <t>112938</t>
  </si>
  <si>
    <t>Samsung Galaxy S25 Ultra 256GB Grey</t>
  </si>
  <si>
    <t>XSPA36IX</t>
  </si>
  <si>
    <t>112953</t>
  </si>
  <si>
    <t>Samsung Galaxy S25 Ultra 256GB Silver</t>
  </si>
  <si>
    <t>XSPA36SX</t>
  </si>
  <si>
    <t>112965</t>
  </si>
  <si>
    <t>Samsung Galaxy S25 Ultra 512GB</t>
  </si>
  <si>
    <t>18933129/30/31/13</t>
  </si>
  <si>
    <t>Samsung Galaxy S25 Ultra 512GB Black</t>
  </si>
  <si>
    <t>XSPA37BX</t>
  </si>
  <si>
    <t>112932</t>
  </si>
  <si>
    <t>Samsung Galaxy S25 Ultra 512GB Blue</t>
  </si>
  <si>
    <t>XSPA37LX</t>
  </si>
  <si>
    <t>112947</t>
  </si>
  <si>
    <t>Samsung Galaxy S25 Ultra 512GB Grey</t>
  </si>
  <si>
    <t>XSPA37IX</t>
  </si>
  <si>
    <t>112959</t>
  </si>
  <si>
    <t>Samsung Galaxy S25 Ultra 512GB Silver</t>
  </si>
  <si>
    <t>XSPA37SX</t>
  </si>
  <si>
    <t>112971</t>
  </si>
  <si>
    <t>Samsung Galaxy S7</t>
  </si>
  <si>
    <t>Samsung Galaxy S7 Black</t>
  </si>
  <si>
    <t>QSGS7FBX</t>
  </si>
  <si>
    <t>100607</t>
  </si>
  <si>
    <t>Samsung Galaxy S7 Edge</t>
  </si>
  <si>
    <t>Samsung Galaxy S7 Edge Black</t>
  </si>
  <si>
    <t>QSGS7EBX</t>
  </si>
  <si>
    <t>100611</t>
  </si>
  <si>
    <t>Samsung Galaxy S7 Edge Blue</t>
  </si>
  <si>
    <t>QSGS7ELX</t>
  </si>
  <si>
    <t>101481</t>
  </si>
  <si>
    <t>Samsung Galaxy S7 Silver</t>
  </si>
  <si>
    <t>QSGS7FSX</t>
  </si>
  <si>
    <t>100610</t>
  </si>
  <si>
    <t>Samsung Galaxy S8</t>
  </si>
  <si>
    <t>Samsung Galaxy S8 Black</t>
  </si>
  <si>
    <t>QSG950BX</t>
  </si>
  <si>
    <t>101531</t>
  </si>
  <si>
    <t>Samsung Galaxy S8 Grey</t>
  </si>
  <si>
    <t>QSG950IX</t>
  </si>
  <si>
    <t>101532</t>
  </si>
  <si>
    <t>Samsung Galaxy S8+</t>
  </si>
  <si>
    <t>Samsung Galaxy S8+ Black</t>
  </si>
  <si>
    <t>QSG955BX</t>
  </si>
  <si>
    <t>101533</t>
  </si>
  <si>
    <t>Samsung Galaxy S8+ Grey</t>
  </si>
  <si>
    <t>QSG955IX</t>
  </si>
  <si>
    <t>101534</t>
  </si>
  <si>
    <t>Samsung Galaxy S9 64GB</t>
  </si>
  <si>
    <t>Samsung Galaxy S9 64GB Grey</t>
  </si>
  <si>
    <t>QSS164IX</t>
  </si>
  <si>
    <t>102781</t>
  </si>
  <si>
    <t>Samsung Galaxy S9 64GB Purple</t>
  </si>
  <si>
    <t>QSS164QX</t>
  </si>
  <si>
    <t>102787</t>
  </si>
  <si>
    <t>Samsung Galaxy S9 256GB</t>
  </si>
  <si>
    <t>Samsung Galaxy S9 256GB Grey</t>
  </si>
  <si>
    <t>XS16IX</t>
  </si>
  <si>
    <t>103154</t>
  </si>
  <si>
    <t>Samsung Galaxy S9+ 64GB</t>
  </si>
  <si>
    <t>Samsung Galaxy S9+ 64GB Grey</t>
  </si>
  <si>
    <t>QSS264IX</t>
  </si>
  <si>
    <t>102794</t>
  </si>
  <si>
    <t>Samsung Galaxy S9+ 64GB Purple</t>
  </si>
  <si>
    <t>QSS264QX</t>
  </si>
  <si>
    <t xml:space="preserve">102798
</t>
  </si>
  <si>
    <t>Samsung Galaxy S9+ 256GB</t>
  </si>
  <si>
    <t>Samsung Galaxy S9+ 256GB Grey</t>
  </si>
  <si>
    <t>XS26IX</t>
  </si>
  <si>
    <t>103153</t>
  </si>
  <si>
    <t>Samsung Galaxy Tab A9+ 5G</t>
  </si>
  <si>
    <t>Samsung Galaxy Tab A9+ 5G Graphite</t>
  </si>
  <si>
    <t>XSTA94TX</t>
  </si>
  <si>
    <t>111605</t>
  </si>
  <si>
    <t>Samsung Galaxy Tab Active5</t>
  </si>
  <si>
    <t>Samsung Galaxy Tab Active5 Green</t>
  </si>
  <si>
    <t>XSTA55EX</t>
  </si>
  <si>
    <t>111813</t>
  </si>
  <si>
    <t>Samsung Galaxy Tab E</t>
  </si>
  <si>
    <t>Samsung Galaxy Tab E Black</t>
  </si>
  <si>
    <t>QSTE16BX</t>
  </si>
  <si>
    <t>100813</t>
  </si>
  <si>
    <t>Samsung Galaxy Z Flip3 5G 128GB</t>
  </si>
  <si>
    <t>Samsung Galaxy Z Flip3 5G 128GB Black</t>
  </si>
  <si>
    <t>XSSB25BX</t>
  </si>
  <si>
    <t>107267</t>
  </si>
  <si>
    <t>Samsung Galaxy Z Flip3 5G 128GB Cream</t>
  </si>
  <si>
    <t>XSSB25MX</t>
  </si>
  <si>
    <t>107285</t>
  </si>
  <si>
    <t>Samsung Galaxy Z Flip3 5G 128GB Lavender</t>
  </si>
  <si>
    <t>XSSB25VX</t>
  </si>
  <si>
    <t>107297</t>
  </si>
  <si>
    <t>Samsung Galaxy Z Flip3 5G 256GB</t>
  </si>
  <si>
    <t>Samsung Galaxy Z Flip3 5G 256GB Black</t>
  </si>
  <si>
    <t>XSSB26BX</t>
  </si>
  <si>
    <t>107279</t>
  </si>
  <si>
    <t>Samsung Galaxy Z Flip4 128GB</t>
  </si>
  <si>
    <t>Samsung Galaxy Z Flip4 128GB Blue</t>
  </si>
  <si>
    <t>XSSB45LX</t>
  </si>
  <si>
    <t>108894</t>
  </si>
  <si>
    <t>Samsung Galaxy Z Flip4 128GB Graphite</t>
  </si>
  <si>
    <t>XSSB45TX</t>
  </si>
  <si>
    <t>108915</t>
  </si>
  <si>
    <t>Samsung Galaxy Z Flip4 128GB Pink Gold</t>
  </si>
  <si>
    <t>XSSB455X</t>
  </si>
  <si>
    <t>108936</t>
  </si>
  <si>
    <t>Samsung Galaxy Z Flip4 128GB Purple</t>
  </si>
  <si>
    <t>XSSB45QX</t>
  </si>
  <si>
    <t>108957</t>
  </si>
  <si>
    <t>Samsung Galaxy Z Flip4 256GB</t>
  </si>
  <si>
    <t>Samsung Galaxy Z Flip4 256GB Blue</t>
  </si>
  <si>
    <t>XSSB46LX</t>
  </si>
  <si>
    <t>108903</t>
  </si>
  <si>
    <t>Samsung Galaxy Z Flip4 256GB Graphite</t>
  </si>
  <si>
    <t>XSSB46TX</t>
  </si>
  <si>
    <t>108924</t>
  </si>
  <si>
    <t>Samsung Galaxy Z Flip4 256GB Pink Gold</t>
  </si>
  <si>
    <t>XSSB465X</t>
  </si>
  <si>
    <t>108945</t>
  </si>
  <si>
    <t>Samsung Galaxy Z Flip4 256GB Purple</t>
  </si>
  <si>
    <t>XSSB46QX</t>
  </si>
  <si>
    <t>108967</t>
  </si>
  <si>
    <t>Samsung Galaxy Z Flip4 512GB</t>
  </si>
  <si>
    <t>Samsung Galaxy Z Flip4 512GB Blue</t>
  </si>
  <si>
    <t>XSSB47LX</t>
  </si>
  <si>
    <t>108909</t>
  </si>
  <si>
    <t>Samsung Galaxy Z Flip4 512GB Graphite</t>
  </si>
  <si>
    <t>XSSB47TX</t>
  </si>
  <si>
    <t>108930</t>
  </si>
  <si>
    <t>Samsung Galaxy Z Flip4 512GB Pink Gold</t>
  </si>
  <si>
    <t>XSSB475X</t>
  </si>
  <si>
    <t>108951</t>
  </si>
  <si>
    <t>Samsung Galaxy Z Flip4 512GB Purple</t>
  </si>
  <si>
    <t>XSSB47QX</t>
  </si>
  <si>
    <t>108973</t>
  </si>
  <si>
    <t>Samsung Galaxy Z Flip5 256GB</t>
  </si>
  <si>
    <t>Samsung Galaxy Z Flip5 256GB Cream</t>
  </si>
  <si>
    <t>XSZB56MX</t>
  </si>
  <si>
    <t>110709</t>
  </si>
  <si>
    <t>Samsung Galaxy Z Flip5 256GB Graphite</t>
  </si>
  <si>
    <t>XSZB56TX</t>
  </si>
  <si>
    <t>110721</t>
  </si>
  <si>
    <t>Samsung Galaxy Z Flip5 256GB Lavender</t>
  </si>
  <si>
    <t>XSZB56VX</t>
  </si>
  <si>
    <t>110733</t>
  </si>
  <si>
    <t>Samsung Galaxy Z Flip5 256GB Mint</t>
  </si>
  <si>
    <t>XSZB567X</t>
  </si>
  <si>
    <t>110793</t>
  </si>
  <si>
    <t>Samsung Galaxy Z Flip5 512GB</t>
  </si>
  <si>
    <t>Samsung Galaxy Z Flip5 512GB Cream</t>
  </si>
  <si>
    <t>XSZB57MX</t>
  </si>
  <si>
    <t>110715</t>
  </si>
  <si>
    <t>Samsung Galaxy Z Flip5 512GB Graphite</t>
  </si>
  <si>
    <t>XSZB57TX</t>
  </si>
  <si>
    <t>110727</t>
  </si>
  <si>
    <t>Samsung Galaxy Z Flip5 512GB Lavender</t>
  </si>
  <si>
    <t>XSZB57VX</t>
  </si>
  <si>
    <t>110739</t>
  </si>
  <si>
    <t>Samsung Galaxy Z Flip5 512GB Mint</t>
  </si>
  <si>
    <t>XSZB577X</t>
  </si>
  <si>
    <t>110805</t>
  </si>
  <si>
    <t>Samsung Galaxy Z Flip6 256GB</t>
  </si>
  <si>
    <t>18166415/17/18/25</t>
  </si>
  <si>
    <t>Samsung Galaxy Z Flip6 256GB Blue</t>
  </si>
  <si>
    <t>XSFB66LX</t>
  </si>
  <si>
    <t>112074</t>
  </si>
  <si>
    <t>Samsung Galaxy Z Flip6 256GB Mint</t>
  </si>
  <si>
    <t>XSFB667X</t>
  </si>
  <si>
    <t>112090</t>
  </si>
  <si>
    <t>Samsung Galaxy Z Flip6 256GB Silver</t>
  </si>
  <si>
    <t>XSFB66SX</t>
  </si>
  <si>
    <t>112096</t>
  </si>
  <si>
    <t>Samsung Galaxy Z Flip6 256GB Yellow</t>
  </si>
  <si>
    <t>XSFB66YX</t>
  </si>
  <si>
    <t>112108</t>
  </si>
  <si>
    <t>Samsung Galaxy Z Flip6 512GB</t>
  </si>
  <si>
    <t>18166416/19</t>
  </si>
  <si>
    <t>Samsung Galaxy Z Flip6 512GB Blue</t>
  </si>
  <si>
    <t>XSFB67LX</t>
  </si>
  <si>
    <t>112084</t>
  </si>
  <si>
    <t>Samsung Galaxy Z Flip6 512GB Silver</t>
  </si>
  <si>
    <t>XSFB67SX</t>
  </si>
  <si>
    <t>112102</t>
  </si>
  <si>
    <t>Samsung Galaxy Z Fold3 5G 256GB</t>
  </si>
  <si>
    <t>Samsung Galaxy Z Fold3 5G 256GB Black</t>
  </si>
  <si>
    <t>XSSQ26BX</t>
  </si>
  <si>
    <t>107309</t>
  </si>
  <si>
    <t>Samsung Galaxy Z Fold3 5G 256GB Silver</t>
  </si>
  <si>
    <t>XSSQ26SX</t>
  </si>
  <si>
    <t>107321</t>
  </si>
  <si>
    <t>Samsung Galaxy Z Fold3 5G 512GB</t>
  </si>
  <si>
    <t>Samsung Galaxy Z Fold3 5G 512GB Black</t>
  </si>
  <si>
    <t>XSSQ27BX</t>
  </si>
  <si>
    <t>107317</t>
  </si>
  <si>
    <t>Samsung Galaxy Z Fold4 256GB</t>
  </si>
  <si>
    <t>Samsung Galaxy Z Fold4 256GB Beige</t>
  </si>
  <si>
    <t>XSSQ464X</t>
  </si>
  <si>
    <t>108979</t>
  </si>
  <si>
    <t>Samsung Galaxy Z Fold4 256GB Black</t>
  </si>
  <si>
    <t>XSSQ46BX</t>
  </si>
  <si>
    <t>108989</t>
  </si>
  <si>
    <t>Samsung Galaxy Z Fold4 256GB Green</t>
  </si>
  <si>
    <t>XSSQ46EX</t>
  </si>
  <si>
    <t>108999</t>
  </si>
  <si>
    <t>Samsung Galaxy Z Fold4 512GB</t>
  </si>
  <si>
    <t>Samsung Galaxy Z Fold4 512GB Beige</t>
  </si>
  <si>
    <t>XSSQ474X</t>
  </si>
  <si>
    <t>108985</t>
  </si>
  <si>
    <t>Samsung Galaxy Z Fold4 512GB Black</t>
  </si>
  <si>
    <t>XSSQ47BX</t>
  </si>
  <si>
    <t>108995</t>
  </si>
  <si>
    <t>Samsung Galaxy Z Fold4 512GB Green</t>
  </si>
  <si>
    <t>XSSQ47EX</t>
  </si>
  <si>
    <t>109006</t>
  </si>
  <si>
    <t>Samsung Galaxy Z Fold5 256GB</t>
  </si>
  <si>
    <t>Samsung Galaxy Z Fold5 256GB Black</t>
  </si>
  <si>
    <t>XSZQ56BX</t>
  </si>
  <si>
    <t>110763</t>
  </si>
  <si>
    <t>Samsung Galaxy Z Fold5 256GB Blue</t>
  </si>
  <si>
    <t>XSZQ56LX</t>
  </si>
  <si>
    <t>110771</t>
  </si>
  <si>
    <t>Samsung Galaxy Z Fold5 256GB Cream</t>
  </si>
  <si>
    <t>XSZQ56MX</t>
  </si>
  <si>
    <t>110783</t>
  </si>
  <si>
    <t>Samsung Galaxy Z Fold5 512GB</t>
  </si>
  <si>
    <t>Samsung Galaxy Z Fold5 512GB Black</t>
  </si>
  <si>
    <t>XSZQ57BX</t>
  </si>
  <si>
    <t>110767</t>
  </si>
  <si>
    <t>Samsung Galaxy Z Fold5 512GB Blue</t>
  </si>
  <si>
    <t>XSZQ57LX</t>
  </si>
  <si>
    <t>110779</t>
  </si>
  <si>
    <t>Samsung Galaxy Z Fold5 512GB Cream</t>
  </si>
  <si>
    <t>XSZQ57MX</t>
  </si>
  <si>
    <t>110787</t>
  </si>
  <si>
    <t>Samsung Galaxy Z Fold6 256GB</t>
  </si>
  <si>
    <t>18166421/23/24</t>
  </si>
  <si>
    <t>Samsung Galaxy Z Fold6 256GB Navy</t>
  </si>
  <si>
    <t>XSFQ66NX</t>
  </si>
  <si>
    <t>Samsung Galaxy Z Fold6 256GB Pink</t>
  </si>
  <si>
    <t>XSFQ66PX</t>
  </si>
  <si>
    <t>Samsung Galaxy Z Fold6 256GB Silver</t>
  </si>
  <si>
    <t>XSFQ66SX</t>
  </si>
  <si>
    <t>Samsung Galaxy Z Fold6 512GB</t>
  </si>
  <si>
    <t>18166422/20</t>
  </si>
  <si>
    <t>Samsung Galaxy Z Fold6 512GB Navy</t>
  </si>
  <si>
    <t>XSFQ67NX</t>
  </si>
  <si>
    <t>Samsung Galaxy Z Fold6 512GB Silver</t>
  </si>
  <si>
    <t>XSFQ67SX</t>
  </si>
  <si>
    <t>Samsung Galaxy ZFold2 5G</t>
  </si>
  <si>
    <t>Samsung Galaxy ZFold2 5G Black</t>
  </si>
  <si>
    <t>XGF016BX</t>
  </si>
  <si>
    <t>105864</t>
  </si>
  <si>
    <t>Samsung Galaxy ZFold2 5G Bronze</t>
  </si>
  <si>
    <t>XGF016XX</t>
  </si>
  <si>
    <t>105870</t>
  </si>
  <si>
    <t>Samsung J3 2018</t>
  </si>
  <si>
    <t>Samsung J3 2018 Black</t>
  </si>
  <si>
    <t>XSGJ32BX</t>
  </si>
  <si>
    <t>103214</t>
  </si>
  <si>
    <t>Samsung S20 5G</t>
  </si>
  <si>
    <t>Samsung S20 5G Blue</t>
  </si>
  <si>
    <t>XGS045LX</t>
  </si>
  <si>
    <t>104978</t>
  </si>
  <si>
    <t>Samsung S20 5G Grey</t>
  </si>
  <si>
    <t>XGS045IX</t>
  </si>
  <si>
    <t>104990</t>
  </si>
  <si>
    <t>Samsung S20+ 5G 128GB</t>
  </si>
  <si>
    <t>Samsung S20+ 5G 128GB Black</t>
  </si>
  <si>
    <t>XGS055BX</t>
  </si>
  <si>
    <t>105002</t>
  </si>
  <si>
    <t>Samsung S20+ 5G 128GB Blue</t>
  </si>
  <si>
    <t>XGS055LX</t>
  </si>
  <si>
    <t>105025</t>
  </si>
  <si>
    <t>Samsung S20+ 5G 512GB</t>
  </si>
  <si>
    <t>Samsung S20+ 5G 512GB Black</t>
  </si>
  <si>
    <t>XGS057BX</t>
  </si>
  <si>
    <t>105014</t>
  </si>
  <si>
    <t>Samsung S20Ultra 5G 128GB</t>
  </si>
  <si>
    <t>Samsung S20Ultra 5G 128GB Grey</t>
  </si>
  <si>
    <t>XGS065IX</t>
  </si>
  <si>
    <t>105036</t>
  </si>
  <si>
    <t>Samsung S20Ultra 5G 512GB</t>
  </si>
  <si>
    <t>Samsung S20Ultra 5G 512GB Grey</t>
  </si>
  <si>
    <t>XGS067IX</t>
  </si>
  <si>
    <t>105048</t>
  </si>
  <si>
    <t>Samsung S23 FE 128GB</t>
  </si>
  <si>
    <t>17943322/23/24/25</t>
  </si>
  <si>
    <t>Samsung S23 FE 128GB Cream</t>
  </si>
  <si>
    <t>XS23F5MX</t>
  </si>
  <si>
    <t>111057</t>
  </si>
  <si>
    <t>Samsung S23 FE 128GB Graphite</t>
  </si>
  <si>
    <t>XS23F5TX</t>
  </si>
  <si>
    <t>111069</t>
  </si>
  <si>
    <t>Samsung S23 FE 128GB Mint</t>
  </si>
  <si>
    <t>XS23F57X</t>
  </si>
  <si>
    <t>111085</t>
  </si>
  <si>
    <t>Samsung S23 FE 128GB Purple</t>
  </si>
  <si>
    <t>XS23F5QX</t>
  </si>
  <si>
    <t>111097</t>
  </si>
  <si>
    <t>Samsung S23 FE 256GB</t>
  </si>
  <si>
    <t>Samsung S23 FE 256GB Graphite</t>
  </si>
  <si>
    <t>XS23F6TX</t>
  </si>
  <si>
    <t>111079</t>
  </si>
  <si>
    <t>Samsung Galaxy S24 FE 128GB</t>
  </si>
  <si>
    <t>Samsung S24 FE 128GB Graphite</t>
  </si>
  <si>
    <t>XSFE45TX</t>
  </si>
  <si>
    <t>Samsung Tab A 10.5</t>
  </si>
  <si>
    <t>Samsung Tab A 10.5 Black</t>
  </si>
  <si>
    <t>XTBA13BX</t>
  </si>
  <si>
    <t>103512</t>
  </si>
  <si>
    <t>Samsung Tab A 8</t>
  </si>
  <si>
    <t>Samsung Tab A 8 Black</t>
  </si>
  <si>
    <t>XTBA83BX</t>
  </si>
  <si>
    <t>103640</t>
  </si>
  <si>
    <t>Samsung Tab A 8.4</t>
  </si>
  <si>
    <t>Samsung Tab A 8.4 Brown</t>
  </si>
  <si>
    <t>XSTA03ZX</t>
  </si>
  <si>
    <t>105563</t>
  </si>
  <si>
    <t>Samsung Tab A7 Lite</t>
  </si>
  <si>
    <t>Samsung Tab A7 Lite Grey</t>
  </si>
  <si>
    <t>XSTA73IX</t>
  </si>
  <si>
    <t>107249</t>
  </si>
  <si>
    <t>Samsung Tab Active3</t>
  </si>
  <si>
    <t>Samsung Tab Active3 Black</t>
  </si>
  <si>
    <t>XSTA34BX</t>
  </si>
  <si>
    <t>106900</t>
  </si>
  <si>
    <t>Samsung Tab Active4 Pro</t>
  </si>
  <si>
    <t>Samsung Tab Active4 Pro Black</t>
  </si>
  <si>
    <t>XTBA44BX</t>
  </si>
  <si>
    <t>110116</t>
  </si>
  <si>
    <t>Samsung Tab S2 VE</t>
  </si>
  <si>
    <t>Samsung Tab S2 VE Black</t>
  </si>
  <si>
    <t>QSVE32BX</t>
  </si>
  <si>
    <t>101453</t>
  </si>
  <si>
    <t>Samsung XCover4</t>
  </si>
  <si>
    <t>Samsung XCover4 Black</t>
  </si>
  <si>
    <t>QSXC16BX</t>
  </si>
  <si>
    <t>101903</t>
  </si>
  <si>
    <t>Samsung XCover6 Pro</t>
  </si>
  <si>
    <t>Samsung XCover6 Pro Black</t>
  </si>
  <si>
    <t>XXCVR5BX</t>
  </si>
  <si>
    <t>110028</t>
  </si>
  <si>
    <t>Samsung Z Flip 5G</t>
  </si>
  <si>
    <t>Samsung Z Flip 5G Bronze</t>
  </si>
  <si>
    <t>XGZ026XX</t>
  </si>
  <si>
    <t>105832</t>
  </si>
  <si>
    <t>Samsung Z Flip 5G Grey</t>
  </si>
  <si>
    <t>XGZ026IX</t>
  </si>
  <si>
    <t>105840</t>
  </si>
  <si>
    <t>Samsung Z Flip</t>
  </si>
  <si>
    <t>Samsung Z Flip Black</t>
  </si>
  <si>
    <t>XGZ016BX</t>
  </si>
  <si>
    <t>105060</t>
  </si>
  <si>
    <t>Samsung Z Flip Purple</t>
  </si>
  <si>
    <t>XGZ016QX</t>
  </si>
  <si>
    <t>105067</t>
  </si>
  <si>
    <t>Siyata SD7 (Data Only)</t>
  </si>
  <si>
    <t>Siyata SD7 (Data Only) Black</t>
  </si>
  <si>
    <t>XSSD73BX</t>
  </si>
  <si>
    <t>109423</t>
  </si>
  <si>
    <t>Sonim H500</t>
  </si>
  <si>
    <t>Sonim H500 Black</t>
  </si>
  <si>
    <t>XH5010BX</t>
  </si>
  <si>
    <t>111808</t>
  </si>
  <si>
    <t>Sonim XP10</t>
  </si>
  <si>
    <t>Sonim XP10 Black</t>
  </si>
  <si>
    <t>XXP105BX</t>
  </si>
  <si>
    <t>109402</t>
  </si>
  <si>
    <t>Sonim XP3 (Camera)</t>
  </si>
  <si>
    <t>Sonim XP3 (Camera) Black</t>
  </si>
  <si>
    <t>XXP3C1BX</t>
  </si>
  <si>
    <t>104096</t>
  </si>
  <si>
    <t>Sonim XP3 (No Camera)</t>
  </si>
  <si>
    <t>Sonim XP3 (No Camera) Black</t>
  </si>
  <si>
    <t>XXP3N1BX</t>
  </si>
  <si>
    <t>104090</t>
  </si>
  <si>
    <t>Sonim XP3plus</t>
  </si>
  <si>
    <t>Sonim XP3plus Black</t>
  </si>
  <si>
    <t>XXP3P2BX</t>
  </si>
  <si>
    <t>108087</t>
  </si>
  <si>
    <t>Sonim XP5</t>
  </si>
  <si>
    <t>Sonim XP5 Black</t>
  </si>
  <si>
    <t>LS5700BA</t>
  </si>
  <si>
    <t>80959</t>
  </si>
  <si>
    <t>Sonim XP5plus (No Knobs)</t>
  </si>
  <si>
    <t>Sonim XP5plus (No Knobs) Black</t>
  </si>
  <si>
    <t>XXP5B2BX</t>
  </si>
  <si>
    <t>108825</t>
  </si>
  <si>
    <t>Sonim XP5plus (with Knobs)</t>
  </si>
  <si>
    <t>Sonim XP5plus (with Knobs) Black</t>
  </si>
  <si>
    <t>XXP5K2BX</t>
  </si>
  <si>
    <t>108831</t>
  </si>
  <si>
    <t>Sonim XP5s</t>
  </si>
  <si>
    <t>Sonim XP5s Black</t>
  </si>
  <si>
    <t>QISN16BX</t>
  </si>
  <si>
    <t>103009</t>
  </si>
  <si>
    <t>Sonim XP7 IS</t>
  </si>
  <si>
    <t>Sonim XP7 IS Black</t>
  </si>
  <si>
    <t>QIIS16BX</t>
  </si>
  <si>
    <t>100462</t>
  </si>
  <si>
    <t>Sonim XP7</t>
  </si>
  <si>
    <t>Sonim XP7 Yellow</t>
  </si>
  <si>
    <t>LSNMXP7A</t>
  </si>
  <si>
    <t>79575</t>
  </si>
  <si>
    <t>Sonim XP8</t>
  </si>
  <si>
    <t>Sonim XP8 Black</t>
  </si>
  <si>
    <t>QISO64BX</t>
  </si>
  <si>
    <t>103030</t>
  </si>
  <si>
    <t>Sony Xperia XZ2</t>
  </si>
  <si>
    <t>Sony Xperia XZ2 Black</t>
  </si>
  <si>
    <t>QYSS64BX</t>
  </si>
  <si>
    <t>102966</t>
  </si>
  <si>
    <t>TCL 10 Pro</t>
  </si>
  <si>
    <t>TCL 10 Pro Grey</t>
  </si>
  <si>
    <t>XT10P5IX</t>
  </si>
  <si>
    <t>105592</t>
  </si>
  <si>
    <t>TCL 10L</t>
  </si>
  <si>
    <t>TCL 10L Blue</t>
  </si>
  <si>
    <t>XT10L4LX</t>
  </si>
  <si>
    <t>105603</t>
  </si>
  <si>
    <t>TCL 20 Pro</t>
  </si>
  <si>
    <t>TCL 20 Pro Grey</t>
  </si>
  <si>
    <t>XT20P6IX</t>
  </si>
  <si>
    <t>107009</t>
  </si>
  <si>
    <t>TCL 20S</t>
  </si>
  <si>
    <t>TCL 20S Black</t>
  </si>
  <si>
    <t>XT20S5BX</t>
  </si>
  <si>
    <t>106997</t>
  </si>
  <si>
    <t>TCL 30 5G</t>
  </si>
  <si>
    <t>TCL 30 5G Black</t>
  </si>
  <si>
    <t>XT30P5BX</t>
  </si>
  <si>
    <t>108541</t>
  </si>
  <si>
    <t>TCL 30 XE 5G</t>
  </si>
  <si>
    <t>TCL 30 XE 5G Black</t>
  </si>
  <si>
    <t>XT30B4BX</t>
  </si>
  <si>
    <t>108529</t>
  </si>
  <si>
    <t>TCL 303</t>
  </si>
  <si>
    <t>TCL 303 Black</t>
  </si>
  <si>
    <t>XT3033BX</t>
  </si>
  <si>
    <t>109347</t>
  </si>
  <si>
    <t>TCL 40 XE 5G</t>
  </si>
  <si>
    <t>TCL 40 XE 5G Black</t>
  </si>
  <si>
    <t>XT40X5BX</t>
  </si>
  <si>
    <t>110524</t>
  </si>
  <si>
    <t>TCL 50 XE Nxtpaper 5G</t>
  </si>
  <si>
    <t>TCL 50 XE Nxtpaper 5G Blue</t>
  </si>
  <si>
    <t>X50XE5LX</t>
  </si>
  <si>
    <t>111851</t>
  </si>
  <si>
    <t>TCL 502</t>
  </si>
  <si>
    <t>TCL 502 Black</t>
  </si>
  <si>
    <t>XT5023BX</t>
  </si>
  <si>
    <t>111570</t>
  </si>
  <si>
    <t>TCL Flip</t>
  </si>
  <si>
    <t>TCL Flip 8GB Black</t>
  </si>
  <si>
    <t>XTFLP1BX</t>
  </si>
  <si>
    <t>ZTE BLADE A3 L</t>
  </si>
  <si>
    <t>ZTE BLADE A3 L Black</t>
  </si>
  <si>
    <t>XZA3B1BX</t>
  </si>
  <si>
    <t>105617</t>
  </si>
  <si>
    <t>ZTE Blade A3 Plus</t>
  </si>
  <si>
    <t>ZTE Blade A3 Plus Grey</t>
  </si>
  <si>
    <t>XZA3P2IX</t>
  </si>
  <si>
    <t>108218</t>
  </si>
  <si>
    <t>ZTE Blade A7P</t>
  </si>
  <si>
    <t>ZTE Blade A7P Grey</t>
  </si>
  <si>
    <t>XZA7P3IX</t>
  </si>
  <si>
    <t>108590</t>
  </si>
  <si>
    <t>ZTE CYMBAL2 (2022)</t>
  </si>
  <si>
    <t>ZTE CYMBAL2 (2022) Black</t>
  </si>
  <si>
    <t>XZC220BX</t>
  </si>
  <si>
    <t>108211</t>
  </si>
  <si>
    <t>ZTE Cymbal 2</t>
  </si>
  <si>
    <t>ZTE Cymbal 2 Black</t>
  </si>
  <si>
    <t>XZC2F0BX</t>
  </si>
  <si>
    <t>104944</t>
  </si>
  <si>
    <t>ZTE Grand X View 2</t>
  </si>
  <si>
    <t>ZTE Grand X View 2 Black</t>
  </si>
  <si>
    <t>QZGX08BX</t>
  </si>
  <si>
    <t>101907</t>
  </si>
  <si>
    <t>ZTE Grand X View 3</t>
  </si>
  <si>
    <t>ZTE Grand X View 3 Black</t>
  </si>
  <si>
    <t>XZGXV2BX</t>
  </si>
  <si>
    <t>104112</t>
  </si>
  <si>
    <t>ZTE MC8010CA</t>
  </si>
  <si>
    <t>ZTE MC8010CA White</t>
  </si>
  <si>
    <t>XZMC80WX</t>
  </si>
  <si>
    <t>110126</t>
  </si>
  <si>
    <t>ZTE MF275R No Battery</t>
  </si>
  <si>
    <t>ZTE MF275R No Battery Grey</t>
  </si>
  <si>
    <t>ZMF275ZX</t>
  </si>
  <si>
    <t>101558</t>
  </si>
  <si>
    <t>ZTE MF288</t>
  </si>
  <si>
    <t>ZTE MF288 Black</t>
  </si>
  <si>
    <t>QZSF08BX</t>
  </si>
  <si>
    <t>102716</t>
  </si>
  <si>
    <t>ZTE MF288 No Battery</t>
  </si>
  <si>
    <t>ZTE MF288 No Battery Black</t>
  </si>
  <si>
    <t>XZMNB0BX</t>
  </si>
  <si>
    <t>103929</t>
  </si>
  <si>
    <t>ZTE Unite IV</t>
  </si>
  <si>
    <t>ZTE Unite IV Grey</t>
  </si>
  <si>
    <t>XUFI10IX</t>
  </si>
  <si>
    <t>106798</t>
  </si>
  <si>
    <t>ZTE Z557</t>
  </si>
  <si>
    <t>ZTE Z557 Black</t>
  </si>
  <si>
    <t>XZTEP1BX</t>
  </si>
  <si>
    <t>103916</t>
  </si>
  <si>
    <t>Bell SmartPay Pricing Grid - 24 month</t>
  </si>
  <si>
    <t>Current Devices - Installments</t>
  </si>
  <si>
    <t>Total Monthly Device Payment including tax, INCLUDING Monthly Discount</t>
  </si>
  <si>
    <t>Financed Device Amount before Taxes</t>
  </si>
  <si>
    <t>OEM SRP</t>
  </si>
  <si>
    <t>SRP/30 Day</t>
  </si>
  <si>
    <t>Tier</t>
  </si>
  <si>
    <t>ISC</t>
  </si>
  <si>
    <t>Up Front Cost</t>
  </si>
  <si>
    <t>Agreement Credit</t>
  </si>
  <si>
    <t>Monthly Payment (Pre-Tax)</t>
  </si>
  <si>
    <t>BC</t>
  </si>
  <si>
    <t>AB</t>
  </si>
  <si>
    <t>SK</t>
  </si>
  <si>
    <t>MB</t>
  </si>
  <si>
    <t>ON</t>
  </si>
  <si>
    <t>NB/NS/PE/NL</t>
  </si>
  <si>
    <t>NT/NU/YT</t>
  </si>
  <si>
    <t>All Provinces</t>
  </si>
  <si>
    <t>Bell Mobile Internet</t>
  </si>
  <si>
    <t>$0.00</t>
  </si>
  <si>
    <t>$3.39</t>
  </si>
  <si>
    <t>$3.90</t>
  </si>
  <si>
    <t>N/A</t>
  </si>
  <si>
    <t>$699.00</t>
  </si>
  <si>
    <t>$29.13</t>
  </si>
  <si>
    <t>$32.62</t>
  </si>
  <si>
    <t>$30.59</t>
  </si>
  <si>
    <t>$32.33</t>
  </si>
  <si>
    <t>$32.92</t>
  </si>
  <si>
    <t>$33.50</t>
  </si>
  <si>
    <t>$698.80</t>
  </si>
  <si>
    <t>$899.00</t>
  </si>
  <si>
    <t>$99.00</t>
  </si>
  <si>
    <t>$33.34</t>
  </si>
  <si>
    <t>$37.34</t>
  </si>
  <si>
    <t>$35.00</t>
  </si>
  <si>
    <t>$37.00</t>
  </si>
  <si>
    <t>$37.67</t>
  </si>
  <si>
    <t>$38.34</t>
  </si>
  <si>
    <t>$800.00</t>
  </si>
  <si>
    <t>$628.56</t>
  </si>
  <si>
    <t>$26.19</t>
  </si>
  <si>
    <t>$29.34</t>
  </si>
  <si>
    <t>$27.50</t>
  </si>
  <si>
    <t>$29.08</t>
  </si>
  <si>
    <t>$29.60</t>
  </si>
  <si>
    <t>$30.12</t>
  </si>
  <si>
    <t>$829.44</t>
  </si>
  <si>
    <t>$29.44</t>
  </si>
  <si>
    <t>$829.00</t>
  </si>
  <si>
    <t>Apple iPad Air 11 2024 128GB</t>
  </si>
  <si>
    <t>$999.00</t>
  </si>
  <si>
    <t>$199.00</t>
  </si>
  <si>
    <t>Apple iPad Air 13 2024 128GB</t>
  </si>
  <si>
    <t>$1299.24</t>
  </si>
  <si>
    <t>$499.00</t>
  </si>
  <si>
    <t>$33.35</t>
  </si>
  <si>
    <t>$37.35</t>
  </si>
  <si>
    <t>$35.02</t>
  </si>
  <si>
    <t>$37.02</t>
  </si>
  <si>
    <t>$37.68</t>
  </si>
  <si>
    <t>$38.35</t>
  </si>
  <si>
    <t>$800.24</t>
  </si>
  <si>
    <t>$1299.00</t>
  </si>
  <si>
    <t>$1198.80</t>
  </si>
  <si>
    <t>$398.80</t>
  </si>
  <si>
    <t>Apple iPad Mini 7 128GB</t>
  </si>
  <si>
    <t>$879.12</t>
  </si>
  <si>
    <t>$79.12</t>
  </si>
  <si>
    <t>$879.00</t>
  </si>
  <si>
    <t>Apple iPad Pro 11 2024 256GB</t>
  </si>
  <si>
    <t>$1679.40</t>
  </si>
  <si>
    <t>$879.40</t>
  </si>
  <si>
    <t>$1679.00</t>
  </si>
  <si>
    <t>$2099.00</t>
  </si>
  <si>
    <t>Apple iPad Pro 13 2024 256GB</t>
  </si>
  <si>
    <t>$2079.00</t>
  </si>
  <si>
    <t>$1279.00</t>
  </si>
  <si>
    <t>$719.28</t>
  </si>
  <si>
    <t>$29.97</t>
  </si>
  <si>
    <t>$33.57</t>
  </si>
  <si>
    <t>$31.47</t>
  </si>
  <si>
    <t>$33.27</t>
  </si>
  <si>
    <t>$33.87</t>
  </si>
  <si>
    <t>$34.47</t>
  </si>
  <si>
    <t>$694.56</t>
  </si>
  <si>
    <t>$873.72</t>
  </si>
  <si>
    <t>$36.41</t>
  </si>
  <si>
    <t>$40.78</t>
  </si>
  <si>
    <t>$38.23</t>
  </si>
  <si>
    <t>$40.41</t>
  </si>
  <si>
    <t>$41.14</t>
  </si>
  <si>
    <t>$41.87</t>
  </si>
  <si>
    <t>$845.64</t>
  </si>
  <si>
    <t>$1181.52</t>
  </si>
  <si>
    <t>$1144.56</t>
  </si>
  <si>
    <t>$849.00</t>
  </si>
  <si>
    <t>$1027.08</t>
  </si>
  <si>
    <t>$42.80</t>
  </si>
  <si>
    <t>$47.94</t>
  </si>
  <si>
    <t>$44.94</t>
  </si>
  <si>
    <t>$47.51</t>
  </si>
  <si>
    <t>$48.36</t>
  </si>
  <si>
    <t>$49.22</t>
  </si>
  <si>
    <t>$1335.96</t>
  </si>
  <si>
    <t>$55.67</t>
  </si>
  <si>
    <t>$62.35</t>
  </si>
  <si>
    <t>$58.45</t>
  </si>
  <si>
    <t>$61.79</t>
  </si>
  <si>
    <t>$62.91</t>
  </si>
  <si>
    <t>$64.02</t>
  </si>
  <si>
    <t>$34.23</t>
  </si>
  <si>
    <t>$34.84</t>
  </si>
  <si>
    <t>$36.73</t>
  </si>
  <si>
    <t>$1149.00</t>
  </si>
  <si>
    <t>$1490.40</t>
  </si>
  <si>
    <t>$1449.00</t>
  </si>
  <si>
    <t>$1315.44</t>
  </si>
  <si>
    <t>$54.81</t>
  </si>
  <si>
    <t>$61.39</t>
  </si>
  <si>
    <t>$57.56</t>
  </si>
  <si>
    <t>$60.84</t>
  </si>
  <si>
    <t>$61.94</t>
  </si>
  <si>
    <t>$63.02</t>
  </si>
  <si>
    <t>$63.04</t>
  </si>
  <si>
    <t>$1469.88</t>
  </si>
  <si>
    <t>$61.25</t>
  </si>
  <si>
    <t>$68.60</t>
  </si>
  <si>
    <t>$64.31</t>
  </si>
  <si>
    <t>$67.99</t>
  </si>
  <si>
    <t>$69.21</t>
  </si>
  <si>
    <t>$70.44</t>
  </si>
  <si>
    <t>$1778.76</t>
  </si>
  <si>
    <t>$74.12</t>
  </si>
  <si>
    <t>$83.01</t>
  </si>
  <si>
    <t>$77.83</t>
  </si>
  <si>
    <t>$82.27</t>
  </si>
  <si>
    <t>$83.75</t>
  </si>
  <si>
    <t>$85.24</t>
  </si>
  <si>
    <t>$1599.00</t>
  </si>
  <si>
    <t>$1294.56</t>
  </si>
  <si>
    <t>$62.10</t>
  </si>
  <si>
    <t>$69.56</t>
  </si>
  <si>
    <t>$65.21</t>
  </si>
  <si>
    <t>$68.94</t>
  </si>
  <si>
    <t>$70.18</t>
  </si>
  <si>
    <t>$71.42</t>
  </si>
  <si>
    <t>$1444.56</t>
  </si>
  <si>
    <t>$1799.28</t>
  </si>
  <si>
    <t>$74.97</t>
  </si>
  <si>
    <t>$83.97</t>
  </si>
  <si>
    <t>$78.72</t>
  </si>
  <si>
    <t>$83.22</t>
  </si>
  <si>
    <t>$84.72</t>
  </si>
  <si>
    <t>$86.22</t>
  </si>
  <si>
    <t>$1744.56</t>
  </si>
  <si>
    <t>$2107.08</t>
  </si>
  <si>
    <t>$87.80</t>
  </si>
  <si>
    <t>$98.34</t>
  </si>
  <si>
    <t>$92.19</t>
  </si>
  <si>
    <t>$97.46</t>
  </si>
  <si>
    <t>$99.21</t>
  </si>
  <si>
    <t>$100.97</t>
  </si>
  <si>
    <t>$2044.56</t>
  </si>
  <si>
    <t>$1644.84</t>
  </si>
  <si>
    <t>$68.54</t>
  </si>
  <si>
    <t>$76.76</t>
  </si>
  <si>
    <t>$71.97</t>
  </si>
  <si>
    <t>$76.08</t>
  </si>
  <si>
    <t>$77.45</t>
  </si>
  <si>
    <t>$78.82</t>
  </si>
  <si>
    <t>$1594.56</t>
  </si>
  <si>
    <t>$1953.72</t>
  </si>
  <si>
    <t>$1895.64</t>
  </si>
  <si>
    <t>$2261.52</t>
  </si>
  <si>
    <t>$94.23</t>
  </si>
  <si>
    <t>$105.54</t>
  </si>
  <si>
    <t>$98.95</t>
  </si>
  <si>
    <t>$104.60</t>
  </si>
  <si>
    <t>$106.48</t>
  </si>
  <si>
    <t>$108.37</t>
  </si>
  <si>
    <t>$2194.56</t>
  </si>
  <si>
    <t>$1161.00</t>
  </si>
  <si>
    <t>$48.38</t>
  </si>
  <si>
    <t>$54.18</t>
  </si>
  <si>
    <t>$50.80</t>
  </si>
  <si>
    <t>$53.70</t>
  </si>
  <si>
    <t>$54.67</t>
  </si>
  <si>
    <t>$55.64</t>
  </si>
  <si>
    <t>$1129.00</t>
  </si>
  <si>
    <t>$1429.00</t>
  </si>
  <si>
    <t>$81.41</t>
  </si>
  <si>
    <t>$91.18</t>
  </si>
  <si>
    <t>$85.48</t>
  </si>
  <si>
    <t>$90.36</t>
  </si>
  <si>
    <t>$91.99</t>
  </si>
  <si>
    <t>$93.62</t>
  </si>
  <si>
    <t>$1899.00</t>
  </si>
  <si>
    <t>$2199.00</t>
  </si>
  <si>
    <t>$1749.00</t>
  </si>
  <si>
    <t>$2049.00</t>
  </si>
  <si>
    <t>$2415.96</t>
  </si>
  <si>
    <t>$100.67</t>
  </si>
  <si>
    <t>$112.75</t>
  </si>
  <si>
    <t>$105.70</t>
  </si>
  <si>
    <t>$111.74</t>
  </si>
  <si>
    <t>$113.76</t>
  </si>
  <si>
    <t>$115.77</t>
  </si>
  <si>
    <t>$2349.00</t>
  </si>
  <si>
    <t>$595.08</t>
  </si>
  <si>
    <t>$24.80</t>
  </si>
  <si>
    <t>$27.78</t>
  </si>
  <si>
    <t>$26.04</t>
  </si>
  <si>
    <t>$27.53</t>
  </si>
  <si>
    <t>$28.02</t>
  </si>
  <si>
    <t>$28.52</t>
  </si>
  <si>
    <t>$579.00</t>
  </si>
  <si>
    <t>$667.44</t>
  </si>
  <si>
    <t>$27.81</t>
  </si>
  <si>
    <t>$31.15</t>
  </si>
  <si>
    <t>$29.21</t>
  </si>
  <si>
    <t>$30.87</t>
  </si>
  <si>
    <t>$31.43</t>
  </si>
  <si>
    <t>$31.99</t>
  </si>
  <si>
    <t>$649.00</t>
  </si>
  <si>
    <t>$811.08</t>
  </si>
  <si>
    <t>$33.80</t>
  </si>
  <si>
    <t>$37.86</t>
  </si>
  <si>
    <t>$35.49</t>
  </si>
  <si>
    <t>$37.52</t>
  </si>
  <si>
    <t>$38.19</t>
  </si>
  <si>
    <t>$38.87</t>
  </si>
  <si>
    <t>$789.00</t>
  </si>
  <si>
    <t>$1108.00</t>
  </si>
  <si>
    <t>$5.00</t>
  </si>
  <si>
    <t>$5.60</t>
  </si>
  <si>
    <t>$5.25</t>
  </si>
  <si>
    <t>$5.55</t>
  </si>
  <si>
    <t>$5.65</t>
  </si>
  <si>
    <t>$5.75</t>
  </si>
  <si>
    <t>$120.00</t>
  </si>
  <si>
    <t>$949.00</t>
  </si>
  <si>
    <t>$1202.00</t>
  </si>
  <si>
    <t>$8.34</t>
  </si>
  <si>
    <t>$9.34</t>
  </si>
  <si>
    <t>$9.42</t>
  </si>
  <si>
    <t>$9.59</t>
  </si>
  <si>
    <t>$1029.00</t>
  </si>
  <si>
    <t>$1575.00</t>
  </si>
  <si>
    <t>$226.20</t>
  </si>
  <si>
    <t>$56.20</t>
  </si>
  <si>
    <t>$62.95</t>
  </si>
  <si>
    <t>$59.01</t>
  </si>
  <si>
    <t>$62.39</t>
  </si>
  <si>
    <t>$63.51</t>
  </si>
  <si>
    <t>$64.63</t>
  </si>
  <si>
    <t>$1348.80</t>
  </si>
  <si>
    <t>$1349.00</t>
  </si>
  <si>
    <t>$1668.00</t>
  </si>
  <si>
    <t>$239.04</t>
  </si>
  <si>
    <t>$59.54</t>
  </si>
  <si>
    <t>$66.69</t>
  </si>
  <si>
    <t>$62.52</t>
  </si>
  <si>
    <t>$66.09</t>
  </si>
  <si>
    <t>$67.28</t>
  </si>
  <si>
    <t>$68.46</t>
  </si>
  <si>
    <t>$68.48</t>
  </si>
  <si>
    <t>$1428.96</t>
  </si>
  <si>
    <t>$1866.00</t>
  </si>
  <si>
    <t>$267.60</t>
  </si>
  <si>
    <t>$66.60</t>
  </si>
  <si>
    <t>$74.60</t>
  </si>
  <si>
    <t>$69.93</t>
  </si>
  <si>
    <t>$73.93</t>
  </si>
  <si>
    <t>$75.26</t>
  </si>
  <si>
    <t>$76.59</t>
  </si>
  <si>
    <t>$1598.40</t>
  </si>
  <si>
    <t>$1598.00</t>
  </si>
  <si>
    <t>$680.00</t>
  </si>
  <si>
    <t>$679.32</t>
  </si>
  <si>
    <t>$1290.00</t>
  </si>
  <si>
    <t>$810.00</t>
  </si>
  <si>
    <t>$20.00</t>
  </si>
  <si>
    <t>$22.40</t>
  </si>
  <si>
    <t>$21.00</t>
  </si>
  <si>
    <t>$22.20</t>
  </si>
  <si>
    <t>$22.60</t>
  </si>
  <si>
    <t>$23.00</t>
  </si>
  <si>
    <t>$480.00</t>
  </si>
  <si>
    <t>$1440.00</t>
  </si>
  <si>
    <t>$25.42</t>
  </si>
  <si>
    <t>$28.22</t>
  </si>
  <si>
    <t>$28.73</t>
  </si>
  <si>
    <t>$29.23</t>
  </si>
  <si>
    <t>$1580.00</t>
  </si>
  <si>
    <t>$860.00</t>
  </si>
  <si>
    <t>$30.00</t>
  </si>
  <si>
    <t>$33.60</t>
  </si>
  <si>
    <t>$31.50</t>
  </si>
  <si>
    <t>$33.30</t>
  </si>
  <si>
    <t>$33.90</t>
  </si>
  <si>
    <t>$34.50</t>
  </si>
  <si>
    <t>$720.00</t>
  </si>
  <si>
    <t>$1740.00</t>
  </si>
  <si>
    <t>$39.68</t>
  </si>
  <si>
    <t>$40.73</t>
  </si>
  <si>
    <t>$1930.00</t>
  </si>
  <si>
    <t>$2810.00</t>
  </si>
  <si>
    <t>$63.00</t>
  </si>
  <si>
    <t>$68.99</t>
  </si>
  <si>
    <t>$3010.00</t>
  </si>
  <si>
    <t>$67.09</t>
  </si>
  <si>
    <t>$1760.00</t>
  </si>
  <si>
    <t>$40.00</t>
  </si>
  <si>
    <t>$44.80</t>
  </si>
  <si>
    <t>$42.00</t>
  </si>
  <si>
    <t>$44.40</t>
  </si>
  <si>
    <t>$45.20</t>
  </si>
  <si>
    <t>$46.00</t>
  </si>
  <si>
    <t>$960.00</t>
  </si>
  <si>
    <t>$1910.00</t>
  </si>
  <si>
    <t>$50.88</t>
  </si>
  <si>
    <t>$2110.00</t>
  </si>
  <si>
    <t>$55.14</t>
  </si>
  <si>
    <t>$60.38</t>
  </si>
  <si>
    <t>$60.39</t>
  </si>
  <si>
    <t>$466.00</t>
  </si>
  <si>
    <t>$53.92</t>
  </si>
  <si>
    <t>$17.17</t>
  </si>
  <si>
    <t>$19.24</t>
  </si>
  <si>
    <t>$18.03</t>
  </si>
  <si>
    <t>$19.06</t>
  </si>
  <si>
    <t>$19.41</t>
  </si>
  <si>
    <t>$19.75</t>
  </si>
  <si>
    <t>$412.08</t>
  </si>
  <si>
    <t>$412.00</t>
  </si>
  <si>
    <t>$715.00</t>
  </si>
  <si>
    <t>$10.00</t>
  </si>
  <si>
    <t>$11.20</t>
  </si>
  <si>
    <t>$10.50</t>
  </si>
  <si>
    <t>$11.10</t>
  </si>
  <si>
    <t>$11.30</t>
  </si>
  <si>
    <t>$11.50</t>
  </si>
  <si>
    <t>$240.00</t>
  </si>
  <si>
    <t>$633.00</t>
  </si>
  <si>
    <t>$254.00</t>
  </si>
  <si>
    <t>$1.00</t>
  </si>
  <si>
    <t>$1.12</t>
  </si>
  <si>
    <t>$1.05</t>
  </si>
  <si>
    <t>$1.11</t>
  </si>
  <si>
    <t>$1.13</t>
  </si>
  <si>
    <t>$1.15</t>
  </si>
  <si>
    <t>$24.00</t>
  </si>
  <si>
    <t>$169.00</t>
  </si>
  <si>
    <t>$19.48</t>
  </si>
  <si>
    <t>$6.23</t>
  </si>
  <si>
    <t>$6.98</t>
  </si>
  <si>
    <t>$6.55</t>
  </si>
  <si>
    <t>$6.92</t>
  </si>
  <si>
    <t>$7.04</t>
  </si>
  <si>
    <t>$7.17</t>
  </si>
  <si>
    <t>$149.52</t>
  </si>
  <si>
    <t>$149.50</t>
  </si>
  <si>
    <t>$1560.00</t>
  </si>
  <si>
    <t>$30.83</t>
  </si>
  <si>
    <t>$34.53</t>
  </si>
  <si>
    <t>$32.38</t>
  </si>
  <si>
    <t>$35.45</t>
  </si>
  <si>
    <t>$35.46</t>
  </si>
  <si>
    <t>$739.92</t>
  </si>
  <si>
    <t>$1380.00</t>
  </si>
  <si>
    <t>$399.99</t>
  </si>
  <si>
    <t>$94.08</t>
  </si>
  <si>
    <t>$12.75</t>
  </si>
  <si>
    <t>$14.28</t>
  </si>
  <si>
    <t>$13.39</t>
  </si>
  <si>
    <t>$14.15</t>
  </si>
  <si>
    <t>$14.41</t>
  </si>
  <si>
    <t>$14.66</t>
  </si>
  <si>
    <t>$305.91</t>
  </si>
  <si>
    <t>$1450.00</t>
  </si>
  <si>
    <t>$49.96</t>
  </si>
  <si>
    <t>$55.96</t>
  </si>
  <si>
    <t>$52.46</t>
  </si>
  <si>
    <t>$55.46</t>
  </si>
  <si>
    <t>$56.46</t>
  </si>
  <si>
    <t>$57.45</t>
  </si>
  <si>
    <t>$57.46</t>
  </si>
  <si>
    <t>$1199.00</t>
  </si>
  <si>
    <t>Samsung GALAXY S25 256GB</t>
  </si>
  <si>
    <t>$53.71</t>
  </si>
  <si>
    <t>$60.16</t>
  </si>
  <si>
    <t>$56.40</t>
  </si>
  <si>
    <t>$59.62</t>
  </si>
  <si>
    <t>$60.70</t>
  </si>
  <si>
    <t>$61.77</t>
  </si>
  <si>
    <t>$1289.00</t>
  </si>
  <si>
    <t>$317.00</t>
  </si>
  <si>
    <t>$47.00</t>
  </si>
  <si>
    <t>$11.25</t>
  </si>
  <si>
    <t>$12.60</t>
  </si>
  <si>
    <t>$11.82</t>
  </si>
  <si>
    <t>$12.49</t>
  </si>
  <si>
    <t>$12.72</t>
  </si>
  <si>
    <t>$12.94</t>
  </si>
  <si>
    <t>$270.00</t>
  </si>
  <si>
    <t>$269.99</t>
  </si>
  <si>
    <t>Samsung Galaxy A16</t>
  </si>
  <si>
    <t>$47.01</t>
  </si>
  <si>
    <t>$690.00</t>
  </si>
  <si>
    <t>$666.00</t>
  </si>
  <si>
    <t>$615.00</t>
  </si>
  <si>
    <t>$1360.00</t>
  </si>
  <si>
    <t>$1000.00</t>
  </si>
  <si>
    <t>$15.00</t>
  </si>
  <si>
    <t>$16.80</t>
  </si>
  <si>
    <t>$15.75</t>
  </si>
  <si>
    <t>$16.65</t>
  </si>
  <si>
    <t>$16.95</t>
  </si>
  <si>
    <t>$17.25</t>
  </si>
  <si>
    <t>$360.00</t>
  </si>
  <si>
    <t>$1099.99</t>
  </si>
  <si>
    <t>$1460.00</t>
  </si>
  <si>
    <t>$1019.84</t>
  </si>
  <si>
    <t>$18.34</t>
  </si>
  <si>
    <t>$20.55</t>
  </si>
  <si>
    <t>$19.26</t>
  </si>
  <si>
    <t>$20.36</t>
  </si>
  <si>
    <t>$20.73</t>
  </si>
  <si>
    <t>$21.09</t>
  </si>
  <si>
    <t>$21.10</t>
  </si>
  <si>
    <t>$440.16</t>
  </si>
  <si>
    <t>$1179.99</t>
  </si>
  <si>
    <t>$1110.00</t>
  </si>
  <si>
    <t>$919.92</t>
  </si>
  <si>
    <t>$2220.00</t>
  </si>
  <si>
    <t>$1020.00</t>
  </si>
  <si>
    <t>$50.00</t>
  </si>
  <si>
    <t>$56.00</t>
  </si>
  <si>
    <t>$52.50</t>
  </si>
  <si>
    <t>$55.50</t>
  </si>
  <si>
    <t>$56.50</t>
  </si>
  <si>
    <t>$57.50</t>
  </si>
  <si>
    <t>$1200.00</t>
  </si>
  <si>
    <t>$1799.99</t>
  </si>
  <si>
    <t>$2440.00</t>
  </si>
  <si>
    <t>$1959.99</t>
  </si>
  <si>
    <t>$1730.00</t>
  </si>
  <si>
    <t>$1010.00</t>
  </si>
  <si>
    <t>$1399.99</t>
  </si>
  <si>
    <t>$1049.92</t>
  </si>
  <si>
    <t>$36.67</t>
  </si>
  <si>
    <t>$41.08</t>
  </si>
  <si>
    <t>$38.51</t>
  </si>
  <si>
    <t>$40.71</t>
  </si>
  <si>
    <t>$41.44</t>
  </si>
  <si>
    <t>$42.17</t>
  </si>
  <si>
    <t>$42.18</t>
  </si>
  <si>
    <t>$880.08</t>
  </si>
  <si>
    <t>$1559.99</t>
  </si>
  <si>
    <t>$2320.00</t>
  </si>
  <si>
    <t>$1919.00</t>
  </si>
  <si>
    <t>$2540.00</t>
  </si>
  <si>
    <t>$1750.00</t>
  </si>
  <si>
    <t>$1439.00</t>
  </si>
  <si>
    <t>$1950.00</t>
  </si>
  <si>
    <t>$1619.00</t>
  </si>
  <si>
    <t>$470.00</t>
  </si>
  <si>
    <t>$19.32</t>
  </si>
  <si>
    <t>$18.12</t>
  </si>
  <si>
    <t>$19.15</t>
  </si>
  <si>
    <t>$19.50</t>
  </si>
  <si>
    <t>$19.84</t>
  </si>
  <si>
    <t>$414.00</t>
  </si>
  <si>
    <t>$413.99</t>
  </si>
  <si>
    <t>$935.00</t>
  </si>
  <si>
    <t>$107.00</t>
  </si>
  <si>
    <t>$38.64</t>
  </si>
  <si>
    <t>$36.23</t>
  </si>
  <si>
    <t>$38.30</t>
  </si>
  <si>
    <t>$38.99</t>
  </si>
  <si>
    <t>$828.00</t>
  </si>
  <si>
    <t>$1600.00</t>
  </si>
  <si>
    <t>$1300.00</t>
  </si>
  <si>
    <t>$1800.00</t>
  </si>
  <si>
    <t>$48.13</t>
  </si>
  <si>
    <t>$52.71</t>
  </si>
  <si>
    <t>$1810.00</t>
  </si>
  <si>
    <t>$850.00</t>
  </si>
  <si>
    <t>$1462.99</t>
  </si>
  <si>
    <t>$2010.00</t>
  </si>
  <si>
    <t>$52.26</t>
  </si>
  <si>
    <t>$49.00</t>
  </si>
  <si>
    <t>$51.80</t>
  </si>
  <si>
    <t>$52.73</t>
  </si>
  <si>
    <t>$1622.99</t>
  </si>
  <si>
    <t>$2970.00</t>
  </si>
  <si>
    <t>$65.00</t>
  </si>
  <si>
    <t>$72.80</t>
  </si>
  <si>
    <t>$68.25</t>
  </si>
  <si>
    <t>$72.15</t>
  </si>
  <si>
    <t>$73.45</t>
  </si>
  <si>
    <t>$74.75</t>
  </si>
  <si>
    <t>$2400.00</t>
  </si>
  <si>
    <t>$3160.00</t>
  </si>
  <si>
    <t>$71.67</t>
  </si>
  <si>
    <t>$80.99</t>
  </si>
  <si>
    <t>$82.40</t>
  </si>
  <si>
    <t>$2560.00</t>
  </si>
  <si>
    <t>$3170.00</t>
  </si>
  <si>
    <t>$90.00</t>
  </si>
  <si>
    <t>$100.80</t>
  </si>
  <si>
    <t>$2564.99</t>
  </si>
  <si>
    <t>$3370.00</t>
  </si>
  <si>
    <t>$96.67</t>
  </si>
  <si>
    <t>$108.28</t>
  </si>
  <si>
    <t>$101.51</t>
  </si>
  <si>
    <t>$107.31</t>
  </si>
  <si>
    <t>$109.24</t>
  </si>
  <si>
    <t>$111.18</t>
  </si>
  <si>
    <t>$2320.08</t>
  </si>
  <si>
    <t>$2724.99</t>
  </si>
  <si>
    <t>$1075.00</t>
  </si>
  <si>
    <t>$205.00</t>
  </si>
  <si>
    <t>$36.25</t>
  </si>
  <si>
    <t>$40.60</t>
  </si>
  <si>
    <t>$38.07</t>
  </si>
  <si>
    <t>$40.24</t>
  </si>
  <si>
    <t>$40.97</t>
  </si>
  <si>
    <t>$41.69</t>
  </si>
  <si>
    <t>$870.00</t>
  </si>
  <si>
    <t>$1175.00</t>
  </si>
  <si>
    <t>$225.08</t>
  </si>
  <si>
    <t>$39.58</t>
  </si>
  <si>
    <t>$44.33</t>
  </si>
  <si>
    <t>$41.56</t>
  </si>
  <si>
    <t>$43.94</t>
  </si>
  <si>
    <t>$44.73</t>
  </si>
  <si>
    <t>$45.52</t>
  </si>
  <si>
    <t>$949.92</t>
  </si>
  <si>
    <t>$950.00</t>
  </si>
  <si>
    <t>$1170.00</t>
  </si>
  <si>
    <t>$242.32</t>
  </si>
  <si>
    <t>$127.68</t>
  </si>
  <si>
    <t>$901.00</t>
  </si>
  <si>
    <t>$138.08</t>
  </si>
  <si>
    <t>$31.79</t>
  </si>
  <si>
    <t>$35.61</t>
  </si>
  <si>
    <t>$33.38</t>
  </si>
  <si>
    <t>$35.29</t>
  </si>
  <si>
    <t>$35.93</t>
  </si>
  <si>
    <t>$36.56</t>
  </si>
  <si>
    <t>$762.92</t>
  </si>
  <si>
    <t>$492.00</t>
  </si>
  <si>
    <t>$57.36</t>
  </si>
  <si>
    <t>$18.11</t>
  </si>
  <si>
    <t>$20.29</t>
  </si>
  <si>
    <t>$19.02</t>
  </si>
  <si>
    <t>$20.11</t>
  </si>
  <si>
    <t>$20.47</t>
  </si>
  <si>
    <t>$20.83</t>
  </si>
  <si>
    <t>$434.64</t>
  </si>
  <si>
    <t>$380.00</t>
  </si>
  <si>
    <t>$116.00</t>
  </si>
  <si>
    <t>$11.00</t>
  </si>
  <si>
    <t>$12.32</t>
  </si>
  <si>
    <t>$11.55</t>
  </si>
  <si>
    <t>$12.21</t>
  </si>
  <si>
    <t>$12.43</t>
  </si>
  <si>
    <t>$12.65</t>
  </si>
  <si>
    <t>$264.00</t>
  </si>
  <si>
    <t>$376.45</t>
  </si>
  <si>
    <t>$967.00</t>
  </si>
  <si>
    <t>$111.88</t>
  </si>
  <si>
    <t>$35.63</t>
  </si>
  <si>
    <t>$39.91</t>
  </si>
  <si>
    <t>$37.42</t>
  </si>
  <si>
    <t>$39.55</t>
  </si>
  <si>
    <t>$40.27</t>
  </si>
  <si>
    <t>$40.98</t>
  </si>
  <si>
    <t>$855.12</t>
  </si>
  <si>
    <t>$310.00</t>
  </si>
  <si>
    <t>$35.92</t>
  </si>
  <si>
    <t>$11.42</t>
  </si>
  <si>
    <t>$12.80</t>
  </si>
  <si>
    <t>$12.00</t>
  </si>
  <si>
    <t>$12.68</t>
  </si>
  <si>
    <t>$12.91</t>
  </si>
  <si>
    <t>$13.13</t>
  </si>
  <si>
    <t>$13.14</t>
  </si>
  <si>
    <t>$274.08</t>
  </si>
  <si>
    <t>$273.78</t>
  </si>
  <si>
    <t>$483.00</t>
  </si>
  <si>
    <t>$56.04</t>
  </si>
  <si>
    <t>$17.79</t>
  </si>
  <si>
    <t>$19.93</t>
  </si>
  <si>
    <t>$18.68</t>
  </si>
  <si>
    <t>$20.46</t>
  </si>
  <si>
    <t>$426.96</t>
  </si>
  <si>
    <t>$320.00</t>
  </si>
  <si>
    <t>$200.00</t>
  </si>
  <si>
    <t>$281.75</t>
  </si>
  <si>
    <t>$115.00</t>
  </si>
  <si>
    <t>$20.68</t>
  </si>
  <si>
    <t>$3.93</t>
  </si>
  <si>
    <t>$4.41</t>
  </si>
  <si>
    <t>$4.13</t>
  </si>
  <si>
    <t>$4.37</t>
  </si>
  <si>
    <t>$4.45</t>
  </si>
  <si>
    <t>$4.52</t>
  </si>
  <si>
    <t>$94.32</t>
  </si>
  <si>
    <t>$94.30</t>
  </si>
  <si>
    <t>$110.00</t>
  </si>
  <si>
    <t>$27.20</t>
  </si>
  <si>
    <t>$3.45</t>
  </si>
  <si>
    <t>$3.87</t>
  </si>
  <si>
    <t>$3.63</t>
  </si>
  <si>
    <t>$3.83</t>
  </si>
  <si>
    <t>$3.97</t>
  </si>
  <si>
    <t>$82.80</t>
  </si>
  <si>
    <t>$85.00</t>
  </si>
  <si>
    <t>$3.55</t>
  </si>
  <si>
    <t>$3.72</t>
  </si>
  <si>
    <t>$3.94</t>
  </si>
  <si>
    <t>$4.01</t>
  </si>
  <si>
    <t>$4.08</t>
  </si>
  <si>
    <t>$546.00</t>
  </si>
  <si>
    <t>$186.00</t>
  </si>
  <si>
    <t>$300.00</t>
  </si>
  <si>
    <t>$276.00</t>
  </si>
  <si>
    <t>Display Values</t>
  </si>
  <si>
    <t>EOL Bell SmartPay Pricing Grid - 24 month</t>
  </si>
  <si>
    <t>Used for final monthly price display after bill credits against the device</t>
  </si>
  <si>
    <t>EOL Devices - Installments</t>
  </si>
  <si>
    <t>$109.99</t>
  </si>
  <si>
    <t>$4.59</t>
  </si>
  <si>
    <t>$5.14</t>
  </si>
  <si>
    <t>$4.82</t>
  </si>
  <si>
    <t>$5.09</t>
  </si>
  <si>
    <t>$5.18</t>
  </si>
  <si>
    <t>$5.28</t>
  </si>
  <si>
    <t>$180.00</t>
  </si>
  <si>
    <t>$7.50</t>
  </si>
  <si>
    <t>$8.40</t>
  </si>
  <si>
    <t>$7.88</t>
  </si>
  <si>
    <t>$8.33</t>
  </si>
  <si>
    <t>$8.48</t>
  </si>
  <si>
    <t>$8.63</t>
  </si>
  <si>
    <t>$99.99</t>
  </si>
  <si>
    <t>$4.17</t>
  </si>
  <si>
    <t>$4.67</t>
  </si>
  <si>
    <t>$4.38</t>
  </si>
  <si>
    <t>$4.63</t>
  </si>
  <si>
    <t>$4.71</t>
  </si>
  <si>
    <t>$4.80</t>
  </si>
  <si>
    <t>$299.99</t>
  </si>
  <si>
    <t>$2.00</t>
  </si>
  <si>
    <t>$2.24</t>
  </si>
  <si>
    <t>$2.10</t>
  </si>
  <si>
    <t>$2.22</t>
  </si>
  <si>
    <t>$2.26</t>
  </si>
  <si>
    <t>$2.30</t>
  </si>
  <si>
    <t>$48.00</t>
  </si>
  <si>
    <t>$89.99</t>
  </si>
  <si>
    <t>$618.00</t>
  </si>
  <si>
    <t>$20.75</t>
  </si>
  <si>
    <t>$23.24</t>
  </si>
  <si>
    <t>$21.79</t>
  </si>
  <si>
    <t>$23.04</t>
  </si>
  <si>
    <t>$23.45</t>
  </si>
  <si>
    <t>$23.87</t>
  </si>
  <si>
    <t>$498.00</t>
  </si>
  <si>
    <t>$744.99</t>
  </si>
  <si>
    <t>$21.05</t>
  </si>
  <si>
    <t>$23.57</t>
  </si>
  <si>
    <t>$22.10</t>
  </si>
  <si>
    <t>$23.36</t>
  </si>
  <si>
    <t>$23.78</t>
  </si>
  <si>
    <t>$24.20</t>
  </si>
  <si>
    <t>$504.99</t>
  </si>
  <si>
    <t>$600.00</t>
  </si>
  <si>
    <t>$25.00</t>
  </si>
  <si>
    <t>$28.00</t>
  </si>
  <si>
    <t>$26.25</t>
  </si>
  <si>
    <t>$27.75</t>
  </si>
  <si>
    <t>$28.25</t>
  </si>
  <si>
    <t>$28.75</t>
  </si>
  <si>
    <t>$579.95</t>
  </si>
  <si>
    <t>$12.08</t>
  </si>
  <si>
    <t>$13.53</t>
  </si>
  <si>
    <t>$13.41</t>
  </si>
  <si>
    <t>$13.65</t>
  </si>
  <si>
    <t>$13.89</t>
  </si>
  <si>
    <t>$289.79</t>
  </si>
  <si>
    <t>$822.00</t>
  </si>
  <si>
    <t>$22.00</t>
  </si>
  <si>
    <t>$220.00</t>
  </si>
  <si>
    <t>$150.00</t>
  </si>
  <si>
    <t>$1150.00</t>
  </si>
  <si>
    <t>$350.00</t>
  </si>
  <si>
    <t>$629.95</t>
  </si>
  <si>
    <t>$13.12</t>
  </si>
  <si>
    <t>$14.70</t>
  </si>
  <si>
    <t>$13.78</t>
  </si>
  <si>
    <t>$14.57</t>
  </si>
  <si>
    <t>$14.83</t>
  </si>
  <si>
    <t>$15.09</t>
  </si>
  <si>
    <t>$314.83</t>
  </si>
  <si>
    <t>$696.00</t>
  </si>
  <si>
    <t>$29.00</t>
  </si>
  <si>
    <t>$32.48</t>
  </si>
  <si>
    <t>$30.45</t>
  </si>
  <si>
    <t>$32.19</t>
  </si>
  <si>
    <t>$32.77</t>
  </si>
  <si>
    <t>$1203.99</t>
  </si>
  <si>
    <t>$404.00</t>
  </si>
  <si>
    <t>$799.99</t>
  </si>
  <si>
    <t>$1403.99</t>
  </si>
  <si>
    <t>$604.00</t>
  </si>
  <si>
    <t>$1655.99</t>
  </si>
  <si>
    <t>$856.00</t>
  </si>
  <si>
    <t>$2157.99</t>
  </si>
  <si>
    <t>$1358.00</t>
  </si>
  <si>
    <t>$1454.99</t>
  </si>
  <si>
    <t>$655.00</t>
  </si>
  <si>
    <t>$1906.99</t>
  </si>
  <si>
    <t>$1107.00</t>
  </si>
  <si>
    <t>$2408.99</t>
  </si>
  <si>
    <t>$1609.00</t>
  </si>
  <si>
    <t>$1034.99</t>
  </si>
  <si>
    <t>$29.38</t>
  </si>
  <si>
    <t>$32.91</t>
  </si>
  <si>
    <t>$30.85</t>
  </si>
  <si>
    <t>$33.20</t>
  </si>
  <si>
    <t>$33.79</t>
  </si>
  <si>
    <t>$705.12</t>
  </si>
  <si>
    <t>$1219.99</t>
  </si>
  <si>
    <t>$420.00</t>
  </si>
  <si>
    <t>$1250.00</t>
  </si>
  <si>
    <t>$450.00</t>
  </si>
  <si>
    <t>$580.00</t>
  </si>
  <si>
    <t>$1640.00</t>
  </si>
  <si>
    <t>$840.00</t>
  </si>
  <si>
    <t>$1900.00</t>
  </si>
  <si>
    <t>$1100.00</t>
  </si>
  <si>
    <t>$1198.00</t>
  </si>
  <si>
    <t>$398.00</t>
  </si>
  <si>
    <t>$1329.00</t>
  </si>
  <si>
    <t>$529.00</t>
  </si>
  <si>
    <t>$1578.00</t>
  </si>
  <si>
    <t>$778.00</t>
  </si>
  <si>
    <t>$2579.00</t>
  </si>
  <si>
    <t>$1779.00</t>
  </si>
  <si>
    <t>$1424.99</t>
  </si>
  <si>
    <t>$29.50</t>
  </si>
  <si>
    <t>$33.04</t>
  </si>
  <si>
    <t>$30.97</t>
  </si>
  <si>
    <t>$32.74</t>
  </si>
  <si>
    <t>$33.33</t>
  </si>
  <si>
    <t>$33.92</t>
  </si>
  <si>
    <t>$707.87</t>
  </si>
  <si>
    <t>$1624.99</t>
  </si>
  <si>
    <t>$13.44</t>
  </si>
  <si>
    <t>$13.32</t>
  </si>
  <si>
    <t>$13.56</t>
  </si>
  <si>
    <t>$13.80</t>
  </si>
  <si>
    <t>$287.92</t>
  </si>
  <si>
    <t>$1500.00</t>
  </si>
  <si>
    <t>$700.00</t>
  </si>
  <si>
    <t>$1630.00</t>
  </si>
  <si>
    <t>$830.00</t>
  </si>
  <si>
    <t>$1890.00</t>
  </si>
  <si>
    <t>$1090.00</t>
  </si>
  <si>
    <t>$2150.00</t>
  </si>
  <si>
    <t>$1350.00</t>
  </si>
  <si>
    <t>$799.00</t>
  </si>
  <si>
    <t>$1729.00</t>
  </si>
  <si>
    <t>$929.00</t>
  </si>
  <si>
    <t>$1979.00</t>
  </si>
  <si>
    <t>$1179.00</t>
  </si>
  <si>
    <t>$2479.00</t>
  </si>
  <si>
    <t>$2979.00</t>
  </si>
  <si>
    <t>$2179.00</t>
  </si>
  <si>
    <t>$1214.99</t>
  </si>
  <si>
    <t>$1078.92</t>
  </si>
  <si>
    <t>$278.92</t>
  </si>
  <si>
    <t>$739.80</t>
  </si>
  <si>
    <t>$32.37</t>
  </si>
  <si>
    <t>$34.22</t>
  </si>
  <si>
    <t>$1089.72</t>
  </si>
  <si>
    <t>$45.41</t>
  </si>
  <si>
    <t>$50.86</t>
  </si>
  <si>
    <t>$47.68</t>
  </si>
  <si>
    <t>$50.40</t>
  </si>
  <si>
    <t>$51.31</t>
  </si>
  <si>
    <t>$52.22</t>
  </si>
  <si>
    <t>$45.84</t>
  </si>
  <si>
    <t>$51.34</t>
  </si>
  <si>
    <t>$1315.00</t>
  </si>
  <si>
    <t>$54.80</t>
  </si>
  <si>
    <t>$61.37</t>
  </si>
  <si>
    <t>$57.54</t>
  </si>
  <si>
    <t>$60.82</t>
  </si>
  <si>
    <t>$61.92</t>
  </si>
  <si>
    <t>$1595.00</t>
  </si>
  <si>
    <t>$66.46</t>
  </si>
  <si>
    <t>$74.44</t>
  </si>
  <si>
    <t>$69.79</t>
  </si>
  <si>
    <t>$73.77</t>
  </si>
  <si>
    <t>$75.10</t>
  </si>
  <si>
    <t>$76.43</t>
  </si>
  <si>
    <t>$1247.00</t>
  </si>
  <si>
    <t>$51.96</t>
  </si>
  <si>
    <t>$58.20</t>
  </si>
  <si>
    <t>$54.56</t>
  </si>
  <si>
    <t>$57.68</t>
  </si>
  <si>
    <t>$58.72</t>
  </si>
  <si>
    <t>$59.76</t>
  </si>
  <si>
    <t>$1462.00</t>
  </si>
  <si>
    <t>$60.92</t>
  </si>
  <si>
    <t>$68.23</t>
  </si>
  <si>
    <t>$63.97</t>
  </si>
  <si>
    <t>$67.62</t>
  </si>
  <si>
    <t>$68.84</t>
  </si>
  <si>
    <t>$70.06</t>
  </si>
  <si>
    <t>$1752.00</t>
  </si>
  <si>
    <t>$73.00</t>
  </si>
  <si>
    <t>$81.76</t>
  </si>
  <si>
    <t>$76.65</t>
  </si>
  <si>
    <t>$81.03</t>
  </si>
  <si>
    <t>$82.49</t>
  </si>
  <si>
    <t>$83.95</t>
  </si>
  <si>
    <t>$778.76</t>
  </si>
  <si>
    <t>$32.45</t>
  </si>
  <si>
    <t>$36.35</t>
  </si>
  <si>
    <t>$34.08</t>
  </si>
  <si>
    <t>$36.02</t>
  </si>
  <si>
    <t>$37.32</t>
  </si>
  <si>
    <t>$801.36</t>
  </si>
  <si>
    <t>$33.39</t>
  </si>
  <si>
    <t>$37.40</t>
  </si>
  <si>
    <t>$35.06</t>
  </si>
  <si>
    <t>$37.07</t>
  </si>
  <si>
    <t>$37.74</t>
  </si>
  <si>
    <t>$38.40</t>
  </si>
  <si>
    <t>$708.48</t>
  </si>
  <si>
    <t>$29.52</t>
  </si>
  <si>
    <t>$33.07</t>
  </si>
  <si>
    <t>$31.00</t>
  </si>
  <si>
    <t>$33.36</t>
  </si>
  <si>
    <t>$33.95</t>
  </si>
  <si>
    <t>$780.84</t>
  </si>
  <si>
    <t>$32.54</t>
  </si>
  <si>
    <t>$36.44</t>
  </si>
  <si>
    <t>$34.17</t>
  </si>
  <si>
    <t>$36.12</t>
  </si>
  <si>
    <t>$36.77</t>
  </si>
  <si>
    <t>$935.28</t>
  </si>
  <si>
    <t>$38.97</t>
  </si>
  <si>
    <t>$43.65</t>
  </si>
  <si>
    <t>$40.92</t>
  </si>
  <si>
    <t>$43.26</t>
  </si>
  <si>
    <t>$44.04</t>
  </si>
  <si>
    <t>$44.82</t>
  </si>
  <si>
    <t>$1294.92</t>
  </si>
  <si>
    <t>$53.96</t>
  </si>
  <si>
    <t>$60.43</t>
  </si>
  <si>
    <t>$56.66</t>
  </si>
  <si>
    <t>$59.90</t>
  </si>
  <si>
    <t>$60.97</t>
  </si>
  <si>
    <t>$62.05</t>
  </si>
  <si>
    <t>$1439.64</t>
  </si>
  <si>
    <t>$59.99</t>
  </si>
  <si>
    <t>$67.19</t>
  </si>
  <si>
    <t>$62.99</t>
  </si>
  <si>
    <t>$66.59</t>
  </si>
  <si>
    <t>$67.79</t>
  </si>
  <si>
    <t>$1717.20</t>
  </si>
  <si>
    <t>$71.55</t>
  </si>
  <si>
    <t>$80.14</t>
  </si>
  <si>
    <t>$75.13</t>
  </si>
  <si>
    <t>$79.43</t>
  </si>
  <si>
    <t>$80.86</t>
  </si>
  <si>
    <t>$82.29</t>
  </si>
  <si>
    <t>$1438.56</t>
  </si>
  <si>
    <t>$59.94</t>
  </si>
  <si>
    <t>$67.14</t>
  </si>
  <si>
    <t>$62.94</t>
  </si>
  <si>
    <t>$66.54</t>
  </si>
  <si>
    <t>$67.74</t>
  </si>
  <si>
    <t>$1561.68</t>
  </si>
  <si>
    <t>$65.07</t>
  </si>
  <si>
    <t>$72.88</t>
  </si>
  <si>
    <t>$68.33</t>
  </si>
  <si>
    <t>$72.23</t>
  </si>
  <si>
    <t>$73.53</t>
  </si>
  <si>
    <t>$74.84</t>
  </si>
  <si>
    <t>$1860.84</t>
  </si>
  <si>
    <t>$77.54</t>
  </si>
  <si>
    <t>$86.84</t>
  </si>
  <si>
    <t>$81.42</t>
  </si>
  <si>
    <t>$86.07</t>
  </si>
  <si>
    <t>$87.62</t>
  </si>
  <si>
    <t>$89.17</t>
  </si>
  <si>
    <t>$1305.72</t>
  </si>
  <si>
    <t>$54.41</t>
  </si>
  <si>
    <t>$60.94</t>
  </si>
  <si>
    <t>$57.13</t>
  </si>
  <si>
    <t>$61.48</t>
  </si>
  <si>
    <t>$62.57</t>
  </si>
  <si>
    <t>$1285.20</t>
  </si>
  <si>
    <t>$53.55</t>
  </si>
  <si>
    <t>$59.98</t>
  </si>
  <si>
    <t>$56.23</t>
  </si>
  <si>
    <t>$59.45</t>
  </si>
  <si>
    <t>$60.52</t>
  </si>
  <si>
    <t>$61.59</t>
  </si>
  <si>
    <t>$1994.76</t>
  </si>
  <si>
    <t>$83.12</t>
  </si>
  <si>
    <t>$93.09</t>
  </si>
  <si>
    <t>$87.28</t>
  </si>
  <si>
    <t>$92.26</t>
  </si>
  <si>
    <t>$93.92</t>
  </si>
  <si>
    <t>$95.59</t>
  </si>
  <si>
    <t>$1593.00</t>
  </si>
  <si>
    <t>$66.38</t>
  </si>
  <si>
    <t>$74.34</t>
  </si>
  <si>
    <t>$69.70</t>
  </si>
  <si>
    <t>$73.68</t>
  </si>
  <si>
    <t>$75.01</t>
  </si>
  <si>
    <t>$76.34</t>
  </si>
  <si>
    <t>$1870.56</t>
  </si>
  <si>
    <t>$77.94</t>
  </si>
  <si>
    <t>$87.30</t>
  </si>
  <si>
    <t>$81.84</t>
  </si>
  <si>
    <t>$86.52</t>
  </si>
  <si>
    <t>$88.08</t>
  </si>
  <si>
    <t>$89.64</t>
  </si>
  <si>
    <t>$2149.20</t>
  </si>
  <si>
    <t>$89.55</t>
  </si>
  <si>
    <t>$100.30</t>
  </si>
  <si>
    <t>$94.03</t>
  </si>
  <si>
    <t>$99.41</t>
  </si>
  <si>
    <t>$101.20</t>
  </si>
  <si>
    <t>$102.99</t>
  </si>
  <si>
    <t>$49.23</t>
  </si>
  <si>
    <t>$51.70</t>
  </si>
  <si>
    <t>$54.65</t>
  </si>
  <si>
    <t>$55.63</t>
  </si>
  <si>
    <t>$56.62</t>
  </si>
  <si>
    <t>$2086.56</t>
  </si>
  <si>
    <t>$86.94</t>
  </si>
  <si>
    <t>$97.38</t>
  </si>
  <si>
    <t>$91.29</t>
  </si>
  <si>
    <t>$96.51</t>
  </si>
  <si>
    <t>$98.25</t>
  </si>
  <si>
    <t>$484.99</t>
  </si>
  <si>
    <t>$400.00</t>
  </si>
  <si>
    <t>$756.99</t>
  </si>
  <si>
    <t>$9.00</t>
  </si>
  <si>
    <t>$10.08</t>
  </si>
  <si>
    <t>$9.45</t>
  </si>
  <si>
    <t>$9.99</t>
  </si>
  <si>
    <t>$10.17</t>
  </si>
  <si>
    <t>$10.35</t>
  </si>
  <si>
    <t>$216.00</t>
  </si>
  <si>
    <t>$896.99</t>
  </si>
  <si>
    <t>$431.00</t>
  </si>
  <si>
    <t>$733.99</t>
  </si>
  <si>
    <t>$959.99</t>
  </si>
  <si>
    <t>$13.00</t>
  </si>
  <si>
    <t>$14.56</t>
  </si>
  <si>
    <t>$14.43</t>
  </si>
  <si>
    <t>$14.69</t>
  </si>
  <si>
    <t>$14.95</t>
  </si>
  <si>
    <t>$312.00</t>
  </si>
  <si>
    <t>$809.99</t>
  </si>
  <si>
    <t>$949.99</t>
  </si>
  <si>
    <t>$1109.99</t>
  </si>
  <si>
    <t>$1059.99</t>
  </si>
  <si>
    <t>$765.00</t>
  </si>
  <si>
    <t>$25.76</t>
  </si>
  <si>
    <t>$24.15</t>
  </si>
  <si>
    <t>$25.53</t>
  </si>
  <si>
    <t>$25.99</t>
  </si>
  <si>
    <t>$26.45</t>
  </si>
  <si>
    <t>$552.00</t>
  </si>
  <si>
    <t>$1189.99</t>
  </si>
  <si>
    <t>$37.59</t>
  </si>
  <si>
    <t>$42.10</t>
  </si>
  <si>
    <t>$39.47</t>
  </si>
  <si>
    <t>$41.72</t>
  </si>
  <si>
    <t>$42.47</t>
  </si>
  <si>
    <t>$43.23</t>
  </si>
  <si>
    <t>$901.99</t>
  </si>
  <si>
    <t>$585.36</t>
  </si>
  <si>
    <t>$24.39</t>
  </si>
  <si>
    <t>$27.32</t>
  </si>
  <si>
    <t>$25.61</t>
  </si>
  <si>
    <t>$27.08</t>
  </si>
  <si>
    <t>$27.57</t>
  </si>
  <si>
    <t>$28.05</t>
  </si>
  <si>
    <t>$657.72</t>
  </si>
  <si>
    <t>$27.41</t>
  </si>
  <si>
    <t>$30.70</t>
  </si>
  <si>
    <t>$28.78</t>
  </si>
  <si>
    <t>$30.42</t>
  </si>
  <si>
    <t>$31.52</t>
  </si>
  <si>
    <t>$830.52</t>
  </si>
  <si>
    <t>$34.61</t>
  </si>
  <si>
    <t>$38.76</t>
  </si>
  <si>
    <t>$36.34</t>
  </si>
  <si>
    <t>$38.42</t>
  </si>
  <si>
    <t>$39.11</t>
  </si>
  <si>
    <t>$39.80</t>
  </si>
  <si>
    <t>$486.99</t>
  </si>
  <si>
    <t>$626.99</t>
  </si>
  <si>
    <t>$17.00</t>
  </si>
  <si>
    <t>$19.04</t>
  </si>
  <si>
    <t>$17.85</t>
  </si>
  <si>
    <t>$18.87</t>
  </si>
  <si>
    <t>$19.21</t>
  </si>
  <si>
    <t>$19.55</t>
  </si>
  <si>
    <t>$408.00</t>
  </si>
  <si>
    <t>$900.00</t>
  </si>
  <si>
    <t>$1494.99</t>
  </si>
  <si>
    <t>$895.00</t>
  </si>
  <si>
    <t>$27.30</t>
  </si>
  <si>
    <t>$30.57</t>
  </si>
  <si>
    <t>$28.66</t>
  </si>
  <si>
    <t>$30.30</t>
  </si>
  <si>
    <t>$30.84</t>
  </si>
  <si>
    <t>$31.39</t>
  </si>
  <si>
    <t>$1285.00</t>
  </si>
  <si>
    <t>$1914.99</t>
  </si>
  <si>
    <t>$56.25</t>
  </si>
  <si>
    <t>$59.07</t>
  </si>
  <si>
    <t>$62.44</t>
  </si>
  <si>
    <t>$63.57</t>
  </si>
  <si>
    <t>$64.69</t>
  </si>
  <si>
    <t>$1425.00</t>
  </si>
  <si>
    <t>$34.00</t>
  </si>
  <si>
    <t>$38.08</t>
  </si>
  <si>
    <t>$35.70</t>
  </si>
  <si>
    <t>$39.10</t>
  </si>
  <si>
    <t>$816.00</t>
  </si>
  <si>
    <t>$1935.00</t>
  </si>
  <si>
    <t>$874.99</t>
  </si>
  <si>
    <t>$35.01</t>
  </si>
  <si>
    <t>$37.01</t>
  </si>
  <si>
    <t>$800.11</t>
  </si>
  <si>
    <t>$499.99</t>
  </si>
  <si>
    <t>$18.33</t>
  </si>
  <si>
    <t>$20.53</t>
  </si>
  <si>
    <t>$20.34</t>
  </si>
  <si>
    <t>$20.71</t>
  </si>
  <si>
    <t>$21.08</t>
  </si>
  <si>
    <t>$439.75</t>
  </si>
  <si>
    <t>$699.99</t>
  </si>
  <si>
    <t>$16.67</t>
  </si>
  <si>
    <t>$17.51</t>
  </si>
  <si>
    <t>$18.51</t>
  </si>
  <si>
    <t>$18.84</t>
  </si>
  <si>
    <t>$19.18</t>
  </si>
  <si>
    <t>$400.08</t>
  </si>
  <si>
    <t>$12.50</t>
  </si>
  <si>
    <t>$14.00</t>
  </si>
  <si>
    <t>$13.88</t>
  </si>
  <si>
    <t>$14.13</t>
  </si>
  <si>
    <t>$14.38</t>
  </si>
  <si>
    <t>$28.47</t>
  </si>
  <si>
    <t>$26.69</t>
  </si>
  <si>
    <t>$609.99</t>
  </si>
  <si>
    <t>$999.99</t>
  </si>
  <si>
    <t>$4.00</t>
  </si>
  <si>
    <t>$4.48</t>
  </si>
  <si>
    <t>$4.20</t>
  </si>
  <si>
    <t>$4.44</t>
  </si>
  <si>
    <t>$4.60</t>
  </si>
  <si>
    <t>$96.00</t>
  </si>
  <si>
    <t>$1299.99</t>
  </si>
  <si>
    <t>$1429.99</t>
  </si>
  <si>
    <t>$119.83</t>
  </si>
  <si>
    <t>$1269.99</t>
  </si>
  <si>
    <t>$479.91</t>
  </si>
  <si>
    <t>$649.99</t>
  </si>
  <si>
    <t>$1169.99</t>
  </si>
  <si>
    <t>$1329.99</t>
  </si>
  <si>
    <t>$1499.99</t>
  </si>
  <si>
    <t>$560.00</t>
  </si>
  <si>
    <t>$940.00</t>
  </si>
  <si>
    <t>$936.00</t>
  </si>
  <si>
    <t>$6.00</t>
  </si>
  <si>
    <t>$6.72</t>
  </si>
  <si>
    <t>$6.30</t>
  </si>
  <si>
    <t>$6.66</t>
  </si>
  <si>
    <t>$6.78</t>
  </si>
  <si>
    <t>$6.90</t>
  </si>
  <si>
    <t>$144.00</t>
  </si>
  <si>
    <t>$1089.00</t>
  </si>
  <si>
    <t>$38.71</t>
  </si>
  <si>
    <t>$43.36</t>
  </si>
  <si>
    <t>$40.65</t>
  </si>
  <si>
    <t>$42.97</t>
  </si>
  <si>
    <t>$43.75</t>
  </si>
  <si>
    <t>$44.52</t>
  </si>
  <si>
    <t>$929.04</t>
  </si>
  <si>
    <t>$1381.00</t>
  </si>
  <si>
    <t>$8.00</t>
  </si>
  <si>
    <t>$8.96</t>
  </si>
  <si>
    <t>$8.88</t>
  </si>
  <si>
    <t>$9.04</t>
  </si>
  <si>
    <t>$9.20</t>
  </si>
  <si>
    <t>$192.00</t>
  </si>
  <si>
    <t>$1533.00</t>
  </si>
  <si>
    <t>$35.41</t>
  </si>
  <si>
    <t>$39.66</t>
  </si>
  <si>
    <t>$37.19</t>
  </si>
  <si>
    <t>$39.31</t>
  </si>
  <si>
    <t>$40.02</t>
  </si>
  <si>
    <t>$849.84</t>
  </si>
  <si>
    <t>$702.00</t>
  </si>
  <si>
    <t>$899.99</t>
  </si>
  <si>
    <t>$1049.99</t>
  </si>
  <si>
    <t>$179.95</t>
  </si>
  <si>
    <t>$119.91</t>
  </si>
  <si>
    <t>$330.00</t>
  </si>
  <si>
    <t>$749.99</t>
  </si>
  <si>
    <t>$1199.99</t>
  </si>
  <si>
    <t>$9.17</t>
  </si>
  <si>
    <t>$10.28</t>
  </si>
  <si>
    <t>$9.63</t>
  </si>
  <si>
    <t>$10.18</t>
  </si>
  <si>
    <t>$10.37</t>
  </si>
  <si>
    <t>$10.55</t>
  </si>
  <si>
    <t>$220.08</t>
  </si>
  <si>
    <t>$479.99</t>
  </si>
  <si>
    <t>$99.95</t>
  </si>
  <si>
    <t>$23.33</t>
  </si>
  <si>
    <t>$21.88</t>
  </si>
  <si>
    <t>$23.13</t>
  </si>
  <si>
    <t>$23.54</t>
  </si>
  <si>
    <t>$23.96</t>
  </si>
  <si>
    <t>$499.91</t>
  </si>
  <si>
    <t>$1249.99</t>
  </si>
  <si>
    <t>$139.99</t>
  </si>
  <si>
    <t>$260.00</t>
  </si>
  <si>
    <t>$410.00</t>
  </si>
  <si>
    <t>$449.99</t>
  </si>
  <si>
    <t>$0.99</t>
  </si>
  <si>
    <t>$18.71</t>
  </si>
  <si>
    <t>$20.96</t>
  </si>
  <si>
    <t>$19.65</t>
  </si>
  <si>
    <t>$20.77</t>
  </si>
  <si>
    <t>$21.15</t>
  </si>
  <si>
    <t>$21.52</t>
  </si>
  <si>
    <t>$449.00</t>
  </si>
  <si>
    <t>$520.00</t>
  </si>
  <si>
    <t>$349.99</t>
  </si>
  <si>
    <t>$750.00</t>
  </si>
  <si>
    <t>$259.99</t>
  </si>
  <si>
    <t>$249.99</t>
  </si>
  <si>
    <t>$170.00</t>
  </si>
  <si>
    <t>$149.99</t>
  </si>
  <si>
    <t>$6.25</t>
  </si>
  <si>
    <t>$7.00</t>
  </si>
  <si>
    <t>$6.57</t>
  </si>
  <si>
    <t>$6.94</t>
  </si>
  <si>
    <t>$7.07</t>
  </si>
  <si>
    <t>$7.19</t>
  </si>
  <si>
    <t>$2000.00</t>
  </si>
  <si>
    <t>$51.88</t>
  </si>
  <si>
    <t>$58.11</t>
  </si>
  <si>
    <t>$54.48</t>
  </si>
  <si>
    <t>$57.59</t>
  </si>
  <si>
    <t>$58.63</t>
  </si>
  <si>
    <t>$59.67</t>
  </si>
  <si>
    <t>$1245.12</t>
  </si>
  <si>
    <t>$1001.00</t>
  </si>
  <si>
    <t>$7.84</t>
  </si>
  <si>
    <t>$7.35</t>
  </si>
  <si>
    <t>$7.77</t>
  </si>
  <si>
    <t>$7.91</t>
  </si>
  <si>
    <t>$8.05</t>
  </si>
  <si>
    <t>$168.00</t>
  </si>
  <si>
    <t>$322.00</t>
  </si>
  <si>
    <t>$293.00</t>
  </si>
  <si>
    <t>$3.00</t>
  </si>
  <si>
    <t>$3.36</t>
  </si>
  <si>
    <t>$3.15</t>
  </si>
  <si>
    <t>$3.33</t>
  </si>
  <si>
    <t>$72.00</t>
  </si>
  <si>
    <t>$179.00</t>
  </si>
  <si>
    <t>$179.99</t>
  </si>
  <si>
    <t>$3.50</t>
  </si>
  <si>
    <t>$3.92</t>
  </si>
  <si>
    <t>$3.68</t>
  </si>
  <si>
    <t>$3.89</t>
  </si>
  <si>
    <t>$3.96</t>
  </si>
  <si>
    <t>$4.03</t>
  </si>
  <si>
    <t>$84.00</t>
  </si>
  <si>
    <t>$377.20</t>
  </si>
  <si>
    <t>$4.99</t>
  </si>
  <si>
    <t>$5.59</t>
  </si>
  <si>
    <t>$5.24</t>
  </si>
  <si>
    <t>$5.54</t>
  </si>
  <si>
    <t>$5.64</t>
  </si>
  <si>
    <t>$5.74</t>
  </si>
  <si>
    <t>$119.76</t>
  </si>
  <si>
    <t>$16.35</t>
  </si>
  <si>
    <t>$18.32</t>
  </si>
  <si>
    <t>$18.15</t>
  </si>
  <si>
    <t>$18.48</t>
  </si>
  <si>
    <t>$18.81</t>
  </si>
  <si>
    <t>$392.40</t>
  </si>
  <si>
    <t>$650.00</t>
  </si>
  <si>
    <t>$549.99</t>
  </si>
  <si>
    <t>$20.01</t>
  </si>
  <si>
    <t>$22.41</t>
  </si>
  <si>
    <t>$21.01</t>
  </si>
  <si>
    <t>$22.21</t>
  </si>
  <si>
    <t>$22.61</t>
  </si>
  <si>
    <t>$23.01</t>
  </si>
  <si>
    <t>$480.07</t>
  </si>
  <si>
    <t>$975.00</t>
  </si>
  <si>
    <t>$863.00</t>
  </si>
  <si>
    <t>$364.00</t>
  </si>
  <si>
    <t>$636.00</t>
  </si>
  <si>
    <t>$24.85</t>
  </si>
  <si>
    <t>$27.84</t>
  </si>
  <si>
    <t>$26.10</t>
  </si>
  <si>
    <t>$27.59</t>
  </si>
  <si>
    <t>$28.09</t>
  </si>
  <si>
    <t>$28.58</t>
  </si>
  <si>
    <t>$596.40</t>
  </si>
  <si>
    <t>$908.00</t>
  </si>
  <si>
    <t>$33.46</t>
  </si>
  <si>
    <t>$37.48</t>
  </si>
  <si>
    <t>$35.14</t>
  </si>
  <si>
    <t>$37.14</t>
  </si>
  <si>
    <t>$37.81</t>
  </si>
  <si>
    <t>$38.48</t>
  </si>
  <si>
    <t>$803.00</t>
  </si>
  <si>
    <t>$199.99</t>
  </si>
  <si>
    <t>$8.75</t>
  </si>
  <si>
    <t>$9.25</t>
  </si>
  <si>
    <t>$229.99</t>
  </si>
  <si>
    <t>$9.80</t>
  </si>
  <si>
    <t>$9.19</t>
  </si>
  <si>
    <t>$9.72</t>
  </si>
  <si>
    <t>$9.89</t>
  </si>
  <si>
    <t>$10.07</t>
  </si>
  <si>
    <t>$210.00</t>
  </si>
  <si>
    <t>$250.00</t>
  </si>
  <si>
    <t>$9.06</t>
  </si>
  <si>
    <t>$10.15</t>
  </si>
  <si>
    <t>$9.52</t>
  </si>
  <si>
    <t>$10.06</t>
  </si>
  <si>
    <t>$10.24</t>
  </si>
  <si>
    <t>$10.42</t>
  </si>
  <si>
    <t>$217.44</t>
  </si>
  <si>
    <t>$369.99</t>
  </si>
  <si>
    <t>$13.33</t>
  </si>
  <si>
    <t>$14.93</t>
  </si>
  <si>
    <t>$14.80</t>
  </si>
  <si>
    <t>$15.07</t>
  </si>
  <si>
    <t>$15.33</t>
  </si>
  <si>
    <t>$319.92</t>
  </si>
  <si>
    <t>$12.92</t>
  </si>
  <si>
    <t>$14.48</t>
  </si>
  <si>
    <t>$13.57</t>
  </si>
  <si>
    <t>$14.35</t>
  </si>
  <si>
    <t>$14.60</t>
  </si>
  <si>
    <t>$14.86</t>
  </si>
  <si>
    <t>$310.08</t>
  </si>
  <si>
    <t>$599.99</t>
  </si>
  <si>
    <t>$7.08</t>
  </si>
  <si>
    <t>$7.93</t>
  </si>
  <si>
    <t>$7.44</t>
  </si>
  <si>
    <t>$7.86</t>
  </si>
  <si>
    <t>$8.01</t>
  </si>
  <si>
    <t>$8.15</t>
  </si>
  <si>
    <t>$169.92</t>
  </si>
  <si>
    <t>$246.00</t>
  </si>
  <si>
    <t>$387.00</t>
  </si>
  <si>
    <t>$329.00</t>
  </si>
  <si>
    <t>$328.80</t>
  </si>
  <si>
    <t>$440.00</t>
  </si>
  <si>
    <t>$239.92</t>
  </si>
  <si>
    <t>$444.99</t>
  </si>
  <si>
    <t>$780.00</t>
  </si>
  <si>
    <t>$30.80</t>
  </si>
  <si>
    <t>$28.88</t>
  </si>
  <si>
    <t>$30.53</t>
  </si>
  <si>
    <t>$31.08</t>
  </si>
  <si>
    <t>$31.63</t>
  </si>
  <si>
    <t>$660.00</t>
  </si>
  <si>
    <t>$590.00</t>
  </si>
  <si>
    <t>$1259.99</t>
  </si>
  <si>
    <t>$58.80</t>
  </si>
  <si>
    <t>$55.13</t>
  </si>
  <si>
    <t>$58.28</t>
  </si>
  <si>
    <t>$59.33</t>
  </si>
  <si>
    <t>$1699.99</t>
  </si>
  <si>
    <t>$68.14</t>
  </si>
  <si>
    <t>$63.88</t>
  </si>
  <si>
    <t>$67.53</t>
  </si>
  <si>
    <t>$68.75</t>
  </si>
  <si>
    <t>$69.96</t>
  </si>
  <si>
    <t>$66.26</t>
  </si>
  <si>
    <t>$74.21</t>
  </si>
  <si>
    <t>$69.57</t>
  </si>
  <si>
    <t>$73.54</t>
  </si>
  <si>
    <t>$74.87</t>
  </si>
  <si>
    <t>$76.19</t>
  </si>
  <si>
    <t>$1590.03</t>
  </si>
  <si>
    <t>$58.33</t>
  </si>
  <si>
    <t>$65.33</t>
  </si>
  <si>
    <t>$64.75</t>
  </si>
  <si>
    <t>$65.92</t>
  </si>
  <si>
    <t>$67.08</t>
  </si>
  <si>
    <t>$1399.92</t>
  </si>
  <si>
    <t>$2250.00</t>
  </si>
  <si>
    <t>$64.17</t>
  </si>
  <si>
    <t>$71.88</t>
  </si>
  <si>
    <t>$67.38</t>
  </si>
  <si>
    <t>$71.23</t>
  </si>
  <si>
    <t>$72.52</t>
  </si>
  <si>
    <t>$73.80</t>
  </si>
  <si>
    <t>$1540.08</t>
  </si>
  <si>
    <t>$2500.00</t>
  </si>
  <si>
    <t>$72.92</t>
  </si>
  <si>
    <t>$81.68</t>
  </si>
  <si>
    <t>$76.57</t>
  </si>
  <si>
    <t>$80.95</t>
  </si>
  <si>
    <t>$83.86</t>
  </si>
  <si>
    <t>$1750.08</t>
  </si>
  <si>
    <t>$1349.99</t>
  </si>
  <si>
    <t>$1379.99</t>
  </si>
  <si>
    <t>$239.99</t>
  </si>
  <si>
    <t>$1729.99</t>
  </si>
  <si>
    <t>$40.42</t>
  </si>
  <si>
    <t>$45.27</t>
  </si>
  <si>
    <t>$42.44</t>
  </si>
  <si>
    <t>$44.86</t>
  </si>
  <si>
    <t>$45.67</t>
  </si>
  <si>
    <t>$46.48</t>
  </si>
  <si>
    <t>$969.91</t>
  </si>
  <si>
    <t>$1769.99</t>
  </si>
  <si>
    <t>$46.04</t>
  </si>
  <si>
    <t>$51.56</t>
  </si>
  <si>
    <t>$48.34</t>
  </si>
  <si>
    <t>$51.10</t>
  </si>
  <si>
    <t>$52.02</t>
  </si>
  <si>
    <t>$52.94</t>
  </si>
  <si>
    <t>$1104.81</t>
  </si>
  <si>
    <t>$1574.99</t>
  </si>
  <si>
    <t>$1949.99</t>
  </si>
  <si>
    <t>$30.93</t>
  </si>
  <si>
    <t>$34.64</t>
  </si>
  <si>
    <t>$34.33</t>
  </si>
  <si>
    <t>$34.95</t>
  </si>
  <si>
    <t>$35.57</t>
  </si>
  <si>
    <t>$742.23</t>
  </si>
  <si>
    <t>$2469.99</t>
  </si>
  <si>
    <t>$49.36</t>
  </si>
  <si>
    <t>$55.28</t>
  </si>
  <si>
    <t>$51.83</t>
  </si>
  <si>
    <t>$54.79</t>
  </si>
  <si>
    <t>$55.77</t>
  </si>
  <si>
    <t>$56.76</t>
  </si>
  <si>
    <t>$1184.49</t>
  </si>
  <si>
    <t>$1124.99</t>
  </si>
  <si>
    <t>$16.87</t>
  </si>
  <si>
    <t>$18.90</t>
  </si>
  <si>
    <t>$17.72</t>
  </si>
  <si>
    <t>$18.73</t>
  </si>
  <si>
    <t>$19.07</t>
  </si>
  <si>
    <t>$404.88</t>
  </si>
  <si>
    <t>$33.75</t>
  </si>
  <si>
    <t>$37.80</t>
  </si>
  <si>
    <t>$35.44</t>
  </si>
  <si>
    <t>$37.47</t>
  </si>
  <si>
    <t>$38.14</t>
  </si>
  <si>
    <t>$38.82</t>
  </si>
  <si>
    <t>$1400.00</t>
  </si>
  <si>
    <t>$47.08</t>
  </si>
  <si>
    <t>$49.44</t>
  </si>
  <si>
    <t>$53.20</t>
  </si>
  <si>
    <t>$54.15</t>
  </si>
  <si>
    <t>$1129.90</t>
  </si>
  <si>
    <t>$1174.00</t>
  </si>
  <si>
    <t>$819.99</t>
  </si>
  <si>
    <t>$15.42</t>
  </si>
  <si>
    <t>$17.27</t>
  </si>
  <si>
    <t>$16.19</t>
  </si>
  <si>
    <t>$17.11</t>
  </si>
  <si>
    <t>$17.42</t>
  </si>
  <si>
    <t>$17.73</t>
  </si>
  <si>
    <t>$369.92</t>
  </si>
  <si>
    <t>$2050.00</t>
  </si>
  <si>
    <t>$77.00</t>
  </si>
  <si>
    <t>$72.19</t>
  </si>
  <si>
    <t>$76.32</t>
  </si>
  <si>
    <t>$77.69</t>
  </si>
  <si>
    <t>$79.07</t>
  </si>
  <si>
    <t>$1649.99</t>
  </si>
  <si>
    <t>$80.28</t>
  </si>
  <si>
    <t>$79.56</t>
  </si>
  <si>
    <t>$82.43</t>
  </si>
  <si>
    <t>$1720.08</t>
  </si>
  <si>
    <t>$2350.00</t>
  </si>
  <si>
    <t>$78.75</t>
  </si>
  <si>
    <t>$88.20</t>
  </si>
  <si>
    <t>$82.69</t>
  </si>
  <si>
    <t>$87.42</t>
  </si>
  <si>
    <t>$88.99</t>
  </si>
  <si>
    <t>$90.57</t>
  </si>
  <si>
    <t>$1889.99</t>
  </si>
  <si>
    <t>$1700.00</t>
  </si>
  <si>
    <t>$1399.90</t>
  </si>
  <si>
    <t>$64.32</t>
  </si>
  <si>
    <t>$69.22</t>
  </si>
  <si>
    <t>$1469.99</t>
  </si>
  <si>
    <t>$969.99</t>
  </si>
  <si>
    <t>$2040.00</t>
  </si>
  <si>
    <t>$2210.00</t>
  </si>
  <si>
    <t>$1789.99</t>
  </si>
  <si>
    <t>$2390.00</t>
  </si>
  <si>
    <t>$1929.99</t>
  </si>
  <si>
    <t>$1820.00</t>
  </si>
  <si>
    <t>$45.28</t>
  </si>
  <si>
    <t>$42.45</t>
  </si>
  <si>
    <t>$44.87</t>
  </si>
  <si>
    <t>$45.68</t>
  </si>
  <si>
    <t>$46.49</t>
  </si>
  <si>
    <t>$970.08</t>
  </si>
  <si>
    <t>$45.94</t>
  </si>
  <si>
    <t>$48.57</t>
  </si>
  <si>
    <t>$50.32</t>
  </si>
  <si>
    <t>$1050.00</t>
  </si>
  <si>
    <t>$39.20</t>
  </si>
  <si>
    <t>$36.75</t>
  </si>
  <si>
    <t>$38.85</t>
  </si>
  <si>
    <t>$40.25</t>
  </si>
  <si>
    <t>$2340.00</t>
  </si>
  <si>
    <t>$45.00</t>
  </si>
  <si>
    <t>$47.25</t>
  </si>
  <si>
    <t>$49.95</t>
  </si>
  <si>
    <t>$50.85</t>
  </si>
  <si>
    <t>$51.75</t>
  </si>
  <si>
    <t>$1080.00</t>
  </si>
  <si>
    <t>$729.99</t>
  </si>
  <si>
    <t>$849.99</t>
  </si>
  <si>
    <t>$1019.99</t>
  </si>
  <si>
    <t>$32.50</t>
  </si>
  <si>
    <t>$36.40</t>
  </si>
  <si>
    <t>$34.13</t>
  </si>
  <si>
    <t>$36.08</t>
  </si>
  <si>
    <t>$37.38</t>
  </si>
  <si>
    <t>$1339.99</t>
  </si>
  <si>
    <t>$26.88</t>
  </si>
  <si>
    <t>$25.20</t>
  </si>
  <si>
    <t>$26.64</t>
  </si>
  <si>
    <t>$27.12</t>
  </si>
  <si>
    <t>$27.60</t>
  </si>
  <si>
    <t>$576.00</t>
  </si>
  <si>
    <t>$53.21</t>
  </si>
  <si>
    <t>$1129.92</t>
  </si>
  <si>
    <t>$1129.99</t>
  </si>
  <si>
    <t>$50.41</t>
  </si>
  <si>
    <t>$56.97</t>
  </si>
  <si>
    <t>$57.98</t>
  </si>
  <si>
    <t>$1209.84</t>
  </si>
  <si>
    <t>$1260.00</t>
  </si>
  <si>
    <t>$1660.00</t>
  </si>
  <si>
    <t>$55.83</t>
  </si>
  <si>
    <t>$62.53</t>
  </si>
  <si>
    <t>$61.98</t>
  </si>
  <si>
    <t>$63.09</t>
  </si>
  <si>
    <t>$64.21</t>
  </si>
  <si>
    <t>$1339.92</t>
  </si>
  <si>
    <t>$1860.00</t>
  </si>
  <si>
    <t>$62.50</t>
  </si>
  <si>
    <t>$70.00</t>
  </si>
  <si>
    <t>$65.63</t>
  </si>
  <si>
    <t>$69.38</t>
  </si>
  <si>
    <t>$70.63</t>
  </si>
  <si>
    <t>$2800.00</t>
  </si>
  <si>
    <t>$94.58</t>
  </si>
  <si>
    <t>$105.93</t>
  </si>
  <si>
    <t>$99.31</t>
  </si>
  <si>
    <t>$104.99</t>
  </si>
  <si>
    <t>$106.88</t>
  </si>
  <si>
    <t>$108.77</t>
  </si>
  <si>
    <t>$2269.92</t>
  </si>
  <si>
    <t>$2977.00</t>
  </si>
  <si>
    <t>$100.42</t>
  </si>
  <si>
    <t>$112.48</t>
  </si>
  <si>
    <t>$105.45</t>
  </si>
  <si>
    <t>$111.47</t>
  </si>
  <si>
    <t>$113.48</t>
  </si>
  <si>
    <t>$115.49</t>
  </si>
  <si>
    <t>$2410.08</t>
  </si>
  <si>
    <t>$55.00</t>
  </si>
  <si>
    <t>$61.60</t>
  </si>
  <si>
    <t>$57.75</t>
  </si>
  <si>
    <t>$61.05</t>
  </si>
  <si>
    <t>$62.15</t>
  </si>
  <si>
    <t>$63.25</t>
  </si>
  <si>
    <t>$1320.00</t>
  </si>
  <si>
    <t>$2269.99</t>
  </si>
  <si>
    <t>$3000.00</t>
  </si>
  <si>
    <t>$61.67</t>
  </si>
  <si>
    <t>$69.08</t>
  </si>
  <si>
    <t>$64.76</t>
  </si>
  <si>
    <t>$69.69</t>
  </si>
  <si>
    <t>$70.93</t>
  </si>
  <si>
    <t>$1480.08</t>
  </si>
  <si>
    <t>$2429.99</t>
  </si>
  <si>
    <t>$2865.00</t>
  </si>
  <si>
    <t>$3.46</t>
  </si>
  <si>
    <t>$3.88</t>
  </si>
  <si>
    <t>$3.64</t>
  </si>
  <si>
    <t>$3.85</t>
  </si>
  <si>
    <t>$3.91</t>
  </si>
  <si>
    <t>$3.98</t>
  </si>
  <si>
    <t>$83.04</t>
  </si>
  <si>
    <t>$1650.00</t>
  </si>
  <si>
    <t>$2200.00</t>
  </si>
  <si>
    <t>$42.94</t>
  </si>
  <si>
    <t>$42.55</t>
  </si>
  <si>
    <t>$43.32</t>
  </si>
  <si>
    <t>$44.09</t>
  </si>
  <si>
    <t>$920.00</t>
  </si>
  <si>
    <t>$2300.00</t>
  </si>
  <si>
    <t>$2610.00</t>
  </si>
  <si>
    <t>$624.00</t>
  </si>
  <si>
    <t>$26.00</t>
  </si>
  <si>
    <t>$29.12</t>
  </si>
  <si>
    <t>$28.86</t>
  </si>
  <si>
    <t>$29.90</t>
  </si>
  <si>
    <t>$13.85</t>
  </si>
  <si>
    <t>$15.52</t>
  </si>
  <si>
    <t>$14.55</t>
  </si>
  <si>
    <t>$15.38</t>
  </si>
  <si>
    <t>$15.66</t>
  </si>
  <si>
    <t>$15.93</t>
  </si>
  <si>
    <t>$332.40</t>
  </si>
  <si>
    <t>$316.00</t>
  </si>
  <si>
    <t>$279.44</t>
  </si>
  <si>
    <t>$923.00</t>
  </si>
  <si>
    <t>$36.45</t>
  </si>
  <si>
    <t>$37.43</t>
  </si>
  <si>
    <t>$780.96</t>
  </si>
  <si>
    <t>$780.99</t>
  </si>
  <si>
    <t>$12.58</t>
  </si>
  <si>
    <t>$14.09</t>
  </si>
  <si>
    <t>$13.21</t>
  </si>
  <si>
    <t>$13.97</t>
  </si>
  <si>
    <t>$14.22</t>
  </si>
  <si>
    <t>$14.47</t>
  </si>
  <si>
    <t>$301.92</t>
  </si>
  <si>
    <t>$18.67</t>
  </si>
  <si>
    <t>$17.50</t>
  </si>
  <si>
    <t>$18.50</t>
  </si>
  <si>
    <t>$19.17</t>
  </si>
  <si>
    <t>$65.83</t>
  </si>
  <si>
    <t>$73.73</t>
  </si>
  <si>
    <t>$69.13</t>
  </si>
  <si>
    <t>$73.08</t>
  </si>
  <si>
    <t>$74.39</t>
  </si>
  <si>
    <t>$75.71</t>
  </si>
  <si>
    <t>$1579.92</t>
  </si>
  <si>
    <t>$1819.99</t>
  </si>
  <si>
    <t>$75.84</t>
  </si>
  <si>
    <t>$84.94</t>
  </si>
  <si>
    <t>$79.63</t>
  </si>
  <si>
    <t>$84.18</t>
  </si>
  <si>
    <t>$85.70</t>
  </si>
  <si>
    <t>$87.21</t>
  </si>
  <si>
    <t>$399.95</t>
  </si>
  <si>
    <t>$649.95</t>
  </si>
  <si>
    <t>$864.00</t>
  </si>
  <si>
    <t>$31.80</t>
  </si>
  <si>
    <t>$35.62</t>
  </si>
  <si>
    <t>$35.30</t>
  </si>
  <si>
    <t>$35.94</t>
  </si>
  <si>
    <t>$36.57</t>
  </si>
  <si>
    <t>$763.20</t>
  </si>
  <si>
    <t>$27.00</t>
  </si>
  <si>
    <t>$30.24</t>
  </si>
  <si>
    <t>$28.35</t>
  </si>
  <si>
    <t>$30.51</t>
  </si>
  <si>
    <t>$31.05</t>
  </si>
  <si>
    <t>$648.00</t>
  </si>
  <si>
    <t>$844.00</t>
  </si>
  <si>
    <t>$460.00</t>
  </si>
  <si>
    <t>$485.00</t>
  </si>
  <si>
    <t>$355.00</t>
  </si>
  <si>
    <t>$130.00</t>
  </si>
  <si>
    <t>$4.72</t>
  </si>
  <si>
    <t>$5.29</t>
  </si>
  <si>
    <t>$4.96</t>
  </si>
  <si>
    <t>$5.34</t>
  </si>
  <si>
    <t>$5.43</t>
  </si>
  <si>
    <t>$113.28</t>
  </si>
  <si>
    <t>$112.19</t>
  </si>
  <si>
    <t>$283.00</t>
  </si>
  <si>
    <t>$79.00</t>
  </si>
  <si>
    <t>$3.30</t>
  </si>
  <si>
    <t>$3.69</t>
  </si>
  <si>
    <t>$3.66</t>
  </si>
  <si>
    <t>$3.79</t>
  </si>
  <si>
    <t>$105.00</t>
  </si>
  <si>
    <t>$4.90</t>
  </si>
  <si>
    <t>$4.86</t>
  </si>
  <si>
    <t>$4.95</t>
  </si>
  <si>
    <t>$5.04</t>
  </si>
  <si>
    <t>$11.68</t>
  </si>
  <si>
    <t>$10.95</t>
  </si>
  <si>
    <t>$11.57</t>
  </si>
  <si>
    <t>$11.78</t>
  </si>
  <si>
    <t>$11.99</t>
  </si>
  <si>
    <t>$250.08</t>
  </si>
  <si>
    <t>$3.75</t>
  </si>
  <si>
    <t>$4.24</t>
  </si>
  <si>
    <t>$4.32</t>
  </si>
  <si>
    <t>Printable Section</t>
  </si>
  <si>
    <t>Bell SmartPay Pricing Grid with DRO - 24 month</t>
  </si>
  <si>
    <t>Amount is Total Monthly Device Payment INCLUDING tax and DRO, excluding Monthly Discount (columns K - R) less Monthly discount (column H)</t>
  </si>
  <si>
    <t>Includes Monthly Discount</t>
  </si>
  <si>
    <t>Total Monthly Device Payment including tax and DRO, INCLUDING Monthly Discount</t>
  </si>
  <si>
    <t>DRO</t>
  </si>
  <si>
    <t>$51.63</t>
  </si>
  <si>
    <t>$6.95</t>
  </si>
  <si>
    <t>$10.73</t>
  </si>
  <si>
    <t>$41.00</t>
  </si>
  <si>
    <t>$37.50</t>
  </si>
  <si>
    <t>$40.50</t>
  </si>
  <si>
    <t>$42.50</t>
  </si>
  <si>
    <t>$41.67</t>
  </si>
  <si>
    <t>EOL Bell SmartPay with DRO - 24 month</t>
  </si>
  <si>
    <t>October 29 2024</t>
  </si>
  <si>
    <t>Virgin Plus Sweet Pay Pricing Grid - 24 month</t>
  </si>
  <si>
    <t>VM Mobile Internet</t>
  </si>
  <si>
    <t>Sweet Pay</t>
  </si>
  <si>
    <t>Sweet Pay Lite</t>
  </si>
  <si>
    <t>$222.00</t>
  </si>
  <si>
    <t>$86.00</t>
  </si>
  <si>
    <t>$309.00</t>
  </si>
  <si>
    <t>$93.00</t>
  </si>
  <si>
    <t>$855.00</t>
  </si>
  <si>
    <t>$653.00</t>
  </si>
  <si>
    <t>$122.00</t>
  </si>
  <si>
    <t>$868.00</t>
  </si>
  <si>
    <t>$740.00</t>
  </si>
  <si>
    <t>$128.00</t>
  </si>
  <si>
    <t>$896.00</t>
  </si>
  <si>
    <t>$922.00</t>
  </si>
  <si>
    <t>$65.60</t>
  </si>
  <si>
    <t>$30.60</t>
  </si>
  <si>
    <t>$34.28</t>
  </si>
  <si>
    <t>$32.13</t>
  </si>
  <si>
    <t>$33.97</t>
  </si>
  <si>
    <t>$34.58</t>
  </si>
  <si>
    <t>$35.19</t>
  </si>
  <si>
    <t>$734.40</t>
  </si>
  <si>
    <t>$189.00</t>
  </si>
  <si>
    <t>$45.88</t>
  </si>
  <si>
    <t>$51.38</t>
  </si>
  <si>
    <t>$48.17</t>
  </si>
  <si>
    <t>$50.93</t>
  </si>
  <si>
    <t>$51.84</t>
  </si>
  <si>
    <t>$52.76</t>
  </si>
  <si>
    <t>$1101.00</t>
  </si>
  <si>
    <t>$209.00</t>
  </si>
  <si>
    <t>$51.30</t>
  </si>
  <si>
    <t>$53.86</t>
  </si>
  <si>
    <t>$56.94</t>
  </si>
  <si>
    <t>$57.96</t>
  </si>
  <si>
    <t>$58.99</t>
  </si>
  <si>
    <t>$1231.00</t>
  </si>
  <si>
    <t>$551.00</t>
  </si>
  <si>
    <t>$229.00</t>
  </si>
  <si>
    <t>$681.00</t>
  </si>
  <si>
    <t>$259.00</t>
  </si>
  <si>
    <t>$851.00</t>
  </si>
  <si>
    <t>$279.00</t>
  </si>
  <si>
    <t>$1602.00</t>
  </si>
  <si>
    <t>$1772.00</t>
  </si>
  <si>
    <t>$438.00</t>
  </si>
  <si>
    <t>$701.00</t>
  </si>
  <si>
    <t>$831.00</t>
  </si>
  <si>
    <t>$82.60</t>
  </si>
  <si>
    <t>$26.35</t>
  </si>
  <si>
    <t>$27.67</t>
  </si>
  <si>
    <t>$29.25</t>
  </si>
  <si>
    <t>$29.78</t>
  </si>
  <si>
    <t>$30.31</t>
  </si>
  <si>
    <t>$632.40</t>
  </si>
  <si>
    <t>$9.75</t>
  </si>
  <si>
    <t>$10.92</t>
  </si>
  <si>
    <t>$10.83</t>
  </si>
  <si>
    <t>$11.02</t>
  </si>
  <si>
    <t>$11.22</t>
  </si>
  <si>
    <t>$234.00</t>
  </si>
  <si>
    <t>Sweet Pay Talk</t>
  </si>
  <si>
    <t>$6.50</t>
  </si>
  <si>
    <t>$7.28</t>
  </si>
  <si>
    <t>$6.83</t>
  </si>
  <si>
    <t>$7.22</t>
  </si>
  <si>
    <t>$7.48</t>
  </si>
  <si>
    <t>$156.00</t>
  </si>
  <si>
    <t>$251.00</t>
  </si>
  <si>
    <t>$271.00</t>
  </si>
  <si>
    <t>$53.00</t>
  </si>
  <si>
    <t>$26.55</t>
  </si>
  <si>
    <t>$29.73</t>
  </si>
  <si>
    <t>$27.87</t>
  </si>
  <si>
    <t>$29.47</t>
  </si>
  <si>
    <t>$637.00</t>
  </si>
  <si>
    <t>$20.54</t>
  </si>
  <si>
    <t>$19.25</t>
  </si>
  <si>
    <t>$20.35</t>
  </si>
  <si>
    <t>$20.72</t>
  </si>
  <si>
    <t>$280.00</t>
  </si>
  <si>
    <t>$49.17</t>
  </si>
  <si>
    <t>$55.07</t>
  </si>
  <si>
    <t>$54.58</t>
  </si>
  <si>
    <t>$55.56</t>
  </si>
  <si>
    <t>$56.55</t>
  </si>
  <si>
    <t>$1180.00</t>
  </si>
  <si>
    <t>$190.00</t>
  </si>
  <si>
    <t>$58.34</t>
  </si>
  <si>
    <t>$65.34</t>
  </si>
  <si>
    <t>$41.07</t>
  </si>
  <si>
    <t>$38.50</t>
  </si>
  <si>
    <t>$40.70</t>
  </si>
  <si>
    <t>$880.00</t>
  </si>
  <si>
    <t>$370.00</t>
  </si>
  <si>
    <t>$401.00</t>
  </si>
  <si>
    <t>$441.00</t>
  </si>
  <si>
    <t>$639.00</t>
  </si>
  <si>
    <t>$311.00</t>
  </si>
  <si>
    <t>$819.00</t>
  </si>
  <si>
    <t>$331.00</t>
  </si>
  <si>
    <t>$140.00</t>
  </si>
  <si>
    <t>$340.00</t>
  </si>
  <si>
    <t>$347.00</t>
  </si>
  <si>
    <t>$225.00</t>
  </si>
  <si>
    <t>$12.25</t>
  </si>
  <si>
    <t>$13.72</t>
  </si>
  <si>
    <t>$12.87</t>
  </si>
  <si>
    <t>$13.60</t>
  </si>
  <si>
    <t>$294.00</t>
  </si>
  <si>
    <t>$16.60</t>
  </si>
  <si>
    <t>$4.10</t>
  </si>
  <si>
    <t>$4.31</t>
  </si>
  <si>
    <t>$4.56</t>
  </si>
  <si>
    <t>$4.64</t>
  </si>
  <si>
    <t>$98.40</t>
  </si>
  <si>
    <t>ZTE WF723 Home Phone</t>
  </si>
  <si>
    <t>$135.00</t>
  </si>
  <si>
    <t>Sweet Pay Home Phone</t>
  </si>
  <si>
    <t>$5.63</t>
  </si>
  <si>
    <t>$5.91</t>
  </si>
  <si>
    <t>$6.36</t>
  </si>
  <si>
    <t>$6.47</t>
  </si>
  <si>
    <t>EOL Virgin Plus Sweet Pay Pricing Grid - 24 month</t>
  </si>
  <si>
    <t>$1.59</t>
  </si>
  <si>
    <t>$1.78</t>
  </si>
  <si>
    <t>$1.67</t>
  </si>
  <si>
    <t>$1.76</t>
  </si>
  <si>
    <t>$1.79</t>
  </si>
  <si>
    <t>$1.83</t>
  </si>
  <si>
    <t>$38.00</t>
  </si>
  <si>
    <t>$515.00</t>
  </si>
  <si>
    <t>$795.00</t>
  </si>
  <si>
    <t>$447.00</t>
  </si>
  <si>
    <t>$662.00</t>
  </si>
  <si>
    <t>$952.00</t>
  </si>
  <si>
    <t>$800.28</t>
  </si>
  <si>
    <t>$494.00</t>
  </si>
  <si>
    <t>$35.05</t>
  </si>
  <si>
    <t>$37.05</t>
  </si>
  <si>
    <t>$37.71</t>
  </si>
  <si>
    <t>$38.38</t>
  </si>
  <si>
    <t>$800.92</t>
  </si>
  <si>
    <t>$37.37</t>
  </si>
  <si>
    <t>$35.03</t>
  </si>
  <si>
    <t>$37.03</t>
  </si>
  <si>
    <t>$37.70</t>
  </si>
  <si>
    <t>$38.37</t>
  </si>
  <si>
    <t>$800.64</t>
  </si>
  <si>
    <t>$917.00</t>
  </si>
  <si>
    <t>$800.20</t>
  </si>
  <si>
    <t>$638.00</t>
  </si>
  <si>
    <t>$37.36</t>
  </si>
  <si>
    <t>$38.36</t>
  </si>
  <si>
    <t>$800.56</t>
  </si>
  <si>
    <t>$761.00</t>
  </si>
  <si>
    <t>$33.37</t>
  </si>
  <si>
    <t>$37.04</t>
  </si>
  <si>
    <t>$800.68</t>
  </si>
  <si>
    <t>$1060.00</t>
  </si>
  <si>
    <t>$35.04</t>
  </si>
  <si>
    <t>$800.84</t>
  </si>
  <si>
    <t>$800.72</t>
  </si>
  <si>
    <t>$505.00</t>
  </si>
  <si>
    <t>$1194.00</t>
  </si>
  <si>
    <t>$800.76</t>
  </si>
  <si>
    <t>$793.00</t>
  </si>
  <si>
    <t>$1070.00</t>
  </si>
  <si>
    <t>$102.00</t>
  </si>
  <si>
    <t>$800.52</t>
  </si>
  <si>
    <t>$550.00</t>
  </si>
  <si>
    <t>$16.00</t>
  </si>
  <si>
    <t>$208.00</t>
  </si>
  <si>
    <t>$472.00</t>
  </si>
  <si>
    <t>$129.00</t>
  </si>
  <si>
    <t>$21.59</t>
  </si>
  <si>
    <t>$24.18</t>
  </si>
  <si>
    <t>$22.67</t>
  </si>
  <si>
    <t>$24.83</t>
  </si>
  <si>
    <t>$518.00</t>
  </si>
  <si>
    <t>$64.00</t>
  </si>
  <si>
    <t>$474.00</t>
  </si>
  <si>
    <t>$359.96</t>
  </si>
  <si>
    <t>$359.83</t>
  </si>
  <si>
    <t>$18.75</t>
  </si>
  <si>
    <t>$19.69</t>
  </si>
  <si>
    <t>$20.82</t>
  </si>
  <si>
    <t>$21.19</t>
  </si>
  <si>
    <t>$21.57</t>
  </si>
  <si>
    <t>$124.00</t>
  </si>
  <si>
    <t>$10.75</t>
  </si>
  <si>
    <t>$12.04</t>
  </si>
  <si>
    <t>$11.29</t>
  </si>
  <si>
    <t>$11.94</t>
  </si>
  <si>
    <t>$12.15</t>
  </si>
  <si>
    <t>$12.37</t>
  </si>
  <si>
    <t>$258.00</t>
  </si>
  <si>
    <t>$16.42</t>
  </si>
  <si>
    <t>$18.39</t>
  </si>
  <si>
    <t>$17.24</t>
  </si>
  <si>
    <t>$18.23</t>
  </si>
  <si>
    <t>$18.56</t>
  </si>
  <si>
    <t>$18.88</t>
  </si>
  <si>
    <t>$394.00</t>
  </si>
  <si>
    <t>$100.00</t>
  </si>
  <si>
    <t>$15.68</t>
  </si>
  <si>
    <t>$15.54</t>
  </si>
  <si>
    <t>$15.82</t>
  </si>
  <si>
    <t>$16.10</t>
  </si>
  <si>
    <t>$336.00</t>
  </si>
  <si>
    <t>$13.70</t>
  </si>
  <si>
    <t>$15.35</t>
  </si>
  <si>
    <t>$14.39</t>
  </si>
  <si>
    <t>$15.21</t>
  </si>
  <si>
    <t>$15.49</t>
  </si>
  <si>
    <t>$15.76</t>
  </si>
  <si>
    <t>$10.74</t>
  </si>
  <si>
    <t>$10.64</t>
  </si>
  <si>
    <t>$11.03</t>
  </si>
  <si>
    <t>$459.99</t>
  </si>
  <si>
    <t>$305.00</t>
  </si>
  <si>
    <t>$30.92</t>
  </si>
  <si>
    <t>$34.63</t>
  </si>
  <si>
    <t>$32.47</t>
  </si>
  <si>
    <t>$34.32</t>
  </si>
  <si>
    <t>$34.94</t>
  </si>
  <si>
    <t>$35.56</t>
  </si>
  <si>
    <t>$742.00</t>
  </si>
  <si>
    <t>$384.00</t>
  </si>
  <si>
    <t>$17.12</t>
  </si>
  <si>
    <t>$17.43</t>
  </si>
  <si>
    <t>$670.00</t>
  </si>
  <si>
    <t>$34.54</t>
  </si>
  <si>
    <t>$34.85</t>
  </si>
  <si>
    <t>$80.00</t>
  </si>
  <si>
    <t>$760.00</t>
  </si>
  <si>
    <t>$409.92</t>
  </si>
  <si>
    <t>$540.00</t>
  </si>
  <si>
    <t>$18.63</t>
  </si>
  <si>
    <t>$20.86</t>
  </si>
  <si>
    <t>$19.56</t>
  </si>
  <si>
    <t>$21.42</t>
  </si>
  <si>
    <t>$13.63</t>
  </si>
  <si>
    <t>$15.26</t>
  </si>
  <si>
    <t>$14.31</t>
  </si>
  <si>
    <t>$15.13</t>
  </si>
  <si>
    <t>$15.40</t>
  </si>
  <si>
    <t>$15.67</t>
  </si>
  <si>
    <t>$327.00</t>
  </si>
  <si>
    <t>$4.92</t>
  </si>
  <si>
    <t>$5.51</t>
  </si>
  <si>
    <t>$5.17</t>
  </si>
  <si>
    <t>$5.46</t>
  </si>
  <si>
    <t>$5.56</t>
  </si>
  <si>
    <t>$5.66</t>
  </si>
  <si>
    <t>$118.00</t>
  </si>
  <si>
    <t>$12.30</t>
  </si>
  <si>
    <t>$13.77</t>
  </si>
  <si>
    <t>$14.14</t>
  </si>
  <si>
    <t>$295.00</t>
  </si>
  <si>
    <t>ZTE Grand X View</t>
  </si>
  <si>
    <t>$191.99</t>
  </si>
  <si>
    <t>EPP Price with Tax</t>
  </si>
  <si>
    <t>SRP</t>
  </si>
  <si>
    <t>UpFront Cost</t>
  </si>
  <si>
    <t>Consumer Agreement Credit</t>
  </si>
  <si>
    <t>Current Bell Consumer Price *</t>
  </si>
  <si>
    <t>EPP Agreement Credit</t>
  </si>
  <si>
    <t>Bell EPP Price</t>
  </si>
  <si>
    <t>EPP DRO Price with Tax</t>
  </si>
  <si>
    <t>Bell DRO Amount</t>
  </si>
  <si>
    <t>Consumer DRO Price</t>
  </si>
  <si>
    <t>EPP DRO Price</t>
  </si>
  <si>
    <t>Bell Basic Plan supported devices</t>
  </si>
  <si>
    <t>Monthly Price Before Tax</t>
  </si>
  <si>
    <t xml:space="preserve">ZTE BLADE A3 L </t>
  </si>
  <si>
    <t>Virgin Basic Plan supported devices</t>
  </si>
  <si>
    <t>Samsung Galaxy A16 Black</t>
  </si>
  <si>
    <t>XSA165BX</t>
  </si>
  <si>
    <t>$85.99</t>
  </si>
  <si>
    <t>$251.99</t>
  </si>
  <si>
    <t>$41.99</t>
  </si>
  <si>
    <t>$51.99</t>
  </si>
  <si>
    <t>$290.16</t>
  </si>
  <si>
    <t>$315.12</t>
  </si>
  <si>
    <t>$329.87</t>
  </si>
  <si>
    <t>$717.12</t>
  </si>
  <si>
    <t>$1337.07</t>
  </si>
  <si>
    <t>$509.87</t>
  </si>
  <si>
    <t>$460.99</t>
  </si>
  <si>
    <t>$376.00</t>
  </si>
  <si>
    <t>$540.99</t>
  </si>
  <si>
    <t>$732.99</t>
  </si>
  <si>
    <t>$776.99</t>
  </si>
  <si>
    <t>$709.99</t>
  </si>
  <si>
    <t>$647.99</t>
  </si>
  <si>
    <t>$689.99</t>
  </si>
  <si>
    <t>$629.99</t>
  </si>
  <si>
    <t>$375.00</t>
  </si>
  <si>
    <t>$405.00</t>
  </si>
  <si>
    <t>$288.00</t>
  </si>
  <si>
    <t>$174.99</t>
  </si>
  <si>
    <t>$218.99</t>
  </si>
  <si>
    <t>$798.99</t>
  </si>
  <si>
    <t>$805.00</t>
  </si>
  <si>
    <t>$564.99</t>
  </si>
  <si>
    <t>$609.00</t>
  </si>
  <si>
    <t>$824.00</t>
  </si>
  <si>
    <t>$74.88</t>
  </si>
  <si>
    <t>$60.24</t>
  </si>
  <si>
    <t>$299.91</t>
  </si>
  <si>
    <t>$903.99</t>
  </si>
  <si>
    <t>$1309.99</t>
  </si>
  <si>
    <t>$980.16</t>
  </si>
  <si>
    <t>$790.08</t>
  </si>
  <si>
    <t>$625.99</t>
  </si>
  <si>
    <t>$559.99</t>
  </si>
  <si>
    <t>$536.00</t>
  </si>
  <si>
    <t>$916.00</t>
  </si>
  <si>
    <t>$792.00</t>
  </si>
  <si>
    <t>$159.96</t>
  </si>
  <si>
    <t>$1189.00</t>
  </si>
  <si>
    <t>$683.16</t>
  </si>
  <si>
    <t>$510.00</t>
  </si>
  <si>
    <t>$803.99</t>
  </si>
  <si>
    <t>$953.99</t>
  </si>
  <si>
    <t>$1180.08</t>
  </si>
  <si>
    <t>$409.99</t>
  </si>
  <si>
    <t>$1025.99</t>
  </si>
  <si>
    <t>$589.99</t>
  </si>
  <si>
    <t>$1079.99</t>
  </si>
  <si>
    <t>$1079.91</t>
  </si>
  <si>
    <t>$455.99</t>
  </si>
  <si>
    <t>$3.95</t>
  </si>
  <si>
    <t>$557.99</t>
  </si>
  <si>
    <t>$879.99</t>
  </si>
  <si>
    <t>$680.16</t>
  </si>
  <si>
    <t>$1130.08</t>
  </si>
  <si>
    <t>$939.99</t>
  </si>
  <si>
    <t>$691.00</t>
  </si>
  <si>
    <t>$115.99</t>
  </si>
  <si>
    <t>$126.00</t>
  </si>
  <si>
    <t>$13.99</t>
  </si>
  <si>
    <t>$386.00</t>
  </si>
  <si>
    <t>$329.99</t>
  </si>
  <si>
    <t>$183.99</t>
  </si>
  <si>
    <t>$496.00</t>
  </si>
  <si>
    <t>$855.99</t>
  </si>
  <si>
    <t>$907.99</t>
  </si>
  <si>
    <t>$726.00</t>
  </si>
  <si>
    <t>$129.99</t>
  </si>
  <si>
    <t>$146.00</t>
  </si>
  <si>
    <t>$754.88</t>
  </si>
  <si>
    <t>$232.00</t>
  </si>
  <si>
    <t>$221.00</t>
  </si>
  <si>
    <t>$29.48</t>
  </si>
  <si>
    <t>$415.00</t>
  </si>
  <si>
    <t>$203.99</t>
  </si>
  <si>
    <t>$130.23</t>
  </si>
  <si>
    <t>$125.99</t>
  </si>
  <si>
    <t>$177.99</t>
  </si>
  <si>
    <t>$207.60</t>
  </si>
  <si>
    <t>$626.00</t>
  </si>
  <si>
    <t>$309.99</t>
  </si>
  <si>
    <t>$951.00</t>
  </si>
  <si>
    <t>$244.00</t>
  </si>
  <si>
    <t>$39.60</t>
  </si>
  <si>
    <t>$19.99</t>
  </si>
  <si>
    <t>$32.56</t>
  </si>
  <si>
    <t>$50.07</t>
  </si>
  <si>
    <t>$49.92</t>
  </si>
  <si>
    <t>$579.99</t>
  </si>
  <si>
    <t>$30.08</t>
  </si>
  <si>
    <t>$123.00</t>
  </si>
  <si>
    <t>$219.00</t>
  </si>
  <si>
    <t>$200.08</t>
  </si>
  <si>
    <t>$324.99</t>
  </si>
  <si>
    <t>$138.00</t>
  </si>
  <si>
    <t>$5.99</t>
  </si>
  <si>
    <t>$369.96</t>
  </si>
  <si>
    <t>$330.08</t>
  </si>
  <si>
    <t>$709.92</t>
  </si>
  <si>
    <t>$749.92</t>
  </si>
  <si>
    <t>$869.99</t>
  </si>
  <si>
    <t>$1140.00</t>
  </si>
  <si>
    <t>$760.08</t>
  </si>
  <si>
    <t>$1159.99</t>
  </si>
  <si>
    <t>$665.18</t>
  </si>
  <si>
    <t>$1334.99</t>
  </si>
  <si>
    <t>$1207.76</t>
  </si>
  <si>
    <t>$1285.50</t>
  </si>
  <si>
    <t>$764.99</t>
  </si>
  <si>
    <t>$895.11</t>
  </si>
  <si>
    <t>$270.10</t>
  </si>
  <si>
    <t>$300.01</t>
  </si>
  <si>
    <t>$934.00</t>
  </si>
  <si>
    <t>$915.08</t>
  </si>
  <si>
    <t>$400.01</t>
  </si>
  <si>
    <t>$429.92</t>
  </si>
  <si>
    <t>$460.01</t>
  </si>
  <si>
    <t>$300.10</t>
  </si>
  <si>
    <t>$330.01</t>
  </si>
  <si>
    <t>$1336.00</t>
  </si>
  <si>
    <t>$1426.00</t>
  </si>
  <si>
    <t>$1470.08</t>
  </si>
  <si>
    <t>$1509.92</t>
  </si>
  <si>
    <t>$1706.00</t>
  </si>
  <si>
    <t>$1796.00</t>
  </si>
  <si>
    <t>$389.92</t>
  </si>
  <si>
    <t>$537.99</t>
  </si>
  <si>
    <t>$779.99</t>
  </si>
  <si>
    <t>$753.99</t>
  </si>
  <si>
    <t>$995.99</t>
  </si>
  <si>
    <t>$1131.99</t>
  </si>
  <si>
    <t>$763.99</t>
  </si>
  <si>
    <t>$270.08</t>
  </si>
  <si>
    <t>$320.08</t>
  </si>
  <si>
    <t>$530.08</t>
  </si>
  <si>
    <t>$566.92</t>
  </si>
  <si>
    <t>$1480.00</t>
  </si>
  <si>
    <t>$1519.92</t>
  </si>
  <si>
    <t>$544.92</t>
  </si>
  <si>
    <t>$146.95</t>
  </si>
  <si>
    <t>$1280.00</t>
  </si>
  <si>
    <t>$114.00</t>
  </si>
  <si>
    <t>$47.60</t>
  </si>
  <si>
    <t>$106.00</t>
  </si>
  <si>
    <t>$142.04</t>
  </si>
  <si>
    <t>$920.08</t>
  </si>
  <si>
    <t>$181.99</t>
  </si>
  <si>
    <t>$351.95</t>
  </si>
  <si>
    <t>$1579.99</t>
  </si>
  <si>
    <t>$577.95</t>
  </si>
  <si>
    <t>$451.99</t>
  </si>
  <si>
    <t>$676.00</t>
  </si>
  <si>
    <t>$326.00</t>
  </si>
  <si>
    <t>$724.00</t>
  </si>
  <si>
    <t>$268.00</t>
  </si>
  <si>
    <t>$389.00</t>
  </si>
  <si>
    <t>$16.72</t>
  </si>
  <si>
    <t>$224.00</t>
  </si>
  <si>
    <t>$149.91</t>
  </si>
  <si>
    <t>$820.08</t>
  </si>
  <si>
    <t>$1084.00</t>
  </si>
  <si>
    <t>$1097.96</t>
  </si>
  <si>
    <t>$4.34</t>
  </si>
  <si>
    <t>$104.04</t>
  </si>
  <si>
    <t>$776.00</t>
  </si>
  <si>
    <t>$1098.00</t>
  </si>
  <si>
    <t>$4.55</t>
  </si>
  <si>
    <t>$4.81</t>
  </si>
  <si>
    <t>$104.00</t>
  </si>
  <si>
    <t>Apple iPhone 16E 128GB</t>
  </si>
  <si>
    <t>Apple iPhone 16E 128GB Black</t>
  </si>
  <si>
    <t>XSE255BX</t>
  </si>
  <si>
    <t>113151</t>
  </si>
  <si>
    <t>Apple iPhone 16E 128GB White</t>
  </si>
  <si>
    <t>XSE255WX</t>
  </si>
  <si>
    <t>113166</t>
  </si>
  <si>
    <t>Apple iPhone 16E 256GB</t>
  </si>
  <si>
    <t>Apple iPhone 16E 256GB Black</t>
  </si>
  <si>
    <t>XSE256BX</t>
  </si>
  <si>
    <t>113160</t>
  </si>
  <si>
    <t>19193645/6</t>
  </si>
  <si>
    <t>$41.51</t>
  </si>
  <si>
    <t>$924.48</t>
  </si>
  <si>
    <t>$38.52</t>
  </si>
  <si>
    <t>$43.15</t>
  </si>
  <si>
    <t>$40.45</t>
  </si>
  <si>
    <t>$42.76</t>
  </si>
  <si>
    <t>$43.53</t>
  </si>
  <si>
    <t>$44.30</t>
  </si>
  <si>
    <t>$44.96</t>
  </si>
  <si>
    <t>$50.35</t>
  </si>
  <si>
    <t>$47.21</t>
  </si>
  <si>
    <t>$49.91</t>
  </si>
  <si>
    <t>$1049.00</t>
  </si>
  <si>
    <t>$12.10</t>
  </si>
  <si>
    <t>$35.26</t>
  </si>
  <si>
    <t>$75.00</t>
  </si>
  <si>
    <t>$86.45</t>
  </si>
  <si>
    <t>$76.42</t>
  </si>
  <si>
    <t>$85.50</t>
  </si>
  <si>
    <t>$31.45</t>
  </si>
  <si>
    <t>$28.27</t>
  </si>
  <si>
    <t>$114.48</t>
  </si>
  <si>
    <t>$14.73</t>
  </si>
  <si>
    <t>$1400.16</t>
  </si>
  <si>
    <t>$16.66</t>
  </si>
  <si>
    <t>$1554.00</t>
  </si>
  <si>
    <t>$59.00</t>
  </si>
  <si>
    <t>$1584.00</t>
  </si>
  <si>
    <t>$65.67</t>
  </si>
  <si>
    <t>$18.66</t>
  </si>
  <si>
    <t>$18.83</t>
  </si>
  <si>
    <t>$29.86</t>
  </si>
  <si>
    <t>$66.08</t>
  </si>
  <si>
    <t>$61.95</t>
  </si>
  <si>
    <t>$65.49</t>
  </si>
  <si>
    <t>$66.67</t>
  </si>
  <si>
    <t>$73.55</t>
  </si>
  <si>
    <t>$68.95</t>
  </si>
  <si>
    <t>$72.89</t>
  </si>
  <si>
    <t>$19.16</t>
  </si>
  <si>
    <t>$67.85</t>
  </si>
  <si>
    <t>$75.52</t>
  </si>
  <si>
    <t>$399.84</t>
  </si>
  <si>
    <t>$1416.00</t>
  </si>
  <si>
    <t>$1576.00</t>
  </si>
  <si>
    <t>$81.67</t>
  </si>
  <si>
    <t>$83.25</t>
  </si>
  <si>
    <t>$84.75</t>
  </si>
  <si>
    <t>$92.29</t>
  </si>
  <si>
    <t>$86.25</t>
  </si>
  <si>
    <t>$1079.00</t>
  </si>
  <si>
    <t>$2269.00</t>
  </si>
  <si>
    <t>$1274.00</t>
  </si>
  <si>
    <t>$1404.00</t>
  </si>
  <si>
    <t>$1574.00</t>
  </si>
  <si>
    <t>$219.99</t>
  </si>
  <si>
    <t>$132.20</t>
  </si>
  <si>
    <t>$7.70</t>
  </si>
  <si>
    <t>$8.09</t>
  </si>
  <si>
    <t>$8.55</t>
  </si>
  <si>
    <t>$8.71</t>
  </si>
  <si>
    <t>$8.86</t>
  </si>
  <si>
    <t>$184.80</t>
  </si>
  <si>
    <t>$70.80</t>
  </si>
  <si>
    <t>$296.00</t>
  </si>
  <si>
    <t>$31.71</t>
  </si>
  <si>
    <t>$52.25</t>
  </si>
  <si>
    <t>$33.21</t>
  </si>
  <si>
    <t>Amount is Total Monthly Device Payment INCLUDING tax and Monthly Discount (columns U - AE) less Monthly discount (column G)</t>
  </si>
  <si>
    <t>NB</t>
  </si>
  <si>
    <t>NS</t>
  </si>
  <si>
    <t>PE</t>
  </si>
  <si>
    <t>NL</t>
  </si>
  <si>
    <t>$33.49</t>
  </si>
  <si>
    <t>Apple iPad 11th Gen 128GB</t>
  </si>
  <si>
    <t>$698.76</t>
  </si>
  <si>
    <t>$32.61</t>
  </si>
  <si>
    <t>$30.58</t>
  </si>
  <si>
    <t>$32.32</t>
  </si>
  <si>
    <t>$32.90</t>
  </si>
  <si>
    <t>Apple iPad 11th Gen 256GB</t>
  </si>
  <si>
    <t>$848.88</t>
  </si>
  <si>
    <t>$38.05</t>
  </si>
  <si>
    <t>$800.88</t>
  </si>
  <si>
    <t>Apple iPad Air 11 2025 128GB</t>
  </si>
  <si>
    <t>$38.02</t>
  </si>
  <si>
    <t>Apple iPad Air 13 2025 128GB</t>
  </si>
  <si>
    <t>$1229.00</t>
  </si>
  <si>
    <t>$48.79</t>
  </si>
  <si>
    <t>$63.46</t>
  </si>
  <si>
    <t>$56.13</t>
  </si>
  <si>
    <t>$62.49</t>
  </si>
  <si>
    <t>$69.82</t>
  </si>
  <si>
    <t>$84.50</t>
  </si>
  <si>
    <t>$85.47</t>
  </si>
  <si>
    <t>$100.09</t>
  </si>
  <si>
    <t>$78.13</t>
  </si>
  <si>
    <t>$107.43</t>
  </si>
  <si>
    <t>$43.92</t>
  </si>
  <si>
    <t>$51.25</t>
  </si>
  <si>
    <t>$38.53</t>
  </si>
  <si>
    <t>$1.14</t>
  </si>
  <si>
    <t>$64.07</t>
  </si>
  <si>
    <t>$67.88</t>
  </si>
  <si>
    <t>$75.93</t>
  </si>
  <si>
    <t>$34.20</t>
  </si>
  <si>
    <t>$19.58</t>
  </si>
  <si>
    <t>$11.40</t>
  </si>
  <si>
    <t>$7.11</t>
  </si>
  <si>
    <t>$35.15</t>
  </si>
  <si>
    <t>$14.54</t>
  </si>
  <si>
    <t>$5.70</t>
  </si>
  <si>
    <t>$8.78</t>
  </si>
  <si>
    <t>$17.10</t>
  </si>
  <si>
    <t>$20.91</t>
  </si>
  <si>
    <t>$57.00</t>
  </si>
  <si>
    <t>$41.81</t>
  </si>
  <si>
    <t>$66.50</t>
  </si>
  <si>
    <t>$43.70</t>
  </si>
  <si>
    <t>$19.67</t>
  </si>
  <si>
    <t>$39.33</t>
  </si>
  <si>
    <t>$19.00</t>
  </si>
  <si>
    <t>$67.26</t>
  </si>
  <si>
    <t>$74.86</t>
  </si>
  <si>
    <t>$41.33</t>
  </si>
  <si>
    <t>$45.13</t>
  </si>
  <si>
    <t>$36.24</t>
  </si>
  <si>
    <t>$20.65</t>
  </si>
  <si>
    <t>$12.54</t>
  </si>
  <si>
    <t>$40.62</t>
  </si>
  <si>
    <t>$13.02</t>
  </si>
  <si>
    <t>$4.04</t>
  </si>
  <si>
    <t>$12.83</t>
  </si>
  <si>
    <t>$92.81</t>
  </si>
  <si>
    <t>$55.15</t>
  </si>
  <si>
    <t>$56.05</t>
  </si>
  <si>
    <t>$114.76</t>
  </si>
  <si>
    <t>$4.94</t>
  </si>
  <si>
    <t>$34.89</t>
  </si>
  <si>
    <t>$52.30</t>
  </si>
  <si>
    <t>$58.48</t>
  </si>
  <si>
    <t>$30.04</t>
  </si>
  <si>
    <t>$11.12</t>
  </si>
  <si>
    <t>$7.41</t>
  </si>
  <si>
    <t>$56.96</t>
  </si>
  <si>
    <t>$61.23</t>
  </si>
  <si>
    <t>$30.26</t>
  </si>
  <si>
    <t>$20.90</t>
  </si>
  <si>
    <t>$41.80</t>
  </si>
  <si>
    <t>$74.10</t>
  </si>
  <si>
    <t>$4.68</t>
  </si>
  <si>
    <t>$6.42</t>
  </si>
  <si>
    <t>NT</t>
  </si>
  <si>
    <t>NU</t>
  </si>
  <si>
    <t>YT</t>
  </si>
  <si>
    <t>$79.76</t>
  </si>
  <si>
    <t>Google Pixel 9a 128GB Black</t>
  </si>
  <si>
    <t>XP9A15BX</t>
  </si>
  <si>
    <t>Google Pixel 9a 128GB Pink</t>
  </si>
  <si>
    <t>Google Pixel 9a 128GB Purple</t>
  </si>
  <si>
    <t>Google Pixel 9a 128GB White</t>
  </si>
  <si>
    <t>XP9A15PX</t>
  </si>
  <si>
    <t>XP9A15QX</t>
  </si>
  <si>
    <t>XP9A15WX</t>
  </si>
  <si>
    <t>19186932/3/4/5</t>
  </si>
  <si>
    <t>$679.00</t>
  </si>
  <si>
    <t>$230.00</t>
  </si>
  <si>
    <t>$120.08</t>
  </si>
  <si>
    <t>$28.33</t>
  </si>
  <si>
    <t>$31.73</t>
  </si>
  <si>
    <t>$29.75</t>
  </si>
  <si>
    <t>$32.02</t>
  </si>
  <si>
    <t>$32.58</t>
  </si>
  <si>
    <t>$32.30</t>
  </si>
  <si>
    <t>$679.92</t>
  </si>
  <si>
    <t>XAHL15KX</t>
  </si>
  <si>
    <t>112151</t>
  </si>
  <si>
    <t>Ahlo 1 Matte Black</t>
  </si>
  <si>
    <t>Google Pixel 9a</t>
  </si>
  <si>
    <t>TCL 60 XE NXTPAPER 5G</t>
  </si>
  <si>
    <t>TCL 60 XE NXTPAPER 5G Blue</t>
  </si>
  <si>
    <t>XTC605LX</t>
  </si>
  <si>
    <t>113103</t>
  </si>
  <si>
    <t>Motorola moto g - 2025</t>
  </si>
  <si>
    <t>$9.58</t>
  </si>
  <si>
    <t>$10.93</t>
  </si>
  <si>
    <t>$229.92</t>
  </si>
  <si>
    <t>Motorola razr - 2025</t>
  </si>
  <si>
    <t>Motorola razr - 2025 Navy</t>
  </si>
  <si>
    <t>XRZ256NX</t>
  </si>
  <si>
    <t>113254</t>
  </si>
  <si>
    <t>Ahlo 1</t>
  </si>
  <si>
    <t>$1131.00</t>
  </si>
  <si>
    <t>$39.90</t>
  </si>
  <si>
    <t>$131.00</t>
  </si>
  <si>
    <t>$28.48</t>
  </si>
  <si>
    <t>$26.70</t>
  </si>
  <si>
    <t>$29.24</t>
  </si>
  <si>
    <t>$28.98</t>
  </si>
  <si>
    <t>$610.08</t>
  </si>
  <si>
    <t>$610.00</t>
  </si>
  <si>
    <t>Apple iPhone 16 512GB</t>
  </si>
  <si>
    <t>Apple iPhone 16 512GB Black</t>
  </si>
  <si>
    <t>Apple iPhone 16 512GB Blue</t>
  </si>
  <si>
    <t>Apple iPhone 16 512GB Teal</t>
  </si>
  <si>
    <t>Apple iPhone 16 512GB White</t>
  </si>
  <si>
    <t>X16PH7BX</t>
  </si>
  <si>
    <t>X16PH7LX</t>
  </si>
  <si>
    <t>X16PH7EX</t>
  </si>
  <si>
    <t>X16PH7WX</t>
  </si>
  <si>
    <t>19334217/8/9/20</t>
  </si>
  <si>
    <t>$1624.32</t>
  </si>
  <si>
    <t>Samsung Galaxy Tab Active5 Pro</t>
  </si>
  <si>
    <t>$151.44</t>
  </si>
  <si>
    <t>$47.44</t>
  </si>
  <si>
    <t>$53.14</t>
  </si>
  <si>
    <t>$49.82</t>
  </si>
  <si>
    <t>$52.66</t>
  </si>
  <si>
    <t>$53.61</t>
  </si>
  <si>
    <t>$54.09</t>
  </si>
  <si>
    <t>$1138.56</t>
  </si>
  <si>
    <t>$1138.49</t>
  </si>
  <si>
    <t>Samsung XCover7 Pro</t>
  </si>
  <si>
    <t>$140.80</t>
  </si>
  <si>
    <t>$37.30</t>
  </si>
  <si>
    <t>$34.97</t>
  </si>
  <si>
    <t>$36.97</t>
  </si>
  <si>
    <t>$37.63</t>
  </si>
  <si>
    <t>$37.97</t>
  </si>
  <si>
    <t>$799.20</t>
  </si>
  <si>
    <t>$799.19</t>
  </si>
  <si>
    <t>$41.57</t>
  </si>
  <si>
    <t>Samsung Galaxy S25 Edge 256GB</t>
  </si>
  <si>
    <t>Samsung Galaxy S25 Edge 256GB Black</t>
  </si>
  <si>
    <t>XSGPS6BX</t>
  </si>
  <si>
    <t>113264</t>
  </si>
  <si>
    <t>Samsung Galaxy S25 Edge 256GB Silver</t>
  </si>
  <si>
    <t>XSGPS6SX</t>
  </si>
  <si>
    <t>113276</t>
  </si>
  <si>
    <t>Samsung Galaxy S25 Edge 512GB</t>
  </si>
  <si>
    <t>Samsung Galaxy S25 Edge 512GB Black</t>
  </si>
  <si>
    <t>XSGPS7BX</t>
  </si>
  <si>
    <t>113270</t>
  </si>
  <si>
    <t>Samsung Galaxy S25 Edge 512GB Silver</t>
  </si>
  <si>
    <t>XSGPS7SX</t>
  </si>
  <si>
    <t>113286</t>
  </si>
  <si>
    <t>19334112/3</t>
  </si>
  <si>
    <t>19334111/0</t>
  </si>
  <si>
    <t>$2030.00</t>
  </si>
  <si>
    <t>$1678.99</t>
  </si>
  <si>
    <t>$1858.99</t>
  </si>
  <si>
    <t>$351.00</t>
  </si>
  <si>
    <t>$391.00</t>
  </si>
  <si>
    <t>$91.47</t>
  </si>
  <si>
    <t>$85.75</t>
  </si>
  <si>
    <t>$90.65</t>
  </si>
  <si>
    <t>$78.36</t>
  </si>
  <si>
    <t>$73.46</t>
  </si>
  <si>
    <t>$77.66</t>
  </si>
  <si>
    <t>$79.06</t>
  </si>
  <si>
    <t>$77.46</t>
  </si>
  <si>
    <t>$86.76</t>
  </si>
  <si>
    <t>$81.34</t>
  </si>
  <si>
    <t>$85.98</t>
  </si>
  <si>
    <t>$87.53</t>
  </si>
  <si>
    <t>$79.96</t>
  </si>
  <si>
    <t>$89.56</t>
  </si>
  <si>
    <t>$83.96</t>
  </si>
  <si>
    <t>$88.76</t>
  </si>
  <si>
    <t>$87.46</t>
  </si>
  <si>
    <t>$97.96</t>
  </si>
  <si>
    <t>$91.84</t>
  </si>
  <si>
    <t>$97.08</t>
  </si>
  <si>
    <t>$98.83</t>
  </si>
  <si>
    <t>$59.96</t>
  </si>
  <si>
    <t>$67.16</t>
  </si>
  <si>
    <t>$62.96</t>
  </si>
  <si>
    <t>$66.56</t>
  </si>
  <si>
    <t>$67.76</t>
  </si>
  <si>
    <t>$67.46</t>
  </si>
  <si>
    <t>$75.56</t>
  </si>
  <si>
    <t>$70.84</t>
  </si>
  <si>
    <t>$76.23</t>
  </si>
  <si>
    <t>$54.17</t>
  </si>
  <si>
    <t>$60.67</t>
  </si>
  <si>
    <t>$56.88</t>
  </si>
  <si>
    <t>$60.13</t>
  </si>
  <si>
    <t>$61.21</t>
  </si>
  <si>
    <t>$60.96</t>
  </si>
  <si>
    <t>$68.28</t>
  </si>
  <si>
    <t>$64.01</t>
  </si>
  <si>
    <t>$67.67</t>
  </si>
  <si>
    <t>$68.89</t>
  </si>
  <si>
    <t>$67.63</t>
  </si>
  <si>
    <t>$75.74</t>
  </si>
  <si>
    <t>$71.01</t>
  </si>
  <si>
    <t>$75.07</t>
  </si>
  <si>
    <t>$39.59</t>
  </si>
  <si>
    <t>$44.34</t>
  </si>
  <si>
    <t>$93.10</t>
  </si>
  <si>
    <t>$1960.00</t>
  </si>
  <si>
    <t>$80.46</t>
  </si>
  <si>
    <t>$89.08</t>
  </si>
  <si>
    <t>$88.31</t>
  </si>
  <si>
    <t>$1859.00</t>
  </si>
  <si>
    <t>$91.96</t>
  </si>
  <si>
    <t>$91.16</t>
  </si>
  <si>
    <t>$100.58</t>
  </si>
  <si>
    <t>$99.71</t>
  </si>
  <si>
    <t>$68.96</t>
  </si>
  <si>
    <t>$68.36</t>
  </si>
  <si>
    <t>$77.58</t>
  </si>
  <si>
    <t>$76.91</t>
  </si>
  <si>
    <t>$62.30</t>
  </si>
  <si>
    <t>$61.75</t>
  </si>
  <si>
    <t>$69.35</t>
  </si>
  <si>
    <t>$70.11</t>
  </si>
  <si>
    <t>$69.50</t>
  </si>
  <si>
    <t>$1463.00</t>
  </si>
  <si>
    <t>$77.77</t>
  </si>
  <si>
    <t>$77.10</t>
  </si>
  <si>
    <t>$1623.00</t>
  </si>
  <si>
    <t>$45.53</t>
  </si>
  <si>
    <t>Samsung XCover7 Pro Black</t>
  </si>
  <si>
    <t>XSXC75BX</t>
  </si>
  <si>
    <t>113323</t>
  </si>
  <si>
    <t>$7.98</t>
  </si>
  <si>
    <t>$28.50</t>
  </si>
  <si>
    <t>Sonim XP Pro</t>
  </si>
  <si>
    <t>Sonim XP Pro Black</t>
  </si>
  <si>
    <t>XXPP16BX</t>
  </si>
  <si>
    <t>112826</t>
  </si>
  <si>
    <t>$3.99</t>
  </si>
  <si>
    <t>Motorola edge - 2025</t>
  </si>
  <si>
    <t>Motorola edge - 2025 Green</t>
  </si>
  <si>
    <t>XED256EX</t>
  </si>
  <si>
    <t>113312</t>
  </si>
  <si>
    <t>$112.44</t>
  </si>
  <si>
    <t>$40.26</t>
  </si>
  <si>
    <t>$41.34</t>
  </si>
  <si>
    <t>$862.56</t>
  </si>
  <si>
    <t>$862.50</t>
  </si>
  <si>
    <t>$75.06</t>
  </si>
  <si>
    <t>$92.00</t>
  </si>
  <si>
    <t>$346.96</t>
  </si>
  <si>
    <t>$1463.04</t>
  </si>
  <si>
    <t>$387.12</t>
  </si>
  <si>
    <t>$77.09</t>
  </si>
  <si>
    <t>$1622.88</t>
  </si>
  <si>
    <t>$605.12</t>
  </si>
  <si>
    <t>$106.87</t>
  </si>
  <si>
    <t>$119.70</t>
  </si>
  <si>
    <t>$112.22</t>
  </si>
  <si>
    <t>$118.63</t>
  </si>
  <si>
    <t>$120.77</t>
  </si>
  <si>
    <t>$122.91</t>
  </si>
  <si>
    <t>$121.84</t>
  </si>
  <si>
    <t>$2564.88</t>
  </si>
  <si>
    <t>$645.04</t>
  </si>
  <si>
    <t>$113.54</t>
  </si>
  <si>
    <t>$127.17</t>
  </si>
  <si>
    <t>$119.22</t>
  </si>
  <si>
    <t>$126.03</t>
  </si>
  <si>
    <t>$128.30</t>
  </si>
  <si>
    <t>$130.58</t>
  </si>
  <si>
    <t>$129.44</t>
  </si>
  <si>
    <t>$2724.96</t>
  </si>
  <si>
    <t>$241.92</t>
  </si>
  <si>
    <t>Outright / Unlocked Pricing</t>
  </si>
  <si>
    <t>Financing Options Comparison (Example Only) - check pricing grids for daily ROC/QC rates</t>
  </si>
  <si>
    <t>Processing instructions:</t>
  </si>
  <si>
    <t>1.Scan device</t>
  </si>
  <si>
    <t>2a. Select Outright purchase
from drop menu</t>
  </si>
  <si>
    <t>2b. Or enter trigger SKUs:
Google: 15297205/ Samsung:11467527</t>
  </si>
  <si>
    <t>Fairstone 
($399 and up)</t>
  </si>
  <si>
    <t>Bell
Monthly Payment 
(Pre-Tax)</t>
  </si>
  <si>
    <t>Virgin
Monthly Payment 
(Pre-Tax)</t>
  </si>
  <si>
    <t>Lowest Price</t>
  </si>
  <si>
    <t>Source of Lowest Price</t>
  </si>
  <si>
    <t>Comment</t>
  </si>
  <si>
    <t>Device Name</t>
  </si>
  <si>
    <t>BBE Regular Retail Price</t>
  </si>
  <si>
    <t>BBE Promo Price</t>
  </si>
  <si>
    <t>BBE Total Savings</t>
  </si>
  <si>
    <t xml:space="preserve">Fairstone </t>
  </si>
  <si>
    <t>Nothing 3a 128GB</t>
  </si>
  <si>
    <t>-</t>
  </si>
  <si>
    <t>Nothing 3a 256GB</t>
  </si>
  <si>
    <t>Nothing 3a Pro 256GB</t>
  </si>
  <si>
    <t>Nothing 3 256GB</t>
  </si>
  <si>
    <t>Nothing 3 512GB</t>
  </si>
  <si>
    <t>iPhone 13 128GB</t>
  </si>
  <si>
    <t>iPhone 15 128GB</t>
  </si>
  <si>
    <t>iPhone 15 256GB</t>
  </si>
  <si>
    <t>iPhone 15 Plus 128GB</t>
  </si>
  <si>
    <t>iPhone 15 Plus 256GB</t>
  </si>
  <si>
    <t>iPhone 16e 128GB</t>
  </si>
  <si>
    <t>iPhone 16e 256GB</t>
  </si>
  <si>
    <t>iPhone 16 128GB</t>
  </si>
  <si>
    <t>iPhone 16 256GB</t>
  </si>
  <si>
    <t>iPhone 16 512GB</t>
  </si>
  <si>
    <t>iPhone 16 Plus 128GB</t>
  </si>
  <si>
    <t>iPhone 16 Plus 256GB</t>
  </si>
  <si>
    <t>iPhone 16 Plus 512GB</t>
  </si>
  <si>
    <t>iPhone 16 Pro 128GB</t>
  </si>
  <si>
    <t>iPhone 16 Pro 256GB</t>
  </si>
  <si>
    <t>iPhone 16 Pro 512GB</t>
  </si>
  <si>
    <t>iPhone 16 Pro 1TB</t>
  </si>
  <si>
    <t>iPhone 16 Pro Max 256GB</t>
  </si>
  <si>
    <t>iPhone 16 Pro Max 512GB</t>
  </si>
  <si>
    <t>iPhone 16 Pro Max 1TB</t>
  </si>
  <si>
    <t>Google Pixel 9a 128GB</t>
  </si>
  <si>
    <t>Google Pixel 9a 256GB</t>
  </si>
  <si>
    <t>OnePlus Nord N30 5G 128GB</t>
  </si>
  <si>
    <t>OnePlus 12 256GB</t>
  </si>
  <si>
    <t>OnePlus 12 512GB</t>
  </si>
  <si>
    <t>OnePlus 13R 256GB</t>
  </si>
  <si>
    <t>OnePlus 13 256GB</t>
  </si>
  <si>
    <t>OnePlus 13 512GB</t>
  </si>
  <si>
    <t>Galaxy A16 5G 128GB</t>
  </si>
  <si>
    <t>Galaxy A35 5G 128GB</t>
  </si>
  <si>
    <t>Galaxy A36 5G 128GB</t>
  </si>
  <si>
    <t>Galaxy S24 FE 128GB</t>
  </si>
  <si>
    <t>Galaxy S24 FE 256GB</t>
  </si>
  <si>
    <t>Galaxy S24 128GB</t>
  </si>
  <si>
    <t>Galaxy S24 Ultra 256GB</t>
  </si>
  <si>
    <t>Galaxy S25 128GB</t>
  </si>
  <si>
    <t>Galaxy S25 256GB</t>
  </si>
  <si>
    <t>Galaxy S25+ 256GB</t>
  </si>
  <si>
    <t>Galaxy S25+ 512GB</t>
  </si>
  <si>
    <t>Galaxy S25 Edge 256GB</t>
  </si>
  <si>
    <t>Galaxy S25 Edge 512GB</t>
  </si>
  <si>
    <t>Galaxy S25 Ultra 256GB</t>
  </si>
  <si>
    <t>Galaxy S25 Ultra 512GB</t>
  </si>
  <si>
    <t>Galaxy Z Flip6 5G 256GB</t>
  </si>
  <si>
    <t>Galaxy Z Flip6 5G 512GB</t>
  </si>
  <si>
    <t>Galaxy Z Fold6 5G 256GB</t>
  </si>
  <si>
    <t>Galaxy Z Fold6 5G 512GB</t>
  </si>
  <si>
    <r>
      <t xml:space="preserve">This is a comparison between BBYE ORS vs </t>
    </r>
    <r>
      <rPr>
        <b/>
        <sz val="14"/>
        <color rgb="FF0070C0"/>
        <rFont val="Human BBY Office"/>
      </rPr>
      <t>BELL</t>
    </r>
    <r>
      <rPr>
        <b/>
        <sz val="14"/>
        <rFont val="Human BBY Office"/>
      </rPr>
      <t xml:space="preserve"> and </t>
    </r>
    <r>
      <rPr>
        <b/>
        <sz val="14"/>
        <color rgb="FFFF0000"/>
        <rFont val="Human BBY Office"/>
      </rPr>
      <t>Virgin</t>
    </r>
    <r>
      <rPr>
        <b/>
        <sz val="14"/>
        <rFont val="Human BBY Office"/>
      </rPr>
      <t xml:space="preserve"> pricing options. It is a pricing example and point of reference as of the date noted. Check your mobility pricing grids and Bestbuy.ca for the latest prices.</t>
    </r>
  </si>
  <si>
    <t>$57.47</t>
  </si>
  <si>
    <t>Samsung Galaxy Z Fold7 256GB</t>
  </si>
  <si>
    <t>Samsung Galaxy Z Fold7 256GB Black</t>
  </si>
  <si>
    <t>XSGQ76BX</t>
  </si>
  <si>
    <t>113695</t>
  </si>
  <si>
    <t>Samsung Galaxy Z Fold7 256GB Blue</t>
  </si>
  <si>
    <t>XSGQ76LX</t>
  </si>
  <si>
    <t>113703</t>
  </si>
  <si>
    <t>Samsung Galaxy Z Fold7 256GB Silver</t>
  </si>
  <si>
    <t>XSGQ76SX</t>
  </si>
  <si>
    <t>113713</t>
  </si>
  <si>
    <t>Samsung Galaxy Z Fold7 512GB</t>
  </si>
  <si>
    <t>Samsung Galaxy Z Fold7 512GB Black</t>
  </si>
  <si>
    <t>XSGQ77BX</t>
  </si>
  <si>
    <t>113699</t>
  </si>
  <si>
    <t>Samsung Galaxy Z Flip7 256GB</t>
  </si>
  <si>
    <t>Samsung Galaxy Z Flip7 256GB Black</t>
  </si>
  <si>
    <t>XSGB76BX</t>
  </si>
  <si>
    <t>113647</t>
  </si>
  <si>
    <t>Samsung Galaxy Z Flip7 256GB Blue</t>
  </si>
  <si>
    <t>XSGB76LX</t>
  </si>
  <si>
    <t>113669</t>
  </si>
  <si>
    <t>Samsung Galaxy Z Flip7 256GB Red</t>
  </si>
  <si>
    <t>XSGB76RX</t>
  </si>
  <si>
    <t>113683</t>
  </si>
  <si>
    <t>Samsung Galaxy Z Flip7 512GB</t>
  </si>
  <si>
    <t>Samsung Galaxy Z Flip7 512GB Black</t>
  </si>
  <si>
    <t>XSGB77BX</t>
  </si>
  <si>
    <t>113653</t>
  </si>
  <si>
    <t>$44.43</t>
  </si>
  <si>
    <t>$51.77</t>
  </si>
  <si>
    <t>$936.96</t>
  </si>
  <si>
    <t>$35.96</t>
  </si>
  <si>
    <t>$40.28</t>
  </si>
  <si>
    <t>$37.76</t>
  </si>
  <si>
    <t>$39.92</t>
  </si>
  <si>
    <t>$40.64</t>
  </si>
  <si>
    <t>$41.36</t>
  </si>
  <si>
    <t>$863.04</t>
  </si>
  <si>
    <t>$956.96</t>
  </si>
  <si>
    <t>$43.46</t>
  </si>
  <si>
    <t>$48.68</t>
  </si>
  <si>
    <t>$45.64</t>
  </si>
  <si>
    <t>$48.25</t>
  </si>
  <si>
    <t>$49.11</t>
  </si>
  <si>
    <t>$49.98</t>
  </si>
  <si>
    <t>$49.55</t>
  </si>
  <si>
    <t>$1043.04</t>
  </si>
  <si>
    <t>$1642.99</t>
  </si>
  <si>
    <t>$859.92</t>
  </si>
  <si>
    <t>$99.88</t>
  </si>
  <si>
    <t>$93.63</t>
  </si>
  <si>
    <t>$98.98</t>
  </si>
  <si>
    <t>$100.77</t>
  </si>
  <si>
    <t>$102.55</t>
  </si>
  <si>
    <t>$101.66</t>
  </si>
  <si>
    <t>$2140.08</t>
  </si>
  <si>
    <t>$2499.99</t>
  </si>
  <si>
    <t>$3250.00</t>
  </si>
  <si>
    <t>$929.92</t>
  </si>
  <si>
    <t>$110.21</t>
  </si>
  <si>
    <t>$2679.99</t>
  </si>
  <si>
    <t>$5.23</t>
  </si>
  <si>
    <t>$4.75</t>
  </si>
  <si>
    <t>$2.28</t>
  </si>
  <si>
    <t>$23.66</t>
  </si>
  <si>
    <t>$23.99</t>
  </si>
  <si>
    <t>$14.96</t>
  </si>
  <si>
    <t>$33.06</t>
  </si>
  <si>
    <t>$33.63</t>
  </si>
  <si>
    <t>$13.68</t>
  </si>
  <si>
    <t>$22.80</t>
  </si>
  <si>
    <t>$62.47</t>
  </si>
  <si>
    <t>$75.77</t>
  </si>
  <si>
    <t>$59.24</t>
  </si>
  <si>
    <t>$69.45</t>
  </si>
  <si>
    <t>$33.66</t>
  </si>
  <si>
    <t>$37.09</t>
  </si>
  <si>
    <t>$61.51</t>
  </si>
  <si>
    <t>$68.39</t>
  </si>
  <si>
    <t>$81.57</t>
  </si>
  <si>
    <t>$68.34</t>
  </si>
  <si>
    <t>$74.18</t>
  </si>
  <si>
    <t>$88.39</t>
  </si>
  <si>
    <t>$62.03</t>
  </si>
  <si>
    <t>$94.76</t>
  </si>
  <si>
    <t>$75.67</t>
  </si>
  <si>
    <t>$88.86</t>
  </si>
  <si>
    <t>$102.09</t>
  </si>
  <si>
    <t>$99.12</t>
  </si>
  <si>
    <t>$10.26</t>
  </si>
  <si>
    <t>$14.82</t>
  </si>
  <si>
    <t>$26.22</t>
  </si>
  <si>
    <t>$42.85</t>
  </si>
  <si>
    <t>$31.25</t>
  </si>
  <si>
    <t>$39.45</t>
  </si>
  <si>
    <t>$19.38</t>
  </si>
  <si>
    <t>$31.12</t>
  </si>
  <si>
    <t>$64.13</t>
  </si>
  <si>
    <t>$45.60</t>
  </si>
  <si>
    <t>$38.01</t>
  </si>
  <si>
    <t>$20.89</t>
  </si>
  <si>
    <t>$19.01</t>
  </si>
  <si>
    <t>$14.25</t>
  </si>
  <si>
    <t>$6.84</t>
  </si>
  <si>
    <t>$44.13</t>
  </si>
  <si>
    <t>$9.12</t>
  </si>
  <si>
    <t>$40.37</t>
  </si>
  <si>
    <t>$10.46</t>
  </si>
  <si>
    <t>$23.75</t>
  </si>
  <si>
    <t>$21.33</t>
  </si>
  <si>
    <t>$7.13</t>
  </si>
  <si>
    <t>$59.15</t>
  </si>
  <si>
    <t>$3.42</t>
  </si>
  <si>
    <t>$5.69</t>
  </si>
  <si>
    <t>$18.64</t>
  </si>
  <si>
    <t>$22.81</t>
  </si>
  <si>
    <t>$38.15</t>
  </si>
  <si>
    <t>$9.50</t>
  </si>
  <si>
    <t>$9.98</t>
  </si>
  <si>
    <t>$10.33</t>
  </si>
  <si>
    <t>$15.20</t>
  </si>
  <si>
    <t>$8.08</t>
  </si>
  <si>
    <t>$31.35</t>
  </si>
  <si>
    <t>$59.85</t>
  </si>
  <si>
    <t>$75.53</t>
  </si>
  <si>
    <t>$73.16</t>
  </si>
  <si>
    <t>$83.13</t>
  </si>
  <si>
    <t>$46.08</t>
  </si>
  <si>
    <t>$52.48</t>
  </si>
  <si>
    <t>$56.27</t>
  </si>
  <si>
    <t>$53.68</t>
  </si>
  <si>
    <t>$17.58</t>
  </si>
  <si>
    <t>$78.38</t>
  </si>
  <si>
    <t>$81.71</t>
  </si>
  <si>
    <t>$89.78</t>
  </si>
  <si>
    <t>$69.83</t>
  </si>
  <si>
    <t>$49.88</t>
  </si>
  <si>
    <t>$27.36</t>
  </si>
  <si>
    <t>$63.65</t>
  </si>
  <si>
    <t>$71.25</t>
  </si>
  <si>
    <t>$107.83</t>
  </si>
  <si>
    <t>$62.70</t>
  </si>
  <si>
    <t>$70.31</t>
  </si>
  <si>
    <t>$29.64</t>
  </si>
  <si>
    <t>$15.79</t>
  </si>
  <si>
    <t>$37.10</t>
  </si>
  <si>
    <t>$75.05</t>
  </si>
  <si>
    <t>$36.26</t>
  </si>
  <si>
    <t>$30.78</t>
  </si>
  <si>
    <t>$5.39</t>
  </si>
  <si>
    <t>$3.76</t>
  </si>
  <si>
    <t>$11.88</t>
  </si>
  <si>
    <t>$4.28</t>
  </si>
  <si>
    <t>$937.00</t>
  </si>
  <si>
    <t>$663.00</t>
  </si>
  <si>
    <t>$337.00</t>
  </si>
  <si>
    <t>$243.00</t>
  </si>
  <si>
    <t>$957.00</t>
  </si>
  <si>
    <t>$843.00</t>
  </si>
  <si>
    <t>$357.00</t>
  </si>
  <si>
    <t>Galaxy Z Flip7 5G 256GB</t>
  </si>
  <si>
    <t>Galaxy Z Flip7 5G 512GB</t>
  </si>
  <si>
    <t>Galaxy Z Fold7 5G 256GB</t>
  </si>
  <si>
    <t>Galaxy Z Fold7 5G 512GB</t>
  </si>
  <si>
    <t>$58.90</t>
  </si>
  <si>
    <t>Galaxy A56 5G 128GB</t>
  </si>
  <si>
    <t>Galaxy A56 5G 256GB</t>
  </si>
  <si>
    <t>$38.03</t>
  </si>
  <si>
    <t>$35.84</t>
  </si>
  <si>
    <t>$56.63</t>
  </si>
  <si>
    <t>$1149.76</t>
  </si>
  <si>
    <t>$32.51</t>
  </si>
  <si>
    <t>$36.42</t>
  </si>
  <si>
    <t>$34.14</t>
  </si>
  <si>
    <t>$36.09</t>
  </si>
  <si>
    <t>$36.74</t>
  </si>
  <si>
    <t>$37.39</t>
  </si>
  <si>
    <t>$780.24</t>
  </si>
  <si>
    <t>$1040.00</t>
  </si>
  <si>
    <t>$1059.92</t>
  </si>
  <si>
    <t>$35.42</t>
  </si>
  <si>
    <t>$37.20</t>
  </si>
  <si>
    <t>$39.32</t>
  </si>
  <si>
    <t>$40.03</t>
  </si>
  <si>
    <t>$40.74</t>
  </si>
  <si>
    <t>$40.38</t>
  </si>
  <si>
    <t>$850.08</t>
  </si>
  <si>
    <t>$1089.76</t>
  </si>
  <si>
    <t>$42.51</t>
  </si>
  <si>
    <t>$47.62</t>
  </si>
  <si>
    <t>$44.64</t>
  </si>
  <si>
    <t>$47.19</t>
  </si>
  <si>
    <t>$48.04</t>
  </si>
  <si>
    <t>$48.89</t>
  </si>
  <si>
    <t>$48.47</t>
  </si>
  <si>
    <t>$1020.24</t>
  </si>
  <si>
    <t>$990.00</t>
  </si>
  <si>
    <t>$53.62</t>
  </si>
  <si>
    <t>$46.92</t>
  </si>
  <si>
    <t>$1130.00</t>
  </si>
  <si>
    <t>19388603/5/7</t>
  </si>
  <si>
    <t>Samsung Galaxy Z Flip7 512GB Blue</t>
  </si>
  <si>
    <t>XSGB77LX</t>
  </si>
  <si>
    <t>Samsung Galaxy Z Fold7 512GB Blue</t>
  </si>
  <si>
    <t>Samsung Galaxy Z Flip7 512GB Red</t>
  </si>
  <si>
    <t>XSGB77RX</t>
  </si>
  <si>
    <t>19388604/6/14</t>
  </si>
  <si>
    <t>Samsung Galaxy Z Fold7 512GB Silver</t>
  </si>
  <si>
    <t>XSGQ77LX</t>
  </si>
  <si>
    <t>XSGQ77SX</t>
  </si>
  <si>
    <t>19388609/11/13</t>
  </si>
  <si>
    <t>19388610/12/08</t>
  </si>
  <si>
    <t>$735.00</t>
  </si>
  <si>
    <t>Sonim XP3plus 5G</t>
  </si>
  <si>
    <t>Sonim XP3plus 5G 32GB Black</t>
  </si>
  <si>
    <t>$45.61</t>
  </si>
  <si>
    <t>$1.60</t>
  </si>
  <si>
    <t>$1.25</t>
  </si>
  <si>
    <t>$1.55</t>
  </si>
  <si>
    <t>$1.65</t>
  </si>
  <si>
    <t>$1.75</t>
  </si>
  <si>
    <t>$1.70</t>
  </si>
  <si>
    <t>$23.76</t>
  </si>
  <si>
    <t>$28.07</t>
  </si>
  <si>
    <t>$25.55</t>
  </si>
  <si>
    <t>$27.71</t>
  </si>
  <si>
    <t>$28.43</t>
  </si>
  <si>
    <t>$29.76</t>
  </si>
  <si>
    <t>$31.93</t>
  </si>
  <si>
    <t>$29.15</t>
  </si>
  <si>
    <t>$28.79</t>
  </si>
  <si>
    <t>$36.28</t>
  </si>
  <si>
    <t>$1189.92</t>
  </si>
  <si>
    <t>$7.68</t>
  </si>
  <si>
    <t>$7.57</t>
  </si>
  <si>
    <t>$7.78</t>
  </si>
  <si>
    <t>$7.99</t>
  </si>
  <si>
    <t>$500.00</t>
  </si>
  <si>
    <t>$79.04</t>
  </si>
  <si>
    <t>$78.15</t>
  </si>
  <si>
    <t>$79.93</t>
  </si>
  <si>
    <t>$85.94</t>
  </si>
  <si>
    <t>$79.17</t>
  </si>
  <si>
    <t>$84.97</t>
  </si>
  <si>
    <t>$86.91</t>
  </si>
  <si>
    <t>$81.72</t>
  </si>
  <si>
    <t>$80.83</t>
  </si>
  <si>
    <t>$88.84</t>
  </si>
  <si>
    <t>$87.88</t>
  </si>
  <si>
    <t>$81.00</t>
  </si>
  <si>
    <t>$65.99</t>
  </si>
  <si>
    <t>$1.81</t>
  </si>
  <si>
    <t>$38.33</t>
  </si>
  <si>
    <t>$54.00</t>
  </si>
  <si>
    <t>$62.40</t>
  </si>
  <si>
    <t>$52.21</t>
  </si>
  <si>
    <t>$154.00</t>
  </si>
  <si>
    <t>$123.25</t>
  </si>
  <si>
    <t>$51.35</t>
  </si>
  <si>
    <t>$106.09</t>
  </si>
  <si>
    <t>$38.04</t>
  </si>
  <si>
    <t>$636.99</t>
  </si>
  <si>
    <t>$287.99</t>
  </si>
  <si>
    <t>$117.26</t>
  </si>
  <si>
    <t>$64.39</t>
  </si>
  <si>
    <t>$632.00</t>
  </si>
  <si>
    <t>$67.10</t>
  </si>
  <si>
    <t>$18.72</t>
  </si>
  <si>
    <t>$20.16</t>
  </si>
  <si>
    <t>$160.00</t>
  </si>
  <si>
    <t>$683.00</t>
  </si>
  <si>
    <t>$184.00</t>
  </si>
  <si>
    <t>$24.61</t>
  </si>
  <si>
    <t>$71.28</t>
  </si>
  <si>
    <t>$590.03</t>
  </si>
  <si>
    <t>$54.99</t>
  </si>
  <si>
    <t>$940.16</t>
  </si>
  <si>
    <t>$21.38</t>
  </si>
  <si>
    <t>$21.67</t>
  </si>
  <si>
    <t>$38.70</t>
  </si>
  <si>
    <t>$12.26</t>
  </si>
  <si>
    <t>$20.80</t>
  </si>
  <si>
    <t>$47.09</t>
  </si>
  <si>
    <t>$58.86</t>
  </si>
  <si>
    <t>$71.89</t>
  </si>
  <si>
    <t>$15.96</t>
  </si>
  <si>
    <t>$40.31</t>
  </si>
  <si>
    <t>$15.62</t>
  </si>
  <si>
    <t>$710.00</t>
  </si>
  <si>
    <t>$664.99</t>
  </si>
  <si>
    <t>$1207.99</t>
  </si>
  <si>
    <t>$35.25</t>
  </si>
  <si>
    <t>$1285.99</t>
  </si>
  <si>
    <t>$56.68</t>
  </si>
  <si>
    <t>$60.00</t>
  </si>
  <si>
    <t>$354.00</t>
  </si>
  <si>
    <t>$114.80</t>
  </si>
  <si>
    <t>$915.00</t>
  </si>
  <si>
    <t>$335.00</t>
  </si>
  <si>
    <t>$430.00</t>
  </si>
  <si>
    <t>$390.00</t>
  </si>
  <si>
    <t>$1470.00</t>
  </si>
  <si>
    <t>$1510.00</t>
  </si>
  <si>
    <t>$83.34</t>
  </si>
  <si>
    <t>$48.76</t>
  </si>
  <si>
    <t>$290.08</t>
  </si>
  <si>
    <t>$45.43</t>
  </si>
  <si>
    <t>$49.86</t>
  </si>
  <si>
    <t>$21.24</t>
  </si>
  <si>
    <t>$5.61</t>
  </si>
  <si>
    <t>$14.02</t>
  </si>
  <si>
    <t>Google Pixel 10 128GB</t>
  </si>
  <si>
    <t>Google Pixel 10 256GB</t>
  </si>
  <si>
    <t>Google Pixel 10 Pro 128GB</t>
  </si>
  <si>
    <t>Google Pixel 10 Pro 256GB</t>
  </si>
  <si>
    <t>Google Pixel 10 Pro 512GB</t>
  </si>
  <si>
    <t>Google Pixel 10 Pro XL 256GB</t>
  </si>
  <si>
    <t>Google Pixel 10 Pro XL 512GB</t>
  </si>
  <si>
    <t>Google Pixel 10 Pro Fold 256GB</t>
  </si>
  <si>
    <t>Google Pixel 10 Pro Fold 512GB</t>
  </si>
  <si>
    <t>Pre-Order. Get a $500GC. CC: 000018198147</t>
  </si>
  <si>
    <t>$1099.00</t>
  </si>
  <si>
    <t>$1479.00</t>
  </si>
  <si>
    <t>$1649.00</t>
  </si>
  <si>
    <t>$1629.00</t>
  </si>
  <si>
    <t>$1799.00</t>
  </si>
  <si>
    <t>19429874/6/8/80</t>
  </si>
  <si>
    <t>Google Pixel 10 128GB Black</t>
  </si>
  <si>
    <t>XPI105BX</t>
  </si>
  <si>
    <t>113580</t>
  </si>
  <si>
    <t>Google Pixel 10 128GB Blue</t>
  </si>
  <si>
    <t>XPI105LX</t>
  </si>
  <si>
    <t>113596</t>
  </si>
  <si>
    <t>Google Pixel 10 128GB Purple</t>
  </si>
  <si>
    <t>XPI105QX</t>
  </si>
  <si>
    <t>113610</t>
  </si>
  <si>
    <t>Google Pixel 10 128GB Yellow</t>
  </si>
  <si>
    <t>XPI105YX</t>
  </si>
  <si>
    <t>113622</t>
  </si>
  <si>
    <t>19429875/7/9/81</t>
  </si>
  <si>
    <t>Google Pixel 10 256GB Black</t>
  </si>
  <si>
    <t>XPI106BX</t>
  </si>
  <si>
    <t>113590</t>
  </si>
  <si>
    <t>Google Pixel 10 256GB Blue</t>
  </si>
  <si>
    <t>XPI106LX</t>
  </si>
  <si>
    <t>113604</t>
  </si>
  <si>
    <t>Google Pixel 10 256GB Purple</t>
  </si>
  <si>
    <t>XPI106QX</t>
  </si>
  <si>
    <t>113616</t>
  </si>
  <si>
    <t>Google Pixel 10 256GB Yellow</t>
  </si>
  <si>
    <t>XPI106YX</t>
  </si>
  <si>
    <t>113628</t>
  </si>
  <si>
    <t>19429862/83/82</t>
  </si>
  <si>
    <t>Google Pixel 10 Pro 128GB Black</t>
  </si>
  <si>
    <t>XP10P5BX</t>
  </si>
  <si>
    <t>113465</t>
  </si>
  <si>
    <t>Google Pixel 10 Pro 128GB Grey</t>
  </si>
  <si>
    <t>XP10P5IX</t>
  </si>
  <si>
    <t>113499</t>
  </si>
  <si>
    <t>Google Pixel 10 Pro 128GB White</t>
  </si>
  <si>
    <t>XP10P5WX</t>
  </si>
  <si>
    <t>113517</t>
  </si>
  <si>
    <t>19429863/56/57/66</t>
  </si>
  <si>
    <t>Google Pixel 10 Pro 256GB Black</t>
  </si>
  <si>
    <t>XP10P6BX</t>
  </si>
  <si>
    <t>113475</t>
  </si>
  <si>
    <t>Google Pixel 10 Pro 256GB Green</t>
  </si>
  <si>
    <t>XP10P6EX</t>
  </si>
  <si>
    <t>113487</t>
  </si>
  <si>
    <t>Google Pixel 10 Pro 256GB Grey</t>
  </si>
  <si>
    <t>XP10P6IX</t>
  </si>
  <si>
    <t>113505</t>
  </si>
  <si>
    <t>Google Pixel 10 Pro 256GB White</t>
  </si>
  <si>
    <t>XP10P6WX</t>
  </si>
  <si>
    <t>113523</t>
  </si>
  <si>
    <t>19429864/84/65/67</t>
  </si>
  <si>
    <t>Google Pixel 10 Pro 512GB Black</t>
  </si>
  <si>
    <t>XP10P7BX</t>
  </si>
  <si>
    <t>113481</t>
  </si>
  <si>
    <t>Google Pixel 10 Pro 512GB Green</t>
  </si>
  <si>
    <t>XP10P7EX</t>
  </si>
  <si>
    <t>113493</t>
  </si>
  <si>
    <t>Google Pixel 10 Pro 512GB Grey</t>
  </si>
  <si>
    <t>XP10P7IX</t>
  </si>
  <si>
    <t>113511</t>
  </si>
  <si>
    <t>Google Pixel 10 Pro 512GB White</t>
  </si>
  <si>
    <t>XP10P7WX</t>
  </si>
  <si>
    <t>113529</t>
  </si>
  <si>
    <t>19429868/70/71/73</t>
  </si>
  <si>
    <t>Google Pixel 10 Pro XL 256GB Black</t>
  </si>
  <si>
    <t>XP10X6BX</t>
  </si>
  <si>
    <t>113535</t>
  </si>
  <si>
    <t>Google Pixel 10 Pro XL 256GB Green</t>
  </si>
  <si>
    <t>XP10X6EX</t>
  </si>
  <si>
    <t>113552</t>
  </si>
  <si>
    <t>Google Pixel 10 Pro XL 256GB Grey</t>
  </si>
  <si>
    <t>XP10X6IX</t>
  </si>
  <si>
    <t>113558</t>
  </si>
  <si>
    <t>Google Pixel 10 Pro XL 256GB White</t>
  </si>
  <si>
    <t>XP10X6WX</t>
  </si>
  <si>
    <t>113574</t>
  </si>
  <si>
    <t>19429869/72</t>
  </si>
  <si>
    <t>Google Pixel 10 Pro XL 512GB Black</t>
  </si>
  <si>
    <t>XP10X7BX</t>
  </si>
  <si>
    <t>113546</t>
  </si>
  <si>
    <t>Google Pixel 10 Pro XL 512GB Grey</t>
  </si>
  <si>
    <t>XP10X7IX</t>
  </si>
  <si>
    <t>113568</t>
  </si>
  <si>
    <t>$323.08</t>
  </si>
  <si>
    <t>$360.03</t>
  </si>
  <si>
    <t>$384.59</t>
  </si>
  <si>
    <t>$416.70</t>
  </si>
  <si>
    <t>$386.56</t>
  </si>
  <si>
    <t>$191.04</t>
  </si>
  <si>
    <t>$45.79</t>
  </si>
  <si>
    <t>$51.29</t>
  </si>
  <si>
    <t>$48.08</t>
  </si>
  <si>
    <t>$50.83</t>
  </si>
  <si>
    <t>$1098.96</t>
  </si>
  <si>
    <t>$210.96</t>
  </si>
  <si>
    <t>$51.21</t>
  </si>
  <si>
    <t>$53.78</t>
  </si>
  <si>
    <t>$56.85</t>
  </si>
  <si>
    <t>$57.87</t>
  </si>
  <si>
    <t>$58.38</t>
  </si>
  <si>
    <t>$1229.04</t>
  </si>
  <si>
    <t>$230.96</t>
  </si>
  <si>
    <t>$56.21</t>
  </si>
  <si>
    <t>$59.03</t>
  </si>
  <si>
    <t>$63.52</t>
  </si>
  <si>
    <t>$64.65</t>
  </si>
  <si>
    <t>$64.08</t>
  </si>
  <si>
    <t>$1349.04</t>
  </si>
  <si>
    <t>$260.88</t>
  </si>
  <si>
    <t>$61.63</t>
  </si>
  <si>
    <t>$69.03</t>
  </si>
  <si>
    <t>$64.72</t>
  </si>
  <si>
    <t>$68.41</t>
  </si>
  <si>
    <t>$69.65</t>
  </si>
  <si>
    <t>$70.88</t>
  </si>
  <si>
    <t>$70.26</t>
  </si>
  <si>
    <t>$1479.12</t>
  </si>
  <si>
    <t>$280.96</t>
  </si>
  <si>
    <t>$68.71</t>
  </si>
  <si>
    <t>$76.96</t>
  </si>
  <si>
    <t>$76.27</t>
  </si>
  <si>
    <t>$77.65</t>
  </si>
  <si>
    <t>$79.02</t>
  </si>
  <si>
    <t>$78.33</t>
  </si>
  <si>
    <t>$1649.04</t>
  </si>
  <si>
    <t>$280.88</t>
  </si>
  <si>
    <t>$76.03</t>
  </si>
  <si>
    <t>$75.35</t>
  </si>
  <si>
    <t>$76.71</t>
  </si>
  <si>
    <t>$78.07</t>
  </si>
  <si>
    <t>$77.39</t>
  </si>
  <si>
    <t>$1629.12</t>
  </si>
  <si>
    <t>$310.96</t>
  </si>
  <si>
    <t>$74.96</t>
  </si>
  <si>
    <t>$78.71</t>
  </si>
  <si>
    <t>$83.21</t>
  </si>
  <si>
    <t>$84.71</t>
  </si>
  <si>
    <t>$86.21</t>
  </si>
  <si>
    <t>$85.46</t>
  </si>
  <si>
    <t>$1799.04</t>
  </si>
  <si>
    <t>$250.96</t>
  </si>
  <si>
    <t>$1199.04</t>
  </si>
  <si>
    <t>$270.96</t>
  </si>
  <si>
    <t>$1289.04</t>
  </si>
  <si>
    <t>$1190.00</t>
  </si>
  <si>
    <t>$1230.00</t>
  </si>
  <si>
    <t>$44.63</t>
  </si>
  <si>
    <t>$47.18</t>
  </si>
  <si>
    <t>$48.03</t>
  </si>
  <si>
    <t>$48.88</t>
  </si>
  <si>
    <t>$48.45</t>
  </si>
  <si>
    <t>$1439.04</t>
  </si>
  <si>
    <t>$330.96</t>
  </si>
  <si>
    <t>$74.89</t>
  </si>
  <si>
    <t>$1619.04</t>
  </si>
  <si>
    <t>$11.80</t>
  </si>
  <si>
    <t>$11.66</t>
  </si>
  <si>
    <t>$11.96</t>
  </si>
  <si>
    <t>$26.20</t>
  </si>
  <si>
    <t>$25.85</t>
  </si>
  <si>
    <t>$27.26</t>
  </si>
  <si>
    <t>$26.90</t>
  </si>
  <si>
    <t>$346.00</t>
  </si>
  <si>
    <t>$33.19</t>
  </si>
  <si>
    <t>$30.21</t>
  </si>
  <si>
    <t>$32.76</t>
  </si>
  <si>
    <t>$33.61</t>
  </si>
  <si>
    <t>$34.46</t>
  </si>
  <si>
    <t>$34.04</t>
  </si>
  <si>
    <t>Samsung Galaxy S25 FE</t>
  </si>
  <si>
    <t>Samsung Galaxy S25 FE Black</t>
  </si>
  <si>
    <t>XS25F5BX</t>
  </si>
  <si>
    <t>113865</t>
  </si>
  <si>
    <t>$430.08</t>
  </si>
  <si>
    <t>$919.99</t>
  </si>
  <si>
    <t>$190.08</t>
  </si>
  <si>
    <t>$42.93</t>
  </si>
  <si>
    <t>$44.08</t>
  </si>
  <si>
    <t>Galaxy S25 FE 128GB</t>
  </si>
  <si>
    <t>Galaxy S25 FE 256GB</t>
  </si>
  <si>
    <t>Amount is Total Monthly Device Payment INCLUDING tax and Monthly Discount (columns T - AC) less Monthly discount (column G)</t>
  </si>
  <si>
    <t>SmartPay Ultra</t>
  </si>
  <si>
    <t>SmartPay Max</t>
  </si>
  <si>
    <t>SmartPay Select</t>
  </si>
  <si>
    <t>SmartPay Lite</t>
  </si>
  <si>
    <t>SmartPay Basic</t>
  </si>
  <si>
    <t>$189.12</t>
  </si>
  <si>
    <t>$45.87</t>
  </si>
  <si>
    <t>$50.92</t>
  </si>
  <si>
    <t>$1100.88</t>
  </si>
  <si>
    <t>$209.04</t>
  </si>
  <si>
    <t>$1230.96</t>
  </si>
  <si>
    <t>$408.08</t>
  </si>
  <si>
    <t>$100.08</t>
  </si>
  <si>
    <t>$112.09</t>
  </si>
  <si>
    <t>$105.09</t>
  </si>
  <si>
    <t>$111.09</t>
  </si>
  <si>
    <t>$113.10</t>
  </si>
  <si>
    <t>$115.10</t>
  </si>
  <si>
    <t>$114.10</t>
  </si>
  <si>
    <t>$2401.92</t>
  </si>
  <si>
    <t>$437.92</t>
  </si>
  <si>
    <t>$107.17</t>
  </si>
  <si>
    <t>$120.04</t>
  </si>
  <si>
    <t>$112.53</t>
  </si>
  <si>
    <t>$118.96</t>
  </si>
  <si>
    <t>$121.11</t>
  </si>
  <si>
    <t>$122.18</t>
  </si>
  <si>
    <t>$2572.08</t>
  </si>
  <si>
    <t>$130.92</t>
  </si>
  <si>
    <t>$46.68</t>
  </si>
  <si>
    <t>$43.76</t>
  </si>
  <si>
    <t>$46.26</t>
  </si>
  <si>
    <t>$47.93</t>
  </si>
  <si>
    <t>$1000.08</t>
  </si>
  <si>
    <t>$350.96</t>
  </si>
  <si>
    <t>$1679.04</t>
  </si>
  <si>
    <t>$390.96</t>
  </si>
  <si>
    <t>$1859.04</t>
  </si>
  <si>
    <t>$400.96</t>
  </si>
  <si>
    <t>$1919.04</t>
  </si>
  <si>
    <t>$440.96</t>
  </si>
  <si>
    <t>$97.09</t>
  </si>
  <si>
    <t>$2099.04</t>
  </si>
  <si>
    <t>$336.96</t>
  </si>
  <si>
    <t>$356.96</t>
  </si>
  <si>
    <t>$76.68</t>
  </si>
  <si>
    <t>$76.00</t>
  </si>
  <si>
    <t>$77.36</t>
  </si>
  <si>
    <t>$78.73</t>
  </si>
  <si>
    <t>$78.05</t>
  </si>
  <si>
    <t>$1643.04</t>
  </si>
  <si>
    <t>$499.92</t>
  </si>
  <si>
    <t>$104.17</t>
  </si>
  <si>
    <t>$116.68</t>
  </si>
  <si>
    <t>$109.38</t>
  </si>
  <si>
    <t>$115.63</t>
  </si>
  <si>
    <t>$117.72</t>
  </si>
  <si>
    <t>$119.80</t>
  </si>
  <si>
    <t>$118.76</t>
  </si>
  <si>
    <t>$2500.08</t>
  </si>
  <si>
    <t>$569.92</t>
  </si>
  <si>
    <t>$111.67</t>
  </si>
  <si>
    <t>$125.08</t>
  </si>
  <si>
    <t>$123.96</t>
  </si>
  <si>
    <t>$126.19</t>
  </si>
  <si>
    <t>$128.43</t>
  </si>
  <si>
    <t>$127.31</t>
  </si>
  <si>
    <t>$2680.08</t>
  </si>
  <si>
    <t>Amount is Total Monthly Device Payment INCLUDING tax and DRO, excluding Monthly Discount (columns K - V) less Monthly discount (column H)</t>
  </si>
  <si>
    <t>Flex Option (months)</t>
  </si>
  <si>
    <t>Flex Option Monthly Payment</t>
  </si>
  <si>
    <t>12</t>
  </si>
  <si>
    <t>$43.90</t>
  </si>
  <si>
    <t>$66.06</t>
  </si>
  <si>
    <t>$95.84</t>
  </si>
  <si>
    <t>$33.29</t>
  </si>
  <si>
    <t>$38.79</t>
  </si>
  <si>
    <t>$35.58</t>
  </si>
  <si>
    <t>$39.25</t>
  </si>
  <si>
    <t>$40.16</t>
  </si>
  <si>
    <t>$39.71</t>
  </si>
  <si>
    <t>$26.93</t>
  </si>
  <si>
    <t>$37.75</t>
  </si>
  <si>
    <t>$43.39</t>
  </si>
  <si>
    <t>$44.41</t>
  </si>
  <si>
    <t>$44.92</t>
  </si>
  <si>
    <t>$30.01</t>
  </si>
  <si>
    <t>$41.21</t>
  </si>
  <si>
    <t>$47.96</t>
  </si>
  <si>
    <t>$44.02</t>
  </si>
  <si>
    <t>$47.40</t>
  </si>
  <si>
    <t>$48.52</t>
  </si>
  <si>
    <t>$49.65</t>
  </si>
  <si>
    <t>$49.08</t>
  </si>
  <si>
    <t>$32.05</t>
  </si>
  <si>
    <t>$53.01</t>
  </si>
  <si>
    <t>$48.69</t>
  </si>
  <si>
    <t>$52.39</t>
  </si>
  <si>
    <t>$54.85</t>
  </si>
  <si>
    <t>$54.24</t>
  </si>
  <si>
    <t>$34.73</t>
  </si>
  <si>
    <t>$59.60</t>
  </si>
  <si>
    <t>$58.91</t>
  </si>
  <si>
    <t>$60.28</t>
  </si>
  <si>
    <t>$61.66</t>
  </si>
  <si>
    <t>$52.88</t>
  </si>
  <si>
    <t>$61.03</t>
  </si>
  <si>
    <t>$56.28</t>
  </si>
  <si>
    <t>$60.35</t>
  </si>
  <si>
    <t>$61.71</t>
  </si>
  <si>
    <t>$63.07</t>
  </si>
  <si>
    <t>$32.22</t>
  </si>
  <si>
    <t>$62.61</t>
  </si>
  <si>
    <t>$70.10</t>
  </si>
  <si>
    <t>$47.38</t>
  </si>
  <si>
    <t>$44.17</t>
  </si>
  <si>
    <t>$47.84</t>
  </si>
  <si>
    <t>$48.30</t>
  </si>
  <si>
    <t>$47.29</t>
  </si>
  <si>
    <t>$53.45</t>
  </si>
  <si>
    <t>$95.92</t>
  </si>
  <si>
    <t>$107.93</t>
  </si>
  <si>
    <t>$100.92</t>
  </si>
  <si>
    <t>$106.93</t>
  </si>
  <si>
    <t>$108.93</t>
  </si>
  <si>
    <t>$110.93</t>
  </si>
  <si>
    <t>$109.93</t>
  </si>
  <si>
    <t>$103.01</t>
  </si>
  <si>
    <t>$115.87</t>
  </si>
  <si>
    <t>$116.94</t>
  </si>
  <si>
    <t>$119.08</t>
  </si>
  <si>
    <t>$118.01</t>
  </si>
  <si>
    <t>$41.63</t>
  </si>
  <si>
    <t>$47.63</t>
  </si>
  <si>
    <t>$47.13</t>
  </si>
  <si>
    <t>$49.13</t>
  </si>
  <si>
    <t>$48.63</t>
  </si>
  <si>
    <t>$45.38</t>
  </si>
  <si>
    <t>$48.07</t>
  </si>
  <si>
    <t>$52.36</t>
  </si>
  <si>
    <t>$53.44</t>
  </si>
  <si>
    <t>$52.90</t>
  </si>
  <si>
    <t>$37.93</t>
  </si>
  <si>
    <t>$37.55</t>
  </si>
  <si>
    <t>$38.32</t>
  </si>
  <si>
    <t>$39.08</t>
  </si>
  <si>
    <t>$65.36</t>
  </si>
  <si>
    <t>$60.46</t>
  </si>
  <si>
    <t>$64.66</t>
  </si>
  <si>
    <t>$66.76</t>
  </si>
  <si>
    <t>$28.84</t>
  </si>
  <si>
    <t>$63.05</t>
  </si>
  <si>
    <t>$72.34</t>
  </si>
  <si>
    <t>$66.92</t>
  </si>
  <si>
    <t>$71.57</t>
  </si>
  <si>
    <t>$73.12</t>
  </si>
  <si>
    <t>$74.67</t>
  </si>
  <si>
    <t>$73.89</t>
  </si>
  <si>
    <t>$49.75</t>
  </si>
  <si>
    <t>$74.14</t>
  </si>
  <si>
    <t>$48.80</t>
  </si>
  <si>
    <t>$22.34</t>
  </si>
  <si>
    <t>$55.99</t>
  </si>
  <si>
    <t>$55.39</t>
  </si>
  <si>
    <t>$56.59</t>
  </si>
  <si>
    <t>$57.79</t>
  </si>
  <si>
    <t>$57.19</t>
  </si>
  <si>
    <t>$56.33</t>
  </si>
  <si>
    <t>$52.13</t>
  </si>
  <si>
    <t>$55.73</t>
  </si>
  <si>
    <t>$56.93</t>
  </si>
  <si>
    <t>$58.13</t>
  </si>
  <si>
    <t>$57.53</t>
  </si>
  <si>
    <t>$56.30</t>
  </si>
  <si>
    <t>$63.72</t>
  </si>
  <si>
    <t>$66.42</t>
  </si>
  <si>
    <t>$65.74</t>
  </si>
  <si>
    <t>$64.73</t>
  </si>
  <si>
    <t>$64.05</t>
  </si>
  <si>
    <t>$65.40</t>
  </si>
  <si>
    <t>$66.75</t>
  </si>
  <si>
    <t>$24.42</t>
  </si>
  <si>
    <t>$56.07</t>
  </si>
  <si>
    <t>$57.90</t>
  </si>
  <si>
    <t>$57.29</t>
  </si>
  <si>
    <t>$27.42</t>
  </si>
  <si>
    <t>$54.76</t>
  </si>
  <si>
    <t>$62.97</t>
  </si>
  <si>
    <t>$58.18</t>
  </si>
  <si>
    <t>$62.29</t>
  </si>
  <si>
    <t>$63.66</t>
  </si>
  <si>
    <t>$65.03</t>
  </si>
  <si>
    <t>$64.34</t>
  </si>
  <si>
    <t>$88.55</t>
  </si>
  <si>
    <t>$94.80</t>
  </si>
  <si>
    <t>$96.88</t>
  </si>
  <si>
    <t>$98.97</t>
  </si>
  <si>
    <t>$97.93</t>
  </si>
  <si>
    <t>$44.67</t>
  </si>
  <si>
    <t>$89.34</t>
  </si>
  <si>
    <t>$102.74</t>
  </si>
  <si>
    <t>$94.92</t>
  </si>
  <si>
    <t>$101.62</t>
  </si>
  <si>
    <t>$103.86</t>
  </si>
  <si>
    <t>$104.98</t>
  </si>
  <si>
    <t>$49.24</t>
  </si>
  <si>
    <t>$55.12</t>
  </si>
  <si>
    <t>$61.80</t>
  </si>
  <si>
    <t>$238.00</t>
  </si>
  <si>
    <t>$38.45</t>
  </si>
  <si>
    <t>$45.23</t>
  </si>
  <si>
    <t>$41.78</t>
  </si>
  <si>
    <t>$45.72</t>
  </si>
  <si>
    <t>$52.19</t>
  </si>
  <si>
    <t>$59.02</t>
  </si>
  <si>
    <t>$60.89</t>
  </si>
  <si>
    <t>$274.00</t>
  </si>
  <si>
    <t>$22.84</t>
  </si>
  <si>
    <t>$25.75</t>
  </si>
  <si>
    <t>$45.58</t>
  </si>
  <si>
    <t>$48.92</t>
  </si>
  <si>
    <t>$50.59</t>
  </si>
  <si>
    <t>$71.10</t>
  </si>
  <si>
    <t>$65.85</t>
  </si>
  <si>
    <t>$70.35</t>
  </si>
  <si>
    <t>$71.85</t>
  </si>
  <si>
    <t>$73.35</t>
  </si>
  <si>
    <t>$72.60</t>
  </si>
  <si>
    <t>$86.34</t>
  </si>
  <si>
    <t>$87.22</t>
  </si>
  <si>
    <t>$381.00</t>
  </si>
  <si>
    <t>$31.75</t>
  </si>
  <si>
    <t>$531.00</t>
  </si>
  <si>
    <t>$51.07</t>
  </si>
  <si>
    <t>$57.18</t>
  </si>
  <si>
    <t>$52.33</t>
  </si>
  <si>
    <t>$56.06</t>
  </si>
  <si>
    <t>$57.30</t>
  </si>
  <si>
    <t>$58.54</t>
  </si>
  <si>
    <t>$57.92</t>
  </si>
  <si>
    <t>$69.60</t>
  </si>
  <si>
    <t>$214.00</t>
  </si>
  <si>
    <t>$29.61</t>
  </si>
  <si>
    <t>$17.84</t>
  </si>
  <si>
    <t>$31.53</t>
  </si>
  <si>
    <t>$33.85</t>
  </si>
  <si>
    <t>$34.62</t>
  </si>
  <si>
    <t>$35.39</t>
  </si>
  <si>
    <t>$36.04</t>
  </si>
  <si>
    <t>$38.29</t>
  </si>
  <si>
    <t>$40.99</t>
  </si>
  <si>
    <t>$41.89</t>
  </si>
  <si>
    <t>$42.79</t>
  </si>
  <si>
    <t>$42.34</t>
  </si>
  <si>
    <t>Apple iPhone 17 256GB</t>
  </si>
  <si>
    <t>Apple iPhone 17 256GB Black</t>
  </si>
  <si>
    <t>X17PH6BX</t>
  </si>
  <si>
    <t>114005</t>
  </si>
  <si>
    <t>Apple iPhone 17 256GB Blue</t>
  </si>
  <si>
    <t>X17PH6LX</t>
  </si>
  <si>
    <t>114011</t>
  </si>
  <si>
    <t>Apple iPhone 17 256GB Lavender</t>
  </si>
  <si>
    <t>X17PH6VX</t>
  </si>
  <si>
    <t>114016</t>
  </si>
  <si>
    <t>Apple iPhone 17 256GB Sage</t>
  </si>
  <si>
    <t>X17PH6EX</t>
  </si>
  <si>
    <t>114025</t>
  </si>
  <si>
    <t>Apple iPhone 17 256GB White</t>
  </si>
  <si>
    <t>X17PH6WX</t>
  </si>
  <si>
    <t>114030</t>
  </si>
  <si>
    <t>Apple iPhone 17 512GB</t>
  </si>
  <si>
    <t>Apple iPhone 17 512GB Black</t>
  </si>
  <si>
    <t>X17PH7BX</t>
  </si>
  <si>
    <t>114008</t>
  </si>
  <si>
    <t>Apple iPhone 17 512GB Blue</t>
  </si>
  <si>
    <t>X17PH7LX</t>
  </si>
  <si>
    <t>114014</t>
  </si>
  <si>
    <t>Apple iPhone 17 512GB Lavender</t>
  </si>
  <si>
    <t>X17PH7VX</t>
  </si>
  <si>
    <t>114023</t>
  </si>
  <si>
    <t>Apple iPhone 17 512GB Sage</t>
  </si>
  <si>
    <t>X17PH7EX</t>
  </si>
  <si>
    <t>114028</t>
  </si>
  <si>
    <t>Apple iPhone 17 512GB White</t>
  </si>
  <si>
    <t>X17PH7WX</t>
  </si>
  <si>
    <t>114033</t>
  </si>
  <si>
    <t>Apple iPhone 17 Pro 256GB</t>
  </si>
  <si>
    <t>Apple iPhone 17 Pro 256GB Blue</t>
  </si>
  <si>
    <t>X17PR6LX</t>
  </si>
  <si>
    <t>113925</t>
  </si>
  <si>
    <t>Apple iPhone 17 Pro 256GB Orange</t>
  </si>
  <si>
    <t>X17PR6OX</t>
  </si>
  <si>
    <t>113937</t>
  </si>
  <si>
    <t>Apple iPhone 17 Pro 256GB Silver</t>
  </si>
  <si>
    <t>X17PR6SX</t>
  </si>
  <si>
    <t>113943</t>
  </si>
  <si>
    <t>Apple iPhone 17 Pro 512GB</t>
  </si>
  <si>
    <t>Apple iPhone 17 Pro 512GB Blue</t>
  </si>
  <si>
    <t>X17PR7LX</t>
  </si>
  <si>
    <t>113932</t>
  </si>
  <si>
    <t>Apple iPhone 17 Pro 512GB Orange</t>
  </si>
  <si>
    <t>X17PR7OX</t>
  </si>
  <si>
    <t>113940</t>
  </si>
  <si>
    <t>Apple iPhone 17 Pro 512GB Silver</t>
  </si>
  <si>
    <t>X17PR7SX</t>
  </si>
  <si>
    <t>113946</t>
  </si>
  <si>
    <t>Apple iPhone 17 Pro 1TB</t>
  </si>
  <si>
    <t>Apple iPhone 17 Pro 1TB Blue</t>
  </si>
  <si>
    <t>X17PR8LX</t>
  </si>
  <si>
    <t>113935</t>
  </si>
  <si>
    <t>Apple iPhone 17 Pro Max 256GB</t>
  </si>
  <si>
    <t>Apple iPhone 17 Pro Max 256GB Blue</t>
  </si>
  <si>
    <t>X17PM6LX</t>
  </si>
  <si>
    <t>113949</t>
  </si>
  <si>
    <t>Apple iPhone 17 Pro Max 256GB Orange</t>
  </si>
  <si>
    <t>X17PM6OX</t>
  </si>
  <si>
    <t>113959</t>
  </si>
  <si>
    <t>Apple iPhone 17 Pro Max 256GB Silver</t>
  </si>
  <si>
    <t>X17PM6SX</t>
  </si>
  <si>
    <t>113969</t>
  </si>
  <si>
    <t>Apple iPhone 17 Pro Max 512GB</t>
  </si>
  <si>
    <t>Apple iPhone 17 Pro Max 512GB Blue</t>
  </si>
  <si>
    <t>X17PM7LX</t>
  </si>
  <si>
    <t>113952</t>
  </si>
  <si>
    <t>Apple iPhone 17 Pro Max 512GB Orange</t>
  </si>
  <si>
    <t>X17PM7OX</t>
  </si>
  <si>
    <t>113966</t>
  </si>
  <si>
    <t>Apple iPhone 17 Pro Max 512GB Silver</t>
  </si>
  <si>
    <t>X17PM7SX</t>
  </si>
  <si>
    <t>113972</t>
  </si>
  <si>
    <t>Apple iPhone 17 Pro Max 1TB</t>
  </si>
  <si>
    <t>Apple iPhone 17 Pro Max 1TB Blue</t>
  </si>
  <si>
    <t>X17PM8LX</t>
  </si>
  <si>
    <t>113955</t>
  </si>
  <si>
    <t>Apple iPhone 17 Pro Max 2TB</t>
  </si>
  <si>
    <t>Apple iPhone 17 Pro Max 2TB Blue</t>
  </si>
  <si>
    <t>X17PMBLX</t>
  </si>
  <si>
    <t>113957</t>
  </si>
  <si>
    <t>Apple iPhone Air 256GB</t>
  </si>
  <si>
    <t>Apple iPhone Air 256GB Black</t>
  </si>
  <si>
    <t>X17PA6BX</t>
  </si>
  <si>
    <t>113975</t>
  </si>
  <si>
    <t>Apple iPhone Air 256GB Blue</t>
  </si>
  <si>
    <t>X17PA6LX</t>
  </si>
  <si>
    <t>113985</t>
  </si>
  <si>
    <t>Apple iPhone Air 256GB Gold</t>
  </si>
  <si>
    <t>X17PA6GX</t>
  </si>
  <si>
    <t>113994</t>
  </si>
  <si>
    <t>Apple iPhone Air 256GB White</t>
  </si>
  <si>
    <t>X17PA6WX</t>
  </si>
  <si>
    <t>113999</t>
  </si>
  <si>
    <t>Apple iPhone Air 512GB</t>
  </si>
  <si>
    <t>Apple iPhone Air 512GB Black</t>
  </si>
  <si>
    <t>X17PA7BX</t>
  </si>
  <si>
    <t>113982</t>
  </si>
  <si>
    <t>Apple iPhone Air 512GB Blue</t>
  </si>
  <si>
    <t>X17PA7LX</t>
  </si>
  <si>
    <t>113992</t>
  </si>
  <si>
    <t>Apple iPhone Air 512GB Gold</t>
  </si>
  <si>
    <t>X17PA7GX</t>
  </si>
  <si>
    <t>113997</t>
  </si>
  <si>
    <t>Apple iPhone Air 512GB White</t>
  </si>
  <si>
    <t>X17PA7WX</t>
  </si>
  <si>
    <t>114002</t>
  </si>
  <si>
    <t>$3033.72</t>
  </si>
  <si>
    <t>$126.41</t>
  </si>
  <si>
    <t>$141.58</t>
  </si>
  <si>
    <t>$132.73</t>
  </si>
  <si>
    <t>$140.31</t>
  </si>
  <si>
    <t>$142.84</t>
  </si>
  <si>
    <t>$145.37</t>
  </si>
  <si>
    <t>$144.11</t>
  </si>
  <si>
    <t>$2949.00</t>
  </si>
  <si>
    <t>$33.59</t>
  </si>
  <si>
    <t>$29.59</t>
  </si>
  <si>
    <t>$39.39</t>
  </si>
  <si>
    <t>$36.01</t>
  </si>
  <si>
    <t>$38.91</t>
  </si>
  <si>
    <t>$39.88</t>
  </si>
  <si>
    <t>$40.84</t>
  </si>
  <si>
    <t>$40.36</t>
  </si>
  <si>
    <t>$49.85</t>
  </si>
  <si>
    <t>$45.56</t>
  </si>
  <si>
    <t>$50.46</t>
  </si>
  <si>
    <t>$51.69</t>
  </si>
  <si>
    <t>$503.00</t>
  </si>
  <si>
    <t>$47.58</t>
  </si>
  <si>
    <t>$41.92</t>
  </si>
  <si>
    <t>$55.81</t>
  </si>
  <si>
    <t>$51.01</t>
  </si>
  <si>
    <t>$56.49</t>
  </si>
  <si>
    <t>$57.86</t>
  </si>
  <si>
    <t>$597.00</t>
  </si>
  <si>
    <t>$56.53</t>
  </si>
  <si>
    <t>$66.30</t>
  </si>
  <si>
    <t>$60.61</t>
  </si>
  <si>
    <t>$67.12</t>
  </si>
  <si>
    <t>$67.93</t>
  </si>
  <si>
    <t>$692.00</t>
  </si>
  <si>
    <t>$57.67</t>
  </si>
  <si>
    <t>$79.54</t>
  </si>
  <si>
    <t>$78.59</t>
  </si>
  <si>
    <t>$52.06</t>
  </si>
  <si>
    <t>$60.30</t>
  </si>
  <si>
    <t>$63.30</t>
  </si>
  <si>
    <t>$62.55</t>
  </si>
  <si>
    <t>$644.00</t>
  </si>
  <si>
    <t>$53.67</t>
  </si>
  <si>
    <t>$71.50</t>
  </si>
  <si>
    <t>$70.62</t>
  </si>
  <si>
    <t>$72.38</t>
  </si>
  <si>
    <t>$73.26</t>
  </si>
  <si>
    <t>$739.00</t>
  </si>
  <si>
    <t>$69.88</t>
  </si>
  <si>
    <t>$81.96</t>
  </si>
  <si>
    <t>$74.91</t>
  </si>
  <si>
    <t>$82.96</t>
  </si>
  <si>
    <t>$84.98</t>
  </si>
  <si>
    <t>$927.00</t>
  </si>
  <si>
    <t>$87.78</t>
  </si>
  <si>
    <t>$77.25</t>
  </si>
  <si>
    <t>$102.95</t>
  </si>
  <si>
    <t>$94.10</t>
  </si>
  <si>
    <t>$101.69</t>
  </si>
  <si>
    <t>$104.22</t>
  </si>
  <si>
    <t>$106.75</t>
  </si>
  <si>
    <t>$105.48</t>
  </si>
  <si>
    <t>$456.00</t>
  </si>
  <si>
    <t>$43.10</t>
  </si>
  <si>
    <t>$50.56</t>
  </si>
  <si>
    <t>$46.21</t>
  </si>
  <si>
    <t>$49.94</t>
  </si>
  <si>
    <t>$51.18</t>
  </si>
  <si>
    <t>$52.42</t>
  </si>
  <si>
    <t>iPhone 17 256GB</t>
  </si>
  <si>
    <t>iPhone 17 512GB</t>
  </si>
  <si>
    <t>iPhone Air 256GB</t>
  </si>
  <si>
    <t>iPhone Air 512GB</t>
  </si>
  <si>
    <t>iPhone Air 1TB</t>
  </si>
  <si>
    <t>iPhone 17 Pro 256GB</t>
  </si>
  <si>
    <t>iPhone 17 Pro 512GB</t>
  </si>
  <si>
    <t>iPhone 17 Pro 1TB</t>
  </si>
  <si>
    <t>iPhone 17 Pro Max 256GB</t>
  </si>
  <si>
    <t>iPhone 17 Pro Max 512GB</t>
  </si>
  <si>
    <t>iPhone 17 Pro Max 1TB</t>
  </si>
  <si>
    <t>iPhone 17 Pro Max 2TB</t>
  </si>
  <si>
    <t>Smart Pay 
Ultra</t>
  </si>
  <si>
    <t xml:space="preserve"> DRO (Ultra)</t>
  </si>
  <si>
    <t>Bonus $100GC. CC: 000016581899</t>
  </si>
  <si>
    <t>Bonus $150GC. CC: 000017389725</t>
  </si>
  <si>
    <t>Bonus $150GC. CC: 000017389727</t>
  </si>
  <si>
    <t>$16.83</t>
  </si>
  <si>
    <t>$20.23</t>
  </si>
  <si>
    <t>$18.25</t>
  </si>
  <si>
    <t>$19.95</t>
  </si>
  <si>
    <t>$20.52</t>
  </si>
  <si>
    <t>$26.83</t>
  </si>
  <si>
    <t>$31.82</t>
  </si>
  <si>
    <t>$32.20</t>
  </si>
  <si>
    <t>$994.56</t>
  </si>
  <si>
    <t>$995.08</t>
  </si>
  <si>
    <t>$1145.08</t>
  </si>
  <si>
    <t>$1445.08</t>
  </si>
  <si>
    <t>$1295.08</t>
  </si>
  <si>
    <t>$32.88</t>
  </si>
  <si>
    <t>$39.30</t>
  </si>
  <si>
    <t>$46.70</t>
  </si>
  <si>
    <t>$59.64</t>
  </si>
  <si>
    <t>$55.29</t>
  </si>
  <si>
    <t>$60.26</t>
  </si>
  <si>
    <t>$61.50</t>
  </si>
  <si>
    <t>$60.88</t>
  </si>
  <si>
    <t>$37.82</t>
  </si>
  <si>
    <t>$43.73</t>
  </si>
  <si>
    <t>$44.22</t>
  </si>
  <si>
    <t>$44.71</t>
  </si>
  <si>
    <t>$44.25</t>
  </si>
  <si>
    <t>$47.04</t>
  </si>
  <si>
    <t>$50.38</t>
  </si>
  <si>
    <t>$51.49</t>
  </si>
  <si>
    <t>$52.60</t>
  </si>
  <si>
    <t>$52.05</t>
  </si>
  <si>
    <t>$49.47</t>
  </si>
  <si>
    <t>$50.03</t>
  </si>
  <si>
    <t>$51.14</t>
  </si>
  <si>
    <t>$74.92</t>
  </si>
  <si>
    <t>$79.31</t>
  </si>
  <si>
    <t>$84.58</t>
  </si>
  <si>
    <t>$88.09</t>
  </si>
  <si>
    <t>$56.09</t>
  </si>
  <si>
    <t>$60.20</t>
  </si>
  <si>
    <t>$61.57</t>
  </si>
  <si>
    <t>$62.26</t>
  </si>
  <si>
    <t>$65.53</t>
  </si>
  <si>
    <t>$75.30</t>
  </si>
  <si>
    <t>$74.49</t>
  </si>
  <si>
    <t>$76.12</t>
  </si>
  <si>
    <t>$77.75</t>
  </si>
  <si>
    <t>$76.93</t>
  </si>
  <si>
    <t>$89.67</t>
  </si>
  <si>
    <t>$83.07</t>
  </si>
  <si>
    <t>$88.72</t>
  </si>
  <si>
    <t>$90.61</t>
  </si>
  <si>
    <t>$92.49</t>
  </si>
  <si>
    <t>$91.55</t>
  </si>
  <si>
    <t>19464305/7/9/11/13</t>
  </si>
  <si>
    <t>19464306/8/10/12/14</t>
  </si>
  <si>
    <t>19464289/92/94</t>
  </si>
  <si>
    <t>19464298/3/5</t>
  </si>
  <si>
    <t>19464296/301/303</t>
  </si>
  <si>
    <t>19464297/302/304</t>
  </si>
  <si>
    <t>19464315/7/9/21</t>
  </si>
  <si>
    <t>19464316/8/20/290</t>
  </si>
  <si>
    <t>X13006*</t>
  </si>
  <si>
    <t>X13007*</t>
  </si>
  <si>
    <t>X14PH6*</t>
  </si>
  <si>
    <t>X14PH7*</t>
  </si>
  <si>
    <t>X15PH7*</t>
  </si>
  <si>
    <t>Sonim XP3Plus 5G</t>
  </si>
  <si>
    <t>$343.00</t>
  </si>
  <si>
    <t>$12.63</t>
  </si>
  <si>
    <t>$13.27</t>
  </si>
  <si>
    <t>$14.53</t>
  </si>
  <si>
    <t>$14.40</t>
  </si>
  <si>
    <t>$303.12</t>
  </si>
  <si>
    <t>$303.00</t>
  </si>
  <si>
    <t>$730.00</t>
  </si>
  <si>
    <t>$67.20</t>
  </si>
  <si>
    <t>$67.80</t>
  </si>
  <si>
    <t>$69.00</t>
  </si>
  <si>
    <t>$68.40</t>
  </si>
  <si>
    <t>$67.50</t>
  </si>
  <si>
    <t>$75.60</t>
  </si>
  <si>
    <t>$74.93</t>
  </si>
  <si>
    <t>$76.28</t>
  </si>
  <si>
    <t>$77.63</t>
  </si>
  <si>
    <t>$76.95</t>
  </si>
  <si>
    <t>$1620.00</t>
  </si>
  <si>
    <t>$23.60</t>
  </si>
  <si>
    <t>$21.50</t>
  </si>
  <si>
    <t>$23.30</t>
  </si>
  <si>
    <t>$23.90</t>
  </si>
  <si>
    <t>$24.50</t>
  </si>
  <si>
    <t>$27.80</t>
  </si>
  <si>
    <t>$25.44</t>
  </si>
  <si>
    <t>$27.47</t>
  </si>
  <si>
    <t>$28.14</t>
  </si>
  <si>
    <t>$28.82</t>
  </si>
  <si>
    <t>$33.00</t>
  </si>
  <si>
    <t>$40.20</t>
  </si>
  <si>
    <t>$36.00</t>
  </si>
  <si>
    <t>$40.80</t>
  </si>
  <si>
    <t>$41.40</t>
  </si>
  <si>
    <t>$48.60</t>
  </si>
  <si>
    <t>$43.88</t>
  </si>
  <si>
    <t>$49.28</t>
  </si>
  <si>
    <t>$50.63</t>
  </si>
  <si>
    <t>$1850.00</t>
  </si>
  <si>
    <t>$1879.84</t>
  </si>
  <si>
    <t>$52.75</t>
  </si>
  <si>
    <t>$49.45</t>
  </si>
  <si>
    <t>$52.27</t>
  </si>
  <si>
    <t>$53.22</t>
  </si>
  <si>
    <t>$54.16</t>
  </si>
  <si>
    <t>$53.69</t>
  </si>
  <si>
    <t>$1130.16</t>
  </si>
  <si>
    <t>$149.00</t>
  </si>
  <si>
    <t>$67.64</t>
  </si>
  <si>
    <t>$3.80</t>
  </si>
  <si>
    <t>$3.56</t>
  </si>
  <si>
    <t>$3.77</t>
  </si>
  <si>
    <t>$3.84</t>
  </si>
  <si>
    <t>$81.36</t>
  </si>
  <si>
    <t>$499.24</t>
  </si>
  <si>
    <t>$1428.84</t>
  </si>
  <si>
    <t>$628.84</t>
  </si>
  <si>
    <t>$1698.84</t>
  </si>
  <si>
    <t>$898.84</t>
  </si>
  <si>
    <t>$2238.84</t>
  </si>
  <si>
    <t>$1438.84</t>
  </si>
  <si>
    <t>$2778.84</t>
  </si>
  <si>
    <t>$1978.84</t>
  </si>
  <si>
    <t>$1829.52</t>
  </si>
  <si>
    <t>$1029.52</t>
  </si>
  <si>
    <t>$1829.00</t>
  </si>
  <si>
    <t>$2099.52</t>
  </si>
  <si>
    <t>$1299.52</t>
  </si>
  <si>
    <t>$2639.52</t>
  </si>
  <si>
    <t>$1839.52</t>
  </si>
  <si>
    <t>$2639.00</t>
  </si>
  <si>
    <t>$3179.52</t>
  </si>
  <si>
    <t>$2379.52</t>
  </si>
  <si>
    <t>$3179.00</t>
  </si>
  <si>
    <t>$40.67</t>
  </si>
  <si>
    <t>$45.55</t>
  </si>
  <si>
    <t>$42.70</t>
  </si>
  <si>
    <t>$45.14</t>
  </si>
  <si>
    <t>$45.96</t>
  </si>
  <si>
    <t>$46.77</t>
  </si>
  <si>
    <t>$46.36</t>
  </si>
  <si>
    <t>$975.96</t>
  </si>
  <si>
    <t>$47.10</t>
  </si>
  <si>
    <t>$49.46</t>
  </si>
  <si>
    <t>$52.29</t>
  </si>
  <si>
    <t>$53.23</t>
  </si>
  <si>
    <t>$1130.40</t>
  </si>
  <si>
    <t>$59.97</t>
  </si>
  <si>
    <t>$67.17</t>
  </si>
  <si>
    <t>$66.57</t>
  </si>
  <si>
    <t>$67.77</t>
  </si>
  <si>
    <t>$68.97</t>
  </si>
  <si>
    <t>$68.37</t>
  </si>
  <si>
    <t>$1439.28</t>
  </si>
  <si>
    <t>$81.54</t>
  </si>
  <si>
    <t>$76.44</t>
  </si>
  <si>
    <t>$80.81</t>
  </si>
  <si>
    <t>$82.26</t>
  </si>
  <si>
    <t>$83.72</t>
  </si>
  <si>
    <t>$82.99</t>
  </si>
  <si>
    <t>$1747.08</t>
  </si>
  <si>
    <t>$53.54</t>
  </si>
  <si>
    <t>$56.22</t>
  </si>
  <si>
    <t>$59.43</t>
  </si>
  <si>
    <t>$60.50</t>
  </si>
  <si>
    <t>$1284.84</t>
  </si>
  <si>
    <t>$66.41</t>
  </si>
  <si>
    <t>$74.38</t>
  </si>
  <si>
    <t>$69.73</t>
  </si>
  <si>
    <t>$73.71</t>
  </si>
  <si>
    <t>$75.04</t>
  </si>
  <si>
    <t>$76.37</t>
  </si>
  <si>
    <t>$1593.72</t>
  </si>
  <si>
    <t>$79.23</t>
  </si>
  <si>
    <t>$88.74</t>
  </si>
  <si>
    <t>$83.20</t>
  </si>
  <si>
    <t>$87.95</t>
  </si>
  <si>
    <t>$89.53</t>
  </si>
  <si>
    <t>$91.12</t>
  </si>
  <si>
    <t>$90.33</t>
  </si>
  <si>
    <t>$1901.52</t>
  </si>
  <si>
    <t>$1199.92</t>
  </si>
  <si>
    <t>$51.67</t>
  </si>
  <si>
    <t>$57.88</t>
  </si>
  <si>
    <t>$54.26</t>
  </si>
  <si>
    <t>$58.39</t>
  </si>
  <si>
    <t>$1240.08</t>
  </si>
  <si>
    <t>$29.92</t>
  </si>
  <si>
    <t>$34.72</t>
  </si>
  <si>
    <t>$31.92</t>
  </si>
  <si>
    <t>$35.12</t>
  </si>
  <si>
    <t>$35.52</t>
  </si>
  <si>
    <t>$42.67</t>
  </si>
  <si>
    <t>$39.37</t>
  </si>
  <si>
    <t>$42.19</t>
  </si>
  <si>
    <t>$43.14</t>
  </si>
  <si>
    <t>$43.61</t>
  </si>
  <si>
    <t>$1880.00</t>
  </si>
  <si>
    <t>$54.25</t>
  </si>
  <si>
    <t>$57.35</t>
  </si>
  <si>
    <t>$59.42</t>
  </si>
  <si>
    <t>$1240.00</t>
  </si>
  <si>
    <t>09.26.25</t>
  </si>
  <si>
    <t>Outright available December 3</t>
  </si>
  <si>
    <t>Available for sale now</t>
  </si>
  <si>
    <t>$63.96</t>
  </si>
  <si>
    <t>$32.00</t>
  </si>
  <si>
    <t>$73.56</t>
  </si>
  <si>
    <t>$67.96</t>
  </si>
  <si>
    <t>$72.76</t>
  </si>
  <si>
    <t>$74.36</t>
  </si>
  <si>
    <t>$75.96</t>
  </si>
  <si>
    <t>$75.16</t>
  </si>
  <si>
    <t>$71.46</t>
  </si>
  <si>
    <t>$81.09</t>
  </si>
  <si>
    <t>$82.83</t>
  </si>
  <si>
    <t>$83.71</t>
  </si>
  <si>
    <t>October 2 2025</t>
  </si>
  <si>
    <t>$1550.00</t>
  </si>
  <si>
    <t>$1590.00</t>
  </si>
  <si>
    <t>$9.40</t>
  </si>
  <si>
    <t>$9.60</t>
  </si>
  <si>
    <t>$10.01</t>
  </si>
  <si>
    <t>$13.09</t>
  </si>
  <si>
    <t>$16.39</t>
  </si>
  <si>
    <t>$14.46</t>
  </si>
  <si>
    <t>$16.11</t>
  </si>
  <si>
    <t>$17.21</t>
  </si>
  <si>
    <t>$16.94</t>
  </si>
  <si>
    <t>Samsung Galaxy S25 FE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</si>
</sst>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&quot;$&quot;#,##0.00"/>
    <numFmt numFmtId="167" formatCode="_-[$$-1009]* #,##0.00_-;\-[$$-1009]* #,##0.00_-;_-[$$-1009]* &quot;-&quot;??_-;_-@_-"/>
    <numFmt numFmtId="168" formatCode="&quot;$&quot;#,##0.00;[Red]&quot;$&quot;#,##0.00"/>
    <numFmt numFmtId="169" formatCode="[$$-1009]#,##0.00;[Red][$$-1009]#,##0.00"/>
  </numFmts>
  <fonts count="8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9.5"/>
      <color rgb="FF000000"/>
      <name val="Arial"/>
      <family val="2"/>
    </font>
    <font>
      <b/>
      <sz val="14"/>
      <color rgb="FFFFFFFF"/>
      <name val="Arial"/>
      <family val="2"/>
    </font>
    <font>
      <sz val="20"/>
      <color rgb="FF0066A4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0"/>
      <name val="Human BBY Office"/>
    </font>
    <font>
      <sz val="11"/>
      <color theme="1"/>
      <name val="Human BBY Office"/>
    </font>
    <font>
      <b/>
      <sz val="11"/>
      <name val="Human BBY Office"/>
    </font>
    <font>
      <b/>
      <sz val="11"/>
      <color theme="1"/>
      <name val="Human BBY Office"/>
    </font>
    <font>
      <b/>
      <sz val="11"/>
      <color rgb="FF242424"/>
      <name val="Human BBY Office"/>
    </font>
    <font>
      <b/>
      <sz val="12"/>
      <color theme="1"/>
      <name val="Human BBY Office"/>
    </font>
    <font>
      <b/>
      <sz val="14"/>
      <color theme="1"/>
      <name val="Human BBY Office"/>
    </font>
    <font>
      <b/>
      <sz val="10"/>
      <color rgb="FF242424"/>
      <name val="Human BBY Office"/>
    </font>
    <font>
      <sz val="11"/>
      <color rgb="FFFF0000"/>
      <name val="Human BBY Office"/>
    </font>
    <font>
      <b/>
      <sz val="14"/>
      <name val="Human BBY Office"/>
    </font>
    <font>
      <b/>
      <sz val="14"/>
      <color rgb="FF0070C0"/>
      <name val="Human BBY Office"/>
    </font>
    <font>
      <b/>
      <sz val="14"/>
      <color rgb="FFFF0000"/>
      <name val="Human BBY Office"/>
    </font>
    <font>
      <b/>
      <sz val="11"/>
      <color rgb="FFFF0000"/>
      <name val="Human BBY Office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A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4B4B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0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theme="0" tint="-0.34998626667073579"/>
      </left>
      <right style="thick">
        <color theme="0" tint="-0.34998626667073579"/>
      </right>
      <top/>
      <bottom style="thick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0"/>
      </top>
      <bottom/>
      <diagonal/>
    </border>
    <border>
      <left/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8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0" fillId="0" borderId="0"/>
    <xf numFmtId="165" fontId="1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44" fontId="5" fillId="0" borderId="0" applyFont="0" applyFill="0" applyBorder="0" applyAlignment="0" applyProtection="0"/>
    <xf numFmtId="0" fontId="13" fillId="0" borderId="0"/>
    <xf numFmtId="0" fontId="13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5" fillId="0" borderId="0"/>
    <xf numFmtId="0" fontId="16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20" fillId="0" borderId="0"/>
    <xf numFmtId="0" fontId="2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1" fillId="0" borderId="0"/>
    <xf numFmtId="0" fontId="32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5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36" fillId="0" borderId="0"/>
    <xf numFmtId="0" fontId="37" fillId="0" borderId="0"/>
    <xf numFmtId="0" fontId="5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38" fillId="0" borderId="0"/>
    <xf numFmtId="0" fontId="39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40" fillId="0" borderId="0"/>
    <xf numFmtId="0" fontId="41" fillId="0" borderId="0"/>
    <xf numFmtId="0" fontId="42" fillId="0" borderId="0"/>
    <xf numFmtId="0" fontId="44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5" fillId="0" borderId="0"/>
    <xf numFmtId="44" fontId="5" fillId="0" borderId="0" applyFont="0" applyFill="0" applyBorder="0" applyAlignment="0" applyProtection="0"/>
    <xf numFmtId="0" fontId="5" fillId="0" borderId="0"/>
    <xf numFmtId="0" fontId="46" fillId="0" borderId="0"/>
    <xf numFmtId="0" fontId="47" fillId="0" borderId="0"/>
    <xf numFmtId="0" fontId="48" fillId="0" borderId="0"/>
    <xf numFmtId="0" fontId="49" fillId="0" borderId="0"/>
    <xf numFmtId="0" fontId="50" fillId="0" borderId="0"/>
    <xf numFmtId="0" fontId="51" fillId="0" borderId="0"/>
    <xf numFmtId="0" fontId="52" fillId="0" borderId="0"/>
    <xf numFmtId="0" fontId="53" fillId="0" borderId="0"/>
    <xf numFmtId="0" fontId="54" fillId="0" borderId="0"/>
    <xf numFmtId="0" fontId="55" fillId="0" borderId="0"/>
    <xf numFmtId="0" fontId="57" fillId="0" borderId="0"/>
    <xf numFmtId="0" fontId="58" fillId="0" borderId="0"/>
    <xf numFmtId="0" fontId="5" fillId="0" borderId="0"/>
    <xf numFmtId="165" fontId="5" fillId="0" borderId="0" applyFont="0" applyFill="0" applyBorder="0" applyAlignment="0" applyProtection="0"/>
    <xf numFmtId="0" fontId="65" fillId="0" borderId="0"/>
    <xf numFmtId="44" fontId="5" fillId="0" borderId="0" applyFont="0" applyFill="0" applyBorder="0" applyAlignment="0" applyProtection="0"/>
    <xf numFmtId="0" fontId="67" fillId="11" borderId="0" applyNumberFormat="0" applyBorder="0" applyAlignment="0" applyProtection="0"/>
    <xf numFmtId="0" fontId="68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1" fillId="0" borderId="0"/>
    <xf numFmtId="44" fontId="5" fillId="0" borderId="0" applyFont="0" applyFill="0" applyBorder="0" applyAlignment="0" applyProtection="0"/>
  </cellStyleXfs>
  <cellXfs count="202">
    <xf numFmtId="0" fontId="0" fillId="0" borderId="0" xfId="0"/>
    <xf numFmtId="0" fontId="6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8" xfId="0" applyBorder="1"/>
    <xf numFmtId="0" fontId="0" fillId="4" borderId="0" xfId="0" applyFill="1"/>
    <xf numFmtId="0" fontId="1" fillId="0" borderId="0" xfId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11" xfId="0" applyBorder="1"/>
    <xf numFmtId="0" fontId="4" fillId="0" borderId="22" xfId="0" applyFont="1" applyBorder="1" applyAlignment="1">
      <alignment horizontal="center"/>
    </xf>
    <xf numFmtId="0" fontId="43" fillId="0" borderId="0" xfId="1" applyFont="1" applyAlignment="1">
      <alignment horizontal="left"/>
    </xf>
    <xf numFmtId="0" fontId="0" fillId="0" borderId="8" xfId="0" applyBorder="1" applyAlignment="1">
      <alignment horizontal="center"/>
    </xf>
    <xf numFmtId="0" fontId="52" fillId="0" borderId="0" xfId="135"/>
    <xf numFmtId="0" fontId="4" fillId="0" borderId="0" xfId="135" applyFont="1" applyAlignment="1">
      <alignment horizontal="left"/>
    </xf>
    <xf numFmtId="0" fontId="52" fillId="8" borderId="2" xfId="135" applyFill="1" applyBorder="1"/>
    <xf numFmtId="0" fontId="4" fillId="0" borderId="13" xfId="135" applyFont="1" applyBorder="1" applyAlignment="1">
      <alignment horizontal="left"/>
    </xf>
    <xf numFmtId="0" fontId="4" fillId="0" borderId="22" xfId="135" applyFont="1" applyBorder="1" applyAlignment="1">
      <alignment horizontal="center"/>
    </xf>
    <xf numFmtId="0" fontId="4" fillId="0" borderId="26" xfId="135" applyFont="1" applyBorder="1" applyAlignment="1">
      <alignment horizontal="center"/>
    </xf>
    <xf numFmtId="0" fontId="6" fillId="6" borderId="29" xfId="1" applyFont="1" applyFill="1" applyBorder="1"/>
    <xf numFmtId="0" fontId="6" fillId="6" borderId="29" xfId="0" applyFont="1" applyFill="1" applyBorder="1" applyAlignment="1">
      <alignment horizontal="left"/>
    </xf>
    <xf numFmtId="0" fontId="52" fillId="0" borderId="0" xfId="135" applyAlignment="1">
      <alignment horizontal="center" vertical="center"/>
    </xf>
    <xf numFmtId="164" fontId="6" fillId="0" borderId="0" xfId="0" applyNumberFormat="1" applyFont="1" applyAlignment="1">
      <alignment horizontal="right"/>
    </xf>
    <xf numFmtId="0" fontId="6" fillId="6" borderId="30" xfId="0" applyFont="1" applyFill="1" applyBorder="1"/>
    <xf numFmtId="164" fontId="6" fillId="6" borderId="31" xfId="0" applyNumberFormat="1" applyFont="1" applyFill="1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/>
    <xf numFmtId="0" fontId="59" fillId="9" borderId="37" xfId="0" applyFont="1" applyFill="1" applyBorder="1" applyAlignment="1">
      <alignment horizontal="center" vertical="center" wrapText="1" readingOrder="1"/>
    </xf>
    <xf numFmtId="0" fontId="59" fillId="9" borderId="38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/>
    </xf>
    <xf numFmtId="164" fontId="61" fillId="0" borderId="35" xfId="0" applyNumberFormat="1" applyFont="1" applyBorder="1" applyAlignment="1">
      <alignment horizontal="center" vertical="center" wrapText="1" readingOrder="1"/>
    </xf>
    <xf numFmtId="164" fontId="61" fillId="4" borderId="35" xfId="0" applyNumberFormat="1" applyFont="1" applyFill="1" applyBorder="1" applyAlignment="1">
      <alignment horizontal="center" vertical="center" wrapText="1" readingOrder="1"/>
    </xf>
    <xf numFmtId="164" fontId="61" fillId="4" borderId="36" xfId="0" applyNumberFormat="1" applyFont="1" applyFill="1" applyBorder="1" applyAlignment="1">
      <alignment horizontal="center" vertical="center" wrapText="1" readingOrder="1"/>
    </xf>
    <xf numFmtId="164" fontId="61" fillId="0" borderId="36" xfId="0" applyNumberFormat="1" applyFont="1" applyBorder="1" applyAlignment="1">
      <alignment horizontal="center" vertical="center" wrapText="1" readingOrder="1"/>
    </xf>
    <xf numFmtId="0" fontId="0" fillId="0" borderId="28" xfId="0" applyBorder="1"/>
    <xf numFmtId="0" fontId="0" fillId="0" borderId="27" xfId="0" applyBorder="1"/>
    <xf numFmtId="0" fontId="4" fillId="0" borderId="13" xfId="0" applyFont="1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59" fillId="9" borderId="39" xfId="0" applyFont="1" applyFill="1" applyBorder="1" applyAlignment="1">
      <alignment horizontal="center" vertical="center" wrapText="1" readingOrder="1"/>
    </xf>
    <xf numFmtId="0" fontId="7" fillId="10" borderId="0" xfId="0" applyFont="1" applyFill="1" applyAlignment="1">
      <alignment horizontal="center"/>
    </xf>
    <xf numFmtId="0" fontId="64" fillId="7" borderId="21" xfId="0" applyFont="1" applyFill="1" applyBorder="1" applyAlignment="1">
      <alignment horizontal="center" wrapText="1"/>
    </xf>
    <xf numFmtId="0" fontId="61" fillId="4" borderId="35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left"/>
    </xf>
    <xf numFmtId="0" fontId="4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3" xfId="1" applyFont="1" applyBorder="1" applyAlignment="1">
      <alignment horizontal="left"/>
    </xf>
    <xf numFmtId="0" fontId="4" fillId="0" borderId="22" xfId="1" applyFont="1" applyBorder="1" applyAlignment="1">
      <alignment horizontal="center"/>
    </xf>
    <xf numFmtId="0" fontId="5" fillId="6" borderId="30" xfId="1" applyFont="1" applyFill="1" applyBorder="1"/>
    <xf numFmtId="0" fontId="6" fillId="6" borderId="31" xfId="0" applyFont="1" applyFill="1" applyBorder="1" applyAlignment="1">
      <alignment horizontal="center"/>
    </xf>
    <xf numFmtId="164" fontId="0" fillId="6" borderId="31" xfId="0" applyNumberFormat="1" applyFill="1" applyBorder="1" applyAlignment="1">
      <alignment horizontal="right"/>
    </xf>
    <xf numFmtId="0" fontId="6" fillId="6" borderId="31" xfId="1" applyFont="1" applyFill="1" applyBorder="1" applyAlignment="1">
      <alignment horizontal="right"/>
    </xf>
    <xf numFmtId="166" fontId="6" fillId="6" borderId="31" xfId="1" applyNumberFormat="1" applyFont="1" applyFill="1" applyBorder="1" applyAlignment="1">
      <alignment horizontal="right"/>
    </xf>
    <xf numFmtId="0" fontId="6" fillId="6" borderId="30" xfId="1" applyFont="1" applyFill="1" applyBorder="1"/>
    <xf numFmtId="0" fontId="6" fillId="6" borderId="30" xfId="0" applyFont="1" applyFill="1" applyBorder="1" applyAlignment="1">
      <alignment horizontal="left"/>
    </xf>
    <xf numFmtId="0" fontId="6" fillId="6" borderId="31" xfId="0" applyFont="1" applyFill="1" applyBorder="1" applyAlignment="1">
      <alignment horizontal="left"/>
    </xf>
    <xf numFmtId="0" fontId="52" fillId="6" borderId="31" xfId="135" applyFill="1" applyBorder="1" applyAlignment="1">
      <alignment horizontal="center" vertical="center"/>
    </xf>
    <xf numFmtId="164" fontId="52" fillId="6" borderId="31" xfId="135" applyNumberFormat="1" applyFill="1" applyBorder="1" applyAlignment="1">
      <alignment horizontal="right"/>
    </xf>
    <xf numFmtId="164" fontId="1" fillId="6" borderId="31" xfId="135" applyNumberFormat="1" applyFont="1" applyFill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" xfId="0" applyBorder="1" applyAlignment="1">
      <alignment horizontal="center"/>
    </xf>
    <xf numFmtId="0" fontId="66" fillId="0" borderId="0" xfId="0" applyFont="1"/>
    <xf numFmtId="0" fontId="1" fillId="0" borderId="0" xfId="0" applyFont="1"/>
    <xf numFmtId="0" fontId="3" fillId="0" borderId="0" xfId="0" applyFont="1"/>
    <xf numFmtId="0" fontId="66" fillId="0" borderId="9" xfId="0" applyFont="1" applyBorder="1"/>
    <xf numFmtId="0" fontId="3" fillId="0" borderId="9" xfId="0" applyFont="1" applyBorder="1"/>
    <xf numFmtId="0" fontId="69" fillId="16" borderId="42" xfId="0" applyFont="1" applyFill="1" applyBorder="1" applyAlignment="1">
      <alignment horizontal="center" vertical="center"/>
    </xf>
    <xf numFmtId="0" fontId="70" fillId="0" borderId="0" xfId="0" applyFont="1"/>
    <xf numFmtId="166" fontId="72" fillId="18" borderId="44" xfId="148" applyNumberFormat="1" applyFont="1" applyFill="1" applyBorder="1" applyAlignment="1">
      <alignment horizontal="center" vertical="center" wrapText="1"/>
    </xf>
    <xf numFmtId="0" fontId="72" fillId="19" borderId="49" xfId="0" applyFont="1" applyFill="1" applyBorder="1" applyAlignment="1">
      <alignment horizontal="center" vertical="center"/>
    </xf>
    <xf numFmtId="167" fontId="71" fillId="19" borderId="49" xfId="144" applyNumberFormat="1" applyFont="1" applyFill="1" applyBorder="1" applyAlignment="1">
      <alignment horizontal="center" vertical="center"/>
    </xf>
    <xf numFmtId="166" fontId="72" fillId="17" borderId="42" xfId="147" applyNumberFormat="1" applyFont="1" applyFill="1" applyBorder="1" applyAlignment="1">
      <alignment horizontal="center" vertical="center"/>
    </xf>
    <xf numFmtId="166" fontId="72" fillId="18" borderId="50" xfId="148" applyNumberFormat="1" applyFont="1" applyFill="1" applyBorder="1" applyAlignment="1">
      <alignment horizontal="center" vertical="center"/>
    </xf>
    <xf numFmtId="0" fontId="75" fillId="0" borderId="0" xfId="0" applyFont="1"/>
    <xf numFmtId="0" fontId="70" fillId="0" borderId="48" xfId="0" applyFont="1" applyBorder="1"/>
    <xf numFmtId="8" fontId="70" fillId="0" borderId="48" xfId="0" applyNumberFormat="1" applyFont="1" applyBorder="1" applyAlignment="1">
      <alignment horizontal="center"/>
    </xf>
    <xf numFmtId="0" fontId="70" fillId="0" borderId="48" xfId="0" applyFont="1" applyBorder="1" applyAlignment="1">
      <alignment horizontal="center"/>
    </xf>
    <xf numFmtId="166" fontId="72" fillId="18" borderId="42" xfId="148" applyNumberFormat="1" applyFont="1" applyFill="1" applyBorder="1" applyAlignment="1">
      <alignment horizontal="center" vertical="center"/>
    </xf>
    <xf numFmtId="168" fontId="76" fillId="0" borderId="51" xfId="144" applyNumberFormat="1" applyFont="1" applyBorder="1" applyAlignment="1">
      <alignment horizontal="center" vertical="center"/>
    </xf>
    <xf numFmtId="168" fontId="76" fillId="0" borderId="42" xfId="144" applyNumberFormat="1" applyFont="1" applyBorder="1" applyAlignment="1">
      <alignment horizontal="center" vertical="center"/>
    </xf>
    <xf numFmtId="169" fontId="77" fillId="0" borderId="48" xfId="144" applyNumberFormat="1" applyFont="1" applyBorder="1" applyAlignment="1">
      <alignment horizontal="center"/>
    </xf>
    <xf numFmtId="167" fontId="77" fillId="0" borderId="0" xfId="144" applyNumberFormat="1" applyFont="1" applyAlignment="1">
      <alignment horizontal="center"/>
    </xf>
    <xf numFmtId="0" fontId="70" fillId="0" borderId="0" xfId="0" applyFont="1" applyAlignment="1">
      <alignment horizontal="center" vertical="center"/>
    </xf>
    <xf numFmtId="0" fontId="70" fillId="0" borderId="0" xfId="0" applyFont="1" applyAlignment="1">
      <alignment horizontal="center"/>
    </xf>
    <xf numFmtId="166" fontId="81" fillId="0" borderId="0" xfId="0" applyNumberFormat="1" applyFont="1" applyAlignment="1">
      <alignment horizontal="center"/>
    </xf>
    <xf numFmtId="166" fontId="81" fillId="0" borderId="0" xfId="144" applyNumberFormat="1" applyFont="1" applyFill="1" applyBorder="1" applyAlignment="1">
      <alignment horizontal="center" vertical="center"/>
    </xf>
    <xf numFmtId="168" fontId="72" fillId="0" borderId="0" xfId="144" applyNumberFormat="1" applyFont="1" applyBorder="1" applyAlignment="1">
      <alignment horizontal="center" vertical="center"/>
    </xf>
    <xf numFmtId="0" fontId="71" fillId="20" borderId="44" xfId="145" applyFont="1" applyFill="1" applyBorder="1" applyAlignment="1">
      <alignment horizontal="center" vertical="center"/>
    </xf>
    <xf numFmtId="0" fontId="71" fillId="20" borderId="45" xfId="145" applyFont="1" applyFill="1" applyBorder="1" applyAlignment="1">
      <alignment horizontal="center" vertical="center"/>
    </xf>
    <xf numFmtId="0" fontId="71" fillId="20" borderId="46" xfId="145" applyFont="1" applyFill="1" applyBorder="1" applyAlignment="1">
      <alignment horizontal="center" vertical="center" wrapText="1"/>
    </xf>
    <xf numFmtId="167" fontId="71" fillId="20" borderId="46" xfId="144" applyNumberFormat="1" applyFont="1" applyFill="1" applyBorder="1" applyAlignment="1">
      <alignment horizontal="center" vertical="center" wrapText="1"/>
    </xf>
    <xf numFmtId="166" fontId="72" fillId="6" borderId="47" xfId="149" applyNumberFormat="1" applyFont="1" applyFill="1" applyBorder="1" applyAlignment="1">
      <alignment horizontal="center" vertical="center" wrapText="1"/>
    </xf>
    <xf numFmtId="166" fontId="72" fillId="6" borderId="42" xfId="149" applyNumberFormat="1" applyFont="1" applyFill="1" applyBorder="1" applyAlignment="1">
      <alignment horizontal="center" vertical="center" wrapText="1"/>
    </xf>
    <xf numFmtId="166" fontId="72" fillId="6" borderId="42" xfId="149" applyNumberFormat="1" applyFont="1" applyFill="1" applyBorder="1" applyAlignment="1">
      <alignment horizontal="center"/>
    </xf>
    <xf numFmtId="0" fontId="3" fillId="0" borderId="8" xfId="0" applyFont="1" applyBorder="1"/>
    <xf numFmtId="0" fontId="3" fillId="0" borderId="0" xfId="0" applyFont="1" applyAlignment="1">
      <alignment horizontal="right" vertical="center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right" vertical="center"/>
    </xf>
    <xf numFmtId="0" fontId="82" fillId="0" borderId="0" xfId="0" applyFont="1"/>
    <xf numFmtId="0" fontId="3" fillId="0" borderId="0" xfId="0" applyFont="1" applyAlignment="1">
      <alignment horizontal="left"/>
    </xf>
    <xf numFmtId="0" fontId="3" fillId="0" borderId="40" xfId="0" applyFont="1" applyBorder="1"/>
    <xf numFmtId="0" fontId="3" fillId="0" borderId="41" xfId="0" applyFont="1" applyBorder="1"/>
    <xf numFmtId="0" fontId="66" fillId="0" borderId="41" xfId="0" applyFont="1" applyBorder="1"/>
    <xf numFmtId="0" fontId="82" fillId="0" borderId="0" xfId="0" applyFont="1" applyAlignment="1">
      <alignment horizontal="left"/>
    </xf>
    <xf numFmtId="0" fontId="1" fillId="0" borderId="0" xfId="0" applyFont="1" applyProtection="1">
      <protection locked="0"/>
    </xf>
    <xf numFmtId="0" fontId="70" fillId="0" borderId="48" xfId="0" applyFont="1" applyBorder="1" applyAlignment="1">
      <alignment horizontal="left"/>
    </xf>
    <xf numFmtId="0" fontId="4" fillId="0" borderId="52" xfId="0" applyFont="1" applyBorder="1"/>
    <xf numFmtId="0" fontId="3" fillId="0" borderId="52" xfId="0" applyFont="1" applyBorder="1"/>
    <xf numFmtId="0" fontId="59" fillId="9" borderId="53" xfId="0" applyFont="1" applyFill="1" applyBorder="1" applyAlignment="1">
      <alignment horizontal="center" vertical="center" wrapText="1" readingOrder="1"/>
    </xf>
    <xf numFmtId="0" fontId="70" fillId="0" borderId="42" xfId="149" quotePrefix="1" applyFont="1" applyFill="1" applyBorder="1" applyAlignment="1">
      <alignment horizontal="center"/>
    </xf>
    <xf numFmtId="0" fontId="84" fillId="0" borderId="0" xfId="0" applyFont="1" applyAlignment="1">
      <alignment horizontal="left"/>
    </xf>
    <xf numFmtId="0" fontId="84" fillId="0" borderId="22" xfId="0" applyFont="1" applyBorder="1" applyAlignment="1">
      <alignment horizontal="center"/>
    </xf>
    <xf numFmtId="0" fontId="84" fillId="0" borderId="23" xfId="0" applyFont="1" applyBorder="1" applyAlignment="1">
      <alignment horizontal="center"/>
    </xf>
    <xf numFmtId="0" fontId="84" fillId="0" borderId="13" xfId="0" applyFont="1" applyBorder="1" applyAlignment="1">
      <alignment horizontal="center"/>
    </xf>
    <xf numFmtId="0" fontId="84" fillId="0" borderId="24" xfId="0" applyFont="1" applyBorder="1" applyAlignment="1">
      <alignment horizontal="center"/>
    </xf>
    <xf numFmtId="0" fontId="85" fillId="7" borderId="21" xfId="0" applyFont="1" applyFill="1" applyBorder="1" applyAlignment="1">
      <alignment horizontal="center"/>
    </xf>
    <xf numFmtId="0" fontId="59" fillId="9" borderId="68" xfId="0" applyFont="1" applyFill="1" applyBorder="1" applyAlignment="1">
      <alignment horizontal="center" vertical="center" wrapText="1" readingOrder="1"/>
    </xf>
    <xf numFmtId="0" fontId="60" fillId="9" borderId="68" xfId="0" applyFont="1" applyFill="1" applyBorder="1" applyAlignment="1">
      <alignment horizontal="center" vertical="center" wrapText="1" readingOrder="1"/>
    </xf>
    <xf numFmtId="0" fontId="59" fillId="9" borderId="2" xfId="0" applyFont="1" applyFill="1" applyBorder="1" applyAlignment="1">
      <alignment horizontal="center" vertical="center" wrapText="1" readingOrder="1"/>
    </xf>
    <xf numFmtId="166" fontId="72" fillId="17" borderId="42" xfId="147" applyNumberFormat="1" applyFont="1" applyFill="1" applyBorder="1" applyAlignment="1">
      <alignment horizontal="center" vertical="center" wrapText="1"/>
    </xf>
    <xf numFmtId="6" fontId="86" fillId="0" borderId="8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64" fillId="7" borderId="62" xfId="0" applyFont="1" applyFill="1" applyBorder="1" applyAlignment="1">
      <alignment horizontal="center" wrapText="1"/>
    </xf>
    <xf numFmtId="0" fontId="4" fillId="0" borderId="63" xfId="0" applyFont="1" applyBorder="1" applyAlignment="1">
      <alignment horizontal="left"/>
    </xf>
    <xf numFmtId="0" fontId="4" fillId="0" borderId="64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66" xfId="0" applyFont="1" applyBorder="1" applyAlignment="1">
      <alignment horizontal="center"/>
    </xf>
    <xf numFmtId="0" fontId="7" fillId="2" borderId="0" xfId="0" applyFont="1" applyFill="1" applyAlignment="1">
      <alignment horizontal="left"/>
    </xf>
    <xf numFmtId="0" fontId="61" fillId="0" borderId="36" xfId="0" applyFont="1" applyBorder="1" applyAlignment="1">
      <alignment horizontal="center" vertical="center" wrapText="1" readingOrder="1"/>
    </xf>
    <xf numFmtId="0" fontId="70" fillId="0" borderId="42" xfId="0" quotePrefix="1" applyFont="1" applyBorder="1" applyAlignment="1">
      <alignment horizontal="center"/>
    </xf>
    <xf numFmtId="0" fontId="70" fillId="21" borderId="51" xfId="0" quotePrefix="1" applyFont="1" applyFill="1" applyBorder="1" applyAlignment="1">
      <alignment horizontal="center"/>
    </xf>
    <xf numFmtId="0" fontId="64" fillId="7" borderId="62" xfId="0" applyFont="1" applyFill="1" applyBorder="1" applyAlignment="1">
      <alignment horizontal="center"/>
    </xf>
    <xf numFmtId="0" fontId="70" fillId="22" borderId="42" xfId="0" quotePrefix="1" applyFont="1" applyFill="1" applyBorder="1" applyAlignment="1">
      <alignment horizontal="center"/>
    </xf>
    <xf numFmtId="0" fontId="4" fillId="0" borderId="52" xfId="0" applyFont="1" applyBorder="1"/>
    <xf numFmtId="0" fontId="3" fillId="0" borderId="52" xfId="0" applyFont="1" applyBorder="1"/>
    <xf numFmtId="0" fontId="7" fillId="2" borderId="55" xfId="0" applyFont="1" applyFill="1" applyBorder="1"/>
    <xf numFmtId="0" fontId="0" fillId="0" borderId="61" xfId="0" applyBorder="1"/>
    <xf numFmtId="0" fontId="0" fillId="0" borderId="58" xfId="0" applyBorder="1"/>
    <xf numFmtId="0" fontId="0" fillId="0" borderId="12" xfId="0" applyBorder="1"/>
    <xf numFmtId="0" fontId="0" fillId="0" borderId="11" xfId="0" applyBorder="1"/>
    <xf numFmtId="0" fontId="0" fillId="0" borderId="59" xfId="0" applyBorder="1"/>
    <xf numFmtId="0" fontId="0" fillId="0" borderId="52" xfId="0" applyBorder="1"/>
    <xf numFmtId="0" fontId="0" fillId="0" borderId="60" xfId="0" applyBorder="1"/>
    <xf numFmtId="0" fontId="0" fillId="0" borderId="10" xfId="0" applyBorder="1" applyAlignment="1">
      <alignment wrapText="1"/>
    </xf>
    <xf numFmtId="0" fontId="0" fillId="0" borderId="0" xfId="0"/>
    <xf numFmtId="0" fontId="0" fillId="0" borderId="7" xfId="0" applyBorder="1"/>
    <xf numFmtId="0" fontId="0" fillId="0" borderId="10" xfId="0" applyBorder="1"/>
    <xf numFmtId="0" fontId="2" fillId="3" borderId="55" xfId="0" applyFont="1" applyFill="1" applyBorder="1" applyAlignment="1">
      <alignment horizontal="center" wrapText="1"/>
    </xf>
    <xf numFmtId="0" fontId="0" fillId="0" borderId="56" xfId="0" applyBorder="1"/>
    <xf numFmtId="0" fontId="0" fillId="0" borderId="57" xfId="0" applyBorder="1"/>
    <xf numFmtId="0" fontId="2" fillId="3" borderId="5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2" fillId="3" borderId="14" xfId="0" applyFont="1" applyFill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wrapText="1"/>
    </xf>
    <xf numFmtId="0" fontId="7" fillId="2" borderId="18" xfId="0" applyFont="1" applyFill="1" applyBorder="1"/>
    <xf numFmtId="0" fontId="0" fillId="0" borderId="32" xfId="0" applyBorder="1"/>
    <xf numFmtId="0" fontId="0" fillId="0" borderId="2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7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0" fillId="0" borderId="61" xfId="0" applyBorder="1" applyAlignment="1">
      <alignment horizontal="right"/>
    </xf>
    <xf numFmtId="0" fontId="0" fillId="0" borderId="0" xfId="0" applyAlignment="1">
      <alignment horizontal="right"/>
    </xf>
    <xf numFmtId="0" fontId="7" fillId="2" borderId="53" xfId="0" applyFont="1" applyFill="1" applyBorder="1" applyAlignment="1">
      <alignment horizontal="left"/>
    </xf>
    <xf numFmtId="0" fontId="7" fillId="2" borderId="54" xfId="0" applyFont="1" applyFill="1" applyBorder="1" applyAlignment="1">
      <alignment horizontal="left"/>
    </xf>
    <xf numFmtId="0" fontId="7" fillId="2" borderId="59" xfId="0" applyFont="1" applyFill="1" applyBorder="1"/>
    <xf numFmtId="0" fontId="0" fillId="0" borderId="67" xfId="0" applyBorder="1"/>
    <xf numFmtId="0" fontId="7" fillId="5" borderId="14" xfId="0" applyFont="1" applyFill="1" applyBorder="1"/>
    <xf numFmtId="0" fontId="83" fillId="3" borderId="14" xfId="0" applyFont="1" applyFill="1" applyBorder="1" applyAlignment="1">
      <alignment horizontal="center" wrapText="1"/>
    </xf>
    <xf numFmtId="0" fontId="7" fillId="5" borderId="55" xfId="0" applyFont="1" applyFill="1" applyBorder="1"/>
    <xf numFmtId="0" fontId="62" fillId="9" borderId="69" xfId="0" applyFont="1" applyFill="1" applyBorder="1" applyAlignment="1">
      <alignment horizontal="center" vertical="center" wrapText="1" readingOrder="1"/>
    </xf>
    <xf numFmtId="0" fontId="62" fillId="9" borderId="70" xfId="0" applyFont="1" applyFill="1" applyBorder="1" applyAlignment="1">
      <alignment horizontal="center" vertical="center" wrapText="1" readingOrder="1"/>
    </xf>
    <xf numFmtId="0" fontId="62" fillId="9" borderId="71" xfId="0" applyFont="1" applyFill="1" applyBorder="1" applyAlignment="1">
      <alignment horizontal="center" vertical="center" wrapText="1" readingOrder="1"/>
    </xf>
    <xf numFmtId="14" fontId="63" fillId="0" borderId="0" xfId="0" applyNumberFormat="1" applyFont="1" applyAlignment="1">
      <alignment horizontal="center"/>
    </xf>
    <xf numFmtId="0" fontId="62" fillId="9" borderId="53" xfId="0" applyFont="1" applyFill="1" applyBorder="1" applyAlignment="1">
      <alignment horizontal="center" vertical="center" wrapText="1" readingOrder="1"/>
    </xf>
    <xf numFmtId="0" fontId="62" fillId="9" borderId="2" xfId="0" applyFont="1" applyFill="1" applyBorder="1" applyAlignment="1">
      <alignment horizontal="center" vertical="center" wrapText="1" readingOrder="1"/>
    </xf>
    <xf numFmtId="0" fontId="62" fillId="9" borderId="54" xfId="0" applyFont="1" applyFill="1" applyBorder="1" applyAlignment="1">
      <alignment horizontal="center" vertical="center" wrapText="1" readingOrder="1"/>
    </xf>
    <xf numFmtId="0" fontId="78" fillId="19" borderId="43" xfId="146" applyFont="1" applyFill="1" applyBorder="1" applyAlignment="1">
      <alignment horizontal="center" vertical="center"/>
    </xf>
    <xf numFmtId="0" fontId="78" fillId="19" borderId="0" xfId="146" applyFont="1" applyFill="1" applyBorder="1" applyAlignment="1">
      <alignment horizontal="center" vertical="center"/>
    </xf>
    <xf numFmtId="0" fontId="69" fillId="16" borderId="42" xfId="0" applyFont="1" applyFill="1" applyBorder="1" applyAlignment="1">
      <alignment horizontal="center" vertical="center"/>
    </xf>
    <xf numFmtId="166" fontId="69" fillId="16" borderId="43" xfId="0" applyNumberFormat="1" applyFont="1" applyFill="1" applyBorder="1" applyAlignment="1">
      <alignment horizontal="center" vertical="center"/>
    </xf>
    <xf numFmtId="166" fontId="69" fillId="16" borderId="0" xfId="0" applyNumberFormat="1" applyFont="1" applyFill="1" applyAlignment="1">
      <alignment horizontal="center" vertical="center"/>
    </xf>
    <xf numFmtId="2" fontId="72" fillId="17" borderId="47" xfId="147" applyNumberFormat="1" applyFont="1" applyFill="1" applyBorder="1" applyAlignment="1">
      <alignment horizontal="center" vertical="center" wrapText="1"/>
    </xf>
    <xf numFmtId="168" fontId="73" fillId="0" borderId="48" xfId="144" applyNumberFormat="1" applyFont="1" applyBorder="1" applyAlignment="1">
      <alignment horizontal="center" vertical="center"/>
    </xf>
    <xf numFmtId="0" fontId="74" fillId="0" borderId="48" xfId="0" applyFont="1" applyBorder="1" applyAlignment="1">
      <alignment horizontal="center" vertical="center" wrapText="1"/>
    </xf>
    <xf numFmtId="0" fontId="72" fillId="4" borderId="48" xfId="0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left"/>
    </xf>
    <xf numFmtId="0" fontId="7" fillId="2" borderId="5" xfId="1" applyFont="1" applyFill="1" applyBorder="1" applyAlignment="1">
      <alignment horizontal="left"/>
    </xf>
    <xf numFmtId="0" fontId="43" fillId="0" borderId="0" xfId="135" applyFont="1" applyAlignment="1">
      <alignment horizontal="left"/>
    </xf>
    <xf numFmtId="0" fontId="7" fillId="5" borderId="14" xfId="135" applyFont="1" applyFill="1" applyBorder="1"/>
    <xf numFmtId="0" fontId="52" fillId="0" borderId="25" xfId="135" applyBorder="1"/>
  </cellXfs>
  <cellStyles count="185">
    <cellStyle name="20% - Accent1" xfId="147" builtinId="30"/>
    <cellStyle name="20% - Accent2" xfId="148" builtinId="34"/>
    <cellStyle name="20% - Accent5" xfId="149" builtinId="46"/>
    <cellStyle name="Currency" xfId="144" builtinId="4"/>
    <cellStyle name="Currency 10" xfId="124" xr:uid="{00000000-0005-0000-0000-000001000000}"/>
    <cellStyle name="Currency 10 2" xfId="167" xr:uid="{8A501F67-872D-4C5C-B52F-8E25B8A3DB8C}"/>
    <cellStyle name="Currency 11" xfId="125" xr:uid="{00000000-0005-0000-0000-000002000000}"/>
    <cellStyle name="Currency 11 2" xfId="168" xr:uid="{C3DF4766-EEA6-413C-A63A-9A089FE57320}"/>
    <cellStyle name="Currency 12" xfId="127" xr:uid="{00000000-0005-0000-0000-000003000000}"/>
    <cellStyle name="Currency 12 2" xfId="170" xr:uid="{22557786-CDB4-4763-B2DA-EACDB7F5D2E5}"/>
    <cellStyle name="Currency 13" xfId="184" xr:uid="{33CAB765-A1B9-41AD-8331-40BF53A2778E}"/>
    <cellStyle name="Currency 2" xfId="5" xr:uid="{00000000-0005-0000-0000-000004000000}"/>
    <cellStyle name="Currency 2 2" xfId="11" xr:uid="{00000000-0005-0000-0000-000005000000}"/>
    <cellStyle name="Currency 2 2 2" xfId="112" xr:uid="{00000000-0005-0000-0000-000006000000}"/>
    <cellStyle name="Currency 2 2 2 2" xfId="156" xr:uid="{AB73C6B9-4588-44F6-9BFC-482087B6C269}"/>
    <cellStyle name="Currency 2 3" xfId="110" xr:uid="{00000000-0005-0000-0000-000007000000}"/>
    <cellStyle name="Currency 2 3 2" xfId="154" xr:uid="{82AFB872-D538-4B52-ABA2-5534328150CC}"/>
    <cellStyle name="Currency 2 4" xfId="142" xr:uid="{8E643E30-4050-4B95-9832-92D861F1E1F4}"/>
    <cellStyle name="Currency 2 4 2" xfId="182" xr:uid="{FD4843AA-9B19-4428-9E0D-9041AE602688}"/>
    <cellStyle name="Currency 2 5" xfId="150" xr:uid="{8A6B2437-F456-446F-B70A-B18FC5202719}"/>
    <cellStyle name="Currency 3" xfId="6" xr:uid="{00000000-0005-0000-0000-000008000000}"/>
    <cellStyle name="Currency 3 2" xfId="19" xr:uid="{00000000-0005-0000-0000-000009000000}"/>
    <cellStyle name="Currency 3 2 2" xfId="113" xr:uid="{00000000-0005-0000-0000-00000A000000}"/>
    <cellStyle name="Currency 3 2 2 2" xfId="157" xr:uid="{C9DD604C-A87D-4AF1-B983-330C58347996}"/>
    <cellStyle name="Currency 3 2 3" xfId="151" xr:uid="{D0E8B8F5-D9FE-45C0-B765-28E4B78765FA}"/>
    <cellStyle name="Currency 3 3" xfId="111" xr:uid="{00000000-0005-0000-0000-00000B000000}"/>
    <cellStyle name="Currency 3 3 2" xfId="155" xr:uid="{7BD5D84B-6B1A-4C49-8E57-28AF3DC0009B}"/>
    <cellStyle name="Currency 4" xfId="63" xr:uid="{00000000-0005-0000-0000-00000C000000}"/>
    <cellStyle name="Currency 4 2" xfId="114" xr:uid="{00000000-0005-0000-0000-00000D000000}"/>
    <cellStyle name="Currency 4 2 2" xfId="158" xr:uid="{ACEFD866-B4A3-4FF9-9AD7-07CBA390C6F5}"/>
    <cellStyle name="Currency 5" xfId="89" xr:uid="{00000000-0005-0000-0000-00000E000000}"/>
    <cellStyle name="Currency 5 2" xfId="115" xr:uid="{00000000-0005-0000-0000-00000F000000}"/>
    <cellStyle name="Currency 5 2 2" xfId="159" xr:uid="{FF4307F6-9ACB-4E24-8F19-EA6348743E1D}"/>
    <cellStyle name="Currency 6" xfId="93" xr:uid="{00000000-0005-0000-0000-000010000000}"/>
    <cellStyle name="Currency 6 2" xfId="116" xr:uid="{00000000-0005-0000-0000-000011000000}"/>
    <cellStyle name="Currency 6 2 2" xfId="160" xr:uid="{3124B2EB-F0CD-42F3-BA93-EC29E6928B64}"/>
    <cellStyle name="Currency 7" xfId="97" xr:uid="{00000000-0005-0000-0000-000012000000}"/>
    <cellStyle name="Currency 7 2" xfId="117" xr:uid="{00000000-0005-0000-0000-000013000000}"/>
    <cellStyle name="Currency 7 2 2" xfId="161" xr:uid="{F3ACF2E0-EA1F-45A7-9959-914A97FF1877}"/>
    <cellStyle name="Currency 8" xfId="103" xr:uid="{00000000-0005-0000-0000-000014000000}"/>
    <cellStyle name="Currency 8 2" xfId="118" xr:uid="{00000000-0005-0000-0000-000015000000}"/>
    <cellStyle name="Currency 8 2 2" xfId="162" xr:uid="{A728FC85-A480-4AA4-8DB1-116D3F0DB178}"/>
    <cellStyle name="Currency 9" xfId="109" xr:uid="{00000000-0005-0000-0000-000016000000}"/>
    <cellStyle name="Currency 9 2" xfId="153" xr:uid="{6B3DE484-28BB-45C7-8D83-CCF9D0C784BA}"/>
    <cellStyle name="Good" xfId="145" builtinId="26"/>
    <cellStyle name="Neutral" xfId="146" builtinId="28"/>
    <cellStyle name="Normal" xfId="0" builtinId="0"/>
    <cellStyle name="Normal 10" xfId="92" xr:uid="{00000000-0005-0000-0000-000018000000}"/>
    <cellStyle name="Normal 11" xfId="95" xr:uid="{00000000-0005-0000-0000-000019000000}"/>
    <cellStyle name="Normal 11 2" xfId="99" xr:uid="{00000000-0005-0000-0000-00001A000000}"/>
    <cellStyle name="Normal 12" xfId="96" xr:uid="{00000000-0005-0000-0000-00001B000000}"/>
    <cellStyle name="Normal 13" xfId="100" xr:uid="{00000000-0005-0000-0000-00001C000000}"/>
    <cellStyle name="Normal 14" xfId="101" xr:uid="{00000000-0005-0000-0000-00001D000000}"/>
    <cellStyle name="Normal 14 2" xfId="105" xr:uid="{00000000-0005-0000-0000-00001E000000}"/>
    <cellStyle name="Normal 15" xfId="102" xr:uid="{00000000-0005-0000-0000-00001F000000}"/>
    <cellStyle name="Normal 16" xfId="106" xr:uid="{00000000-0005-0000-0000-000020000000}"/>
    <cellStyle name="Normal 16 2" xfId="119" xr:uid="{00000000-0005-0000-0000-000021000000}"/>
    <cellStyle name="Normal 17" xfId="107" xr:uid="{00000000-0005-0000-0000-000022000000}"/>
    <cellStyle name="Normal 17 2" xfId="152" xr:uid="{A6E5A187-A30F-4D40-93B5-589BFF7BA1E8}"/>
    <cellStyle name="Normal 18" xfId="108" xr:uid="{00000000-0005-0000-0000-000023000000}"/>
    <cellStyle name="Normal 19" xfId="120" xr:uid="{00000000-0005-0000-0000-000024000000}"/>
    <cellStyle name="Normal 19 2" xfId="163" xr:uid="{CCB7843C-A378-4AAA-9620-F19DF1439B99}"/>
    <cellStyle name="Normal 2" xfId="1" xr:uid="{00000000-0005-0000-0000-000025000000}"/>
    <cellStyle name="Normal 2 10" xfId="34" xr:uid="{00000000-0005-0000-0000-000026000000}"/>
    <cellStyle name="Normal 2 10 2" xfId="77" xr:uid="{00000000-0005-0000-0000-000027000000}"/>
    <cellStyle name="Normal 2 11" xfId="37" xr:uid="{00000000-0005-0000-0000-000028000000}"/>
    <cellStyle name="Normal 2 11 2" xfId="78" xr:uid="{00000000-0005-0000-0000-000029000000}"/>
    <cellStyle name="Normal 2 12" xfId="38" xr:uid="{00000000-0005-0000-0000-00002A000000}"/>
    <cellStyle name="Normal 2 12 2" xfId="79" xr:uid="{00000000-0005-0000-0000-00002B000000}"/>
    <cellStyle name="Normal 2 13" xfId="40" xr:uid="{00000000-0005-0000-0000-00002C000000}"/>
    <cellStyle name="Normal 2 13 2" xfId="81" xr:uid="{00000000-0005-0000-0000-00002D000000}"/>
    <cellStyle name="Normal 2 14" xfId="41" xr:uid="{00000000-0005-0000-0000-00002E000000}"/>
    <cellStyle name="Normal 2 14 2" xfId="82" xr:uid="{00000000-0005-0000-0000-00002F000000}"/>
    <cellStyle name="Normal 2 15" xfId="42" xr:uid="{00000000-0005-0000-0000-000030000000}"/>
    <cellStyle name="Normal 2 15 2" xfId="83" xr:uid="{00000000-0005-0000-0000-000031000000}"/>
    <cellStyle name="Normal 2 16" xfId="43" xr:uid="{00000000-0005-0000-0000-000032000000}"/>
    <cellStyle name="Normal 2 16 2" xfId="84" xr:uid="{00000000-0005-0000-0000-000033000000}"/>
    <cellStyle name="Normal 2 17" xfId="44" xr:uid="{00000000-0005-0000-0000-000034000000}"/>
    <cellStyle name="Normal 2 17 2" xfId="85" xr:uid="{00000000-0005-0000-0000-000035000000}"/>
    <cellStyle name="Normal 2 18" xfId="45" xr:uid="{00000000-0005-0000-0000-000036000000}"/>
    <cellStyle name="Normal 2 18 2" xfId="86" xr:uid="{00000000-0005-0000-0000-000037000000}"/>
    <cellStyle name="Normal 2 19" xfId="46" xr:uid="{00000000-0005-0000-0000-000038000000}"/>
    <cellStyle name="Normal 2 19 2" xfId="49" xr:uid="{00000000-0005-0000-0000-000039000000}"/>
    <cellStyle name="Normal 2 2" xfId="10" xr:uid="{00000000-0005-0000-0000-00003A000000}"/>
    <cellStyle name="Normal 2 2 2" xfId="4" xr:uid="{00000000-0005-0000-0000-00003B000000}"/>
    <cellStyle name="Normal 2 20" xfId="47" xr:uid="{00000000-0005-0000-0000-00003C000000}"/>
    <cellStyle name="Normal 2 20 2" xfId="87" xr:uid="{00000000-0005-0000-0000-00003D000000}"/>
    <cellStyle name="Normal 2 21" xfId="48" xr:uid="{00000000-0005-0000-0000-00003E000000}"/>
    <cellStyle name="Normal 2 22" xfId="50" xr:uid="{00000000-0005-0000-0000-00003F000000}"/>
    <cellStyle name="Normal 2 22 2" xfId="59" xr:uid="{00000000-0005-0000-0000-000040000000}"/>
    <cellStyle name="Normal 2 23" xfId="51" xr:uid="{00000000-0005-0000-0000-000041000000}"/>
    <cellStyle name="Normal 2 23 2" xfId="52" xr:uid="{00000000-0005-0000-0000-000042000000}"/>
    <cellStyle name="Normal 2 23 2 2" xfId="56" xr:uid="{00000000-0005-0000-0000-000043000000}"/>
    <cellStyle name="Normal 2 24" xfId="53" xr:uid="{00000000-0005-0000-0000-000044000000}"/>
    <cellStyle name="Normal 2 24 2" xfId="55" xr:uid="{00000000-0005-0000-0000-000045000000}"/>
    <cellStyle name="Normal 2 25" xfId="54" xr:uid="{00000000-0005-0000-0000-000046000000}"/>
    <cellStyle name="Normal 2 25 2" xfId="58" xr:uid="{00000000-0005-0000-0000-000047000000}"/>
    <cellStyle name="Normal 2 26" xfId="57" xr:uid="{00000000-0005-0000-0000-000048000000}"/>
    <cellStyle name="Normal 2 26 2" xfId="60" xr:uid="{00000000-0005-0000-0000-000049000000}"/>
    <cellStyle name="Normal 2 3" xfId="15" xr:uid="{00000000-0005-0000-0000-00004A000000}"/>
    <cellStyle name="Normal 2 3 2" xfId="69" xr:uid="{00000000-0005-0000-0000-00004B000000}"/>
    <cellStyle name="Normal 2 4" xfId="17" xr:uid="{00000000-0005-0000-0000-00004C000000}"/>
    <cellStyle name="Normal 2 4 2" xfId="71" xr:uid="{00000000-0005-0000-0000-00004D000000}"/>
    <cellStyle name="Normal 2 5" xfId="20" xr:uid="{00000000-0005-0000-0000-00004E000000}"/>
    <cellStyle name="Normal 2 5 2" xfId="73" xr:uid="{00000000-0005-0000-0000-00004F000000}"/>
    <cellStyle name="Normal 2 6" xfId="24" xr:uid="{00000000-0005-0000-0000-000050000000}"/>
    <cellStyle name="Normal 2 6 2" xfId="74" xr:uid="{00000000-0005-0000-0000-000051000000}"/>
    <cellStyle name="Normal 2 7" xfId="27" xr:uid="{00000000-0005-0000-0000-000052000000}"/>
    <cellStyle name="Normal 2 7 2" xfId="28" xr:uid="{00000000-0005-0000-0000-000053000000}"/>
    <cellStyle name="Normal 2 8" xfId="29" xr:uid="{00000000-0005-0000-0000-000054000000}"/>
    <cellStyle name="Normal 2 8 2" xfId="31" xr:uid="{00000000-0005-0000-0000-000055000000}"/>
    <cellStyle name="Normal 2 9" xfId="30" xr:uid="{00000000-0005-0000-0000-000056000000}"/>
    <cellStyle name="Normal 2 9 2" xfId="32" xr:uid="{00000000-0005-0000-0000-000057000000}"/>
    <cellStyle name="Normal 20" xfId="121" xr:uid="{00000000-0005-0000-0000-000058000000}"/>
    <cellStyle name="Normal 20 2" xfId="164" xr:uid="{0A791B5F-150C-4294-9F3A-6892D1676B52}"/>
    <cellStyle name="Normal 21" xfId="122" xr:uid="{00000000-0005-0000-0000-000059000000}"/>
    <cellStyle name="Normal 21 2" xfId="165" xr:uid="{D87A6D6B-CFE1-4C36-AC52-8FEBC0FBD46E}"/>
    <cellStyle name="Normal 22" xfId="123" xr:uid="{00000000-0005-0000-0000-00005A000000}"/>
    <cellStyle name="Normal 22 2" xfId="166" xr:uid="{EA467552-2332-4F0B-A28C-39152CC3A283}"/>
    <cellStyle name="Normal 23" xfId="126" xr:uid="{00000000-0005-0000-0000-00005B000000}"/>
    <cellStyle name="Normal 23 2" xfId="169" xr:uid="{E39B9769-A1A6-4E34-AD1F-B014CE004F49}"/>
    <cellStyle name="Normal 24" xfId="130" xr:uid="{00000000-0005-0000-0000-00005C000000}"/>
    <cellStyle name="Normal 24 2" xfId="171" xr:uid="{A3868447-28EF-493D-822F-EA7C536023C1}"/>
    <cellStyle name="Normal 25" xfId="131" xr:uid="{AE92B8F9-EC18-47C2-B820-74D140E97D55}"/>
    <cellStyle name="Normal 25 2" xfId="172" xr:uid="{4F1F4D50-56CC-4533-963F-E012BABB07A1}"/>
    <cellStyle name="Normal 26" xfId="132" xr:uid="{DA551D33-54B6-4AEB-895D-71752A54FDEF}"/>
    <cellStyle name="Normal 26 2" xfId="173" xr:uid="{96F65A17-34D5-4300-84C2-07FD9892C124}"/>
    <cellStyle name="Normal 27" xfId="133" xr:uid="{70B1A1E9-F1A6-4992-93E1-02C3B12C2973}"/>
    <cellStyle name="Normal 27 2" xfId="174" xr:uid="{0BAD1D0A-6AB9-422C-B6CE-B357F2C19B26}"/>
    <cellStyle name="Normal 28" xfId="134" xr:uid="{DBFA438E-4022-4168-83CB-2EF2625C2B69}"/>
    <cellStyle name="Normal 28 2" xfId="175" xr:uid="{92E17184-26BE-45C6-950B-EDE30066CA69}"/>
    <cellStyle name="Normal 29" xfId="135" xr:uid="{1E6D5456-C2A5-41CA-AC4C-FEDB95A75160}"/>
    <cellStyle name="Normal 29 2" xfId="176" xr:uid="{5C49131A-C36B-4482-BC2E-3DC4C8F6F6DE}"/>
    <cellStyle name="Normal 3" xfId="3" xr:uid="{00000000-0005-0000-0000-00005D000000}"/>
    <cellStyle name="Normal 3 2" xfId="18" xr:uid="{00000000-0005-0000-0000-00005E000000}"/>
    <cellStyle name="Normal 3 2 2" xfId="72" xr:uid="{00000000-0005-0000-0000-00005F000000}"/>
    <cellStyle name="Normal 3 3" xfId="21" xr:uid="{00000000-0005-0000-0000-000060000000}"/>
    <cellStyle name="Normal 3 3 2" xfId="22" xr:uid="{00000000-0005-0000-0000-000061000000}"/>
    <cellStyle name="Normal 3 4" xfId="23" xr:uid="{00000000-0005-0000-0000-000062000000}"/>
    <cellStyle name="Normal 3 4 2" xfId="25" xr:uid="{00000000-0005-0000-0000-000063000000}"/>
    <cellStyle name="Normal 3 5" xfId="26" xr:uid="{00000000-0005-0000-0000-000064000000}"/>
    <cellStyle name="Normal 3 5 2" xfId="75" xr:uid="{00000000-0005-0000-0000-000065000000}"/>
    <cellStyle name="Normal 3 6" xfId="33" xr:uid="{00000000-0005-0000-0000-000066000000}"/>
    <cellStyle name="Normal 3 6 2" xfId="76" xr:uid="{00000000-0005-0000-0000-000067000000}"/>
    <cellStyle name="Normal 3 7" xfId="35" xr:uid="{00000000-0005-0000-0000-000068000000}"/>
    <cellStyle name="Normal 3 7 2" xfId="36" xr:uid="{00000000-0005-0000-0000-000069000000}"/>
    <cellStyle name="Normal 3 8" xfId="39" xr:uid="{00000000-0005-0000-0000-00006A000000}"/>
    <cellStyle name="Normal 3 8 2" xfId="80" xr:uid="{00000000-0005-0000-0000-00006B000000}"/>
    <cellStyle name="Normal 3 9" xfId="128" xr:uid="{00000000-0005-0000-0000-00006C000000}"/>
    <cellStyle name="Normal 30" xfId="136" xr:uid="{7A28497D-15D5-4E0A-B05B-1E9FF1786B43}"/>
    <cellStyle name="Normal 30 2" xfId="177" xr:uid="{33A078CF-9DD6-4132-A74C-FE854728FAB8}"/>
    <cellStyle name="Normal 31" xfId="137" xr:uid="{E3BF68B1-1F7D-452B-BEBD-7EF62171D0D1}"/>
    <cellStyle name="Normal 31 2" xfId="178" xr:uid="{0F37555E-740C-4CF3-BF97-3BB1C6247DE2}"/>
    <cellStyle name="Normal 31 3" xfId="129" xr:uid="{00000000-0005-0000-0000-00006D000000}"/>
    <cellStyle name="Normal 32" xfId="138" xr:uid="{695C7A73-9B5B-4AD6-82DC-39BEB88F7D11}"/>
    <cellStyle name="Normal 32 2" xfId="179" xr:uid="{89AEFC51-94D8-4EE3-9A8E-0AFC6CA09996}"/>
    <cellStyle name="Normal 33" xfId="139" xr:uid="{A41B04AE-9277-4A73-A440-4FD2969F1B30}"/>
    <cellStyle name="Normal 33 2" xfId="180" xr:uid="{A175E06F-0A04-4B08-835B-88311F529932}"/>
    <cellStyle name="Normal 34" xfId="140" xr:uid="{AA85E8E1-C63C-4614-8E65-DEC8D7AB090A}"/>
    <cellStyle name="Normal 34 2" xfId="181" xr:uid="{554C1436-F7A0-4A49-9F01-F55C1D1FE0EE}"/>
    <cellStyle name="Normal 35" xfId="143" xr:uid="{A720D725-B03E-4357-9CA2-F5E10AF498C7}"/>
    <cellStyle name="Normal 35 2" xfId="183" xr:uid="{C02D8B97-BB70-4F3A-8985-C0704578ACFB}"/>
    <cellStyle name="Normal 4" xfId="7" xr:uid="{00000000-0005-0000-0000-00006E000000}"/>
    <cellStyle name="Normal 4 2" xfId="8" xr:uid="{00000000-0005-0000-0000-00006F000000}"/>
    <cellStyle name="Normal 4 2 2" xfId="65" xr:uid="{00000000-0005-0000-0000-000070000000}"/>
    <cellStyle name="Normal 4 3" xfId="12" xr:uid="{00000000-0005-0000-0000-000071000000}"/>
    <cellStyle name="Normal 4 3 2" xfId="66" xr:uid="{00000000-0005-0000-0000-000072000000}"/>
    <cellStyle name="Normal 4 4" xfId="14" xr:uid="{00000000-0005-0000-0000-000073000000}"/>
    <cellStyle name="Normal 4 4 2" xfId="68" xr:uid="{00000000-0005-0000-0000-000074000000}"/>
    <cellStyle name="Normal 4 5" xfId="16" xr:uid="{00000000-0005-0000-0000-000075000000}"/>
    <cellStyle name="Normal 4 5 2" xfId="70" xr:uid="{00000000-0005-0000-0000-000076000000}"/>
    <cellStyle name="Normal 4 6" xfId="141" xr:uid="{E4C093C0-4C2B-4FC7-A13D-D318CE732F10}"/>
    <cellStyle name="Normal 5" xfId="9" xr:uid="{00000000-0005-0000-0000-000077000000}"/>
    <cellStyle name="Normal 5 2" xfId="2" xr:uid="{00000000-0005-0000-0000-000078000000}"/>
    <cellStyle name="Normal 6" xfId="13" xr:uid="{00000000-0005-0000-0000-000079000000}"/>
    <cellStyle name="Normal 6 2" xfId="67" xr:uid="{00000000-0005-0000-0000-00007A000000}"/>
    <cellStyle name="Normal 7" xfId="62" xr:uid="{00000000-0005-0000-0000-00007B000000}"/>
    <cellStyle name="Normal 8" xfId="61" xr:uid="{00000000-0005-0000-0000-00007C000000}"/>
    <cellStyle name="Normal 8 2" xfId="91" xr:uid="{00000000-0005-0000-0000-00007D000000}"/>
    <cellStyle name="Normal 9" xfId="88" xr:uid="{00000000-0005-0000-0000-00007E000000}"/>
    <cellStyle name="Percent 2" xfId="64" xr:uid="{00000000-0005-0000-0000-00007F000000}"/>
    <cellStyle name="Percent 3" xfId="90" xr:uid="{00000000-0005-0000-0000-000080000000}"/>
    <cellStyle name="Percent 4" xfId="94" xr:uid="{00000000-0005-0000-0000-000081000000}"/>
    <cellStyle name="Percent 5" xfId="98" xr:uid="{00000000-0005-0000-0000-000082000000}"/>
    <cellStyle name="Percent 6" xfId="104" xr:uid="{00000000-0005-0000-0000-000083000000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CD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llo365-my.sharepoint.com/personal/jason_dibenedetto1_bell_ca/Documents/Desktop/EDIT_BBYE%20Mobility%20Grid%20ROC%20092525.xlsx" TargetMode="External"/><Relationship Id="rId1" Type="http://schemas.openxmlformats.org/officeDocument/2006/relationships/externalLinkPath" Target="https://bello365-my.sharepoint.com/personal/jason_dibenedetto1_bell_ca/Documents/Desktop/EDIT_BBYE%20Mobility%20Grid%20ROC%200925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KU LIST"/>
      <sheetName val="Bell SmartPay"/>
      <sheetName val="Bell SmartPay w DRO EOL"/>
      <sheetName val="Bell SmartPay EOL"/>
      <sheetName val="Bell SmartPay w DRO"/>
      <sheetName val="Virgin Sweet Pay"/>
      <sheetName val="Sweet Pay EOL"/>
      <sheetName val="Bell SmartPay EPP"/>
      <sheetName val="Bell SmartPay EPP DRO"/>
      <sheetName val="ORS Comparison"/>
      <sheetName val="SmartPay Talk and Text"/>
      <sheetName val="Sweet Pay Talk and Text"/>
    </sheetNames>
    <sheetDataSet>
      <sheetData sheetId="0"/>
      <sheetData sheetId="1">
        <row r="2">
          <cell r="A2" t="str">
            <v>Bell SmartPay Pricing Grid - 24 month</v>
          </cell>
          <cell r="H2"/>
        </row>
        <row r="3">
          <cell r="A3" t="str">
            <v>September 25 2025</v>
          </cell>
        </row>
        <row r="4">
          <cell r="A4"/>
        </row>
        <row r="5">
          <cell r="A5"/>
        </row>
        <row r="6">
          <cell r="A6" t="str">
            <v>Current Devices - Installments</v>
          </cell>
          <cell r="H6"/>
        </row>
        <row r="7">
          <cell r="A7" t="str">
            <v>Device</v>
          </cell>
          <cell r="H7" t="str">
            <v>Monthly Payment (Pre-Tax)</v>
          </cell>
        </row>
        <row r="8">
          <cell r="A8" t="str">
            <v>Ahlo 1</v>
          </cell>
          <cell r="H8" t="str">
            <v>$1.00</v>
          </cell>
        </row>
        <row r="9">
          <cell r="A9" t="str">
            <v>Ahlo 1</v>
          </cell>
          <cell r="H9" t="str">
            <v>$1.00</v>
          </cell>
        </row>
        <row r="10">
          <cell r="A10" t="str">
            <v>Ahlo 1</v>
          </cell>
          <cell r="H10" t="str">
            <v>$1.00</v>
          </cell>
        </row>
        <row r="11">
          <cell r="A11" t="str">
            <v>Ahlo 1</v>
          </cell>
          <cell r="H11" t="str">
            <v>$10.00</v>
          </cell>
        </row>
        <row r="12">
          <cell r="A12" t="str">
            <v>Ahlo 1</v>
          </cell>
          <cell r="H12" t="str">
            <v>$10.00</v>
          </cell>
        </row>
        <row r="13">
          <cell r="A13" t="str">
            <v>Apple iPad 11th Gen 128GB</v>
          </cell>
          <cell r="H13" t="str">
            <v>$29.12</v>
          </cell>
        </row>
        <row r="14">
          <cell r="A14" t="str">
            <v>Apple iPad 11th Gen 256GB</v>
          </cell>
          <cell r="H14" t="str">
            <v>$33.37</v>
          </cell>
        </row>
        <row r="15">
          <cell r="A15" t="str">
            <v>Apple iPad Air 11 2025 128GB</v>
          </cell>
          <cell r="H15" t="str">
            <v>$33.34</v>
          </cell>
        </row>
        <row r="16">
          <cell r="A16" t="str">
            <v>Apple iPad Air 13 2025 128GB</v>
          </cell>
          <cell r="H16" t="str">
            <v>$33.35</v>
          </cell>
        </row>
        <row r="17">
          <cell r="A17" t="str">
            <v>Apple iPad Mini 7 128GB</v>
          </cell>
          <cell r="H17" t="str">
            <v>$33.34</v>
          </cell>
        </row>
        <row r="18">
          <cell r="A18" t="str">
            <v>Apple iPad Pro 11 2024 256GB</v>
          </cell>
          <cell r="H18" t="str">
            <v>$33.34</v>
          </cell>
        </row>
        <row r="19">
          <cell r="A19" t="str">
            <v>Apple iPad Pro 13 2024 256GB</v>
          </cell>
          <cell r="H19" t="str">
            <v>$33.34</v>
          </cell>
        </row>
        <row r="20">
          <cell r="A20" t="str">
            <v>iPhone 13 128GB</v>
          </cell>
          <cell r="H20" t="str">
            <v>$29.97</v>
          </cell>
        </row>
        <row r="21">
          <cell r="A21" t="str">
            <v>iPhone 13 128GB</v>
          </cell>
          <cell r="H21" t="str">
            <v>$29.97</v>
          </cell>
        </row>
        <row r="22">
          <cell r="A22" t="str">
            <v>iPhone 13 128GB</v>
          </cell>
          <cell r="H22" t="str">
            <v>$29.97</v>
          </cell>
        </row>
        <row r="23">
          <cell r="A23" t="str">
            <v>iPhone 13 128GB</v>
          </cell>
          <cell r="H23" t="str">
            <v>$29.97</v>
          </cell>
        </row>
        <row r="24">
          <cell r="A24" t="str">
            <v>Apple iPhone 13 256GB</v>
          </cell>
          <cell r="H24" t="str">
            <v>$36.41</v>
          </cell>
        </row>
        <row r="25">
          <cell r="A25" t="str">
            <v>Apple iPhone 13 256GB</v>
          </cell>
          <cell r="H25" t="str">
            <v>$36.41</v>
          </cell>
        </row>
        <row r="26">
          <cell r="A26" t="str">
            <v>Apple iPhone 13 256GB</v>
          </cell>
          <cell r="H26" t="str">
            <v>$36.41</v>
          </cell>
        </row>
        <row r="27">
          <cell r="A27" t="str">
            <v>Apple iPhone 13 256GB</v>
          </cell>
          <cell r="H27" t="str">
            <v>$36.41</v>
          </cell>
        </row>
        <row r="28">
          <cell r="A28" t="str">
            <v>Apple iPhone 13 512GB</v>
          </cell>
          <cell r="H28" t="str">
            <v>$49.23</v>
          </cell>
        </row>
        <row r="29">
          <cell r="A29" t="str">
            <v>Apple iPhone 13 512GB</v>
          </cell>
          <cell r="H29" t="str">
            <v>$49.23</v>
          </cell>
        </row>
        <row r="30">
          <cell r="A30" t="str">
            <v>Apple iPhone 13 512GB</v>
          </cell>
          <cell r="H30" t="str">
            <v>$49.23</v>
          </cell>
        </row>
        <row r="31">
          <cell r="A31" t="str">
            <v>Apple iPhone 13 512GB</v>
          </cell>
          <cell r="H31" t="str">
            <v>$49.23</v>
          </cell>
        </row>
        <row r="32">
          <cell r="A32" t="str">
            <v>iPhone 14 128GB</v>
          </cell>
          <cell r="H32" t="str">
            <v>$36.41</v>
          </cell>
        </row>
        <row r="33">
          <cell r="A33" t="str">
            <v>iPhone 14 128GB</v>
          </cell>
          <cell r="H33" t="str">
            <v>$36.41</v>
          </cell>
        </row>
        <row r="34">
          <cell r="A34" t="str">
            <v>iPhone 14 128GB</v>
          </cell>
          <cell r="H34" t="str">
            <v>$36.41</v>
          </cell>
        </row>
        <row r="35">
          <cell r="A35" t="str">
            <v>iPhone 14 128GB</v>
          </cell>
          <cell r="H35" t="str">
            <v>$36.41</v>
          </cell>
        </row>
        <row r="36">
          <cell r="A36" t="str">
            <v>Apple iPhone 14 256GB</v>
          </cell>
          <cell r="H36" t="str">
            <v>$42.80</v>
          </cell>
        </row>
        <row r="37">
          <cell r="A37" t="str">
            <v>Apple iPhone 14 256GB</v>
          </cell>
          <cell r="H37" t="str">
            <v>$42.80</v>
          </cell>
        </row>
        <row r="38">
          <cell r="A38" t="str">
            <v>Apple iPhone 14 256GB</v>
          </cell>
          <cell r="H38" t="str">
            <v>$42.80</v>
          </cell>
        </row>
        <row r="39">
          <cell r="A39" t="str">
            <v>Apple iPhone 14 256GB</v>
          </cell>
          <cell r="H39" t="str">
            <v>$42.80</v>
          </cell>
        </row>
        <row r="40">
          <cell r="A40" t="str">
            <v>Apple iPhone 14 512GB</v>
          </cell>
          <cell r="H40" t="str">
            <v>$55.67</v>
          </cell>
        </row>
        <row r="41">
          <cell r="A41" t="str">
            <v>Apple iPhone 14 512GB</v>
          </cell>
          <cell r="H41" t="str">
            <v>$55.67</v>
          </cell>
        </row>
        <row r="42">
          <cell r="A42" t="str">
            <v>Apple iPhone 14 512GB</v>
          </cell>
          <cell r="H42" t="str">
            <v>$55.67</v>
          </cell>
        </row>
        <row r="43">
          <cell r="A43" t="str">
            <v>Apple iPhone 14 512GB</v>
          </cell>
          <cell r="H43" t="str">
            <v>$55.67</v>
          </cell>
        </row>
        <row r="44">
          <cell r="A44" t="str">
            <v>iPhone 15 128GB</v>
          </cell>
          <cell r="H44" t="str">
            <v>$36.41</v>
          </cell>
        </row>
        <row r="45">
          <cell r="A45" t="str">
            <v>iPhone 15 128GB</v>
          </cell>
          <cell r="H45" t="str">
            <v>$36.41</v>
          </cell>
        </row>
        <row r="46">
          <cell r="A46" t="str">
            <v>iPhone 15 128GB</v>
          </cell>
          <cell r="H46" t="str">
            <v>$36.41</v>
          </cell>
        </row>
        <row r="47">
          <cell r="A47" t="str">
            <v>iPhone 15 128GB</v>
          </cell>
          <cell r="H47" t="str">
            <v>$36.41</v>
          </cell>
        </row>
        <row r="48">
          <cell r="A48" t="str">
            <v>iPhone 15 256GB</v>
          </cell>
          <cell r="H48" t="str">
            <v>$42.80</v>
          </cell>
        </row>
        <row r="49">
          <cell r="A49" t="str">
            <v>iPhone 15 256GB</v>
          </cell>
          <cell r="H49" t="str">
            <v>$42.80</v>
          </cell>
        </row>
        <row r="50">
          <cell r="A50" t="str">
            <v>iPhone 15 256GB</v>
          </cell>
          <cell r="H50" t="str">
            <v>$42.80</v>
          </cell>
        </row>
        <row r="51">
          <cell r="A51" t="str">
            <v>iPhone 15 256GB</v>
          </cell>
          <cell r="H51" t="str">
            <v>$42.80</v>
          </cell>
        </row>
        <row r="52">
          <cell r="A52" t="str">
            <v>Apple iPhone 15 512GB</v>
          </cell>
          <cell r="H52" t="str">
            <v>$62.10</v>
          </cell>
        </row>
        <row r="53">
          <cell r="A53" t="str">
            <v>Apple iPhone 15 512GB</v>
          </cell>
          <cell r="H53" t="str">
            <v>$62.10</v>
          </cell>
        </row>
        <row r="54">
          <cell r="A54" t="str">
            <v>Apple iPhone 15 512GB</v>
          </cell>
          <cell r="H54" t="str">
            <v>$62.10</v>
          </cell>
        </row>
        <row r="55">
          <cell r="A55" t="str">
            <v>Apple iPhone 15 512GB</v>
          </cell>
          <cell r="H55" t="str">
            <v>$62.10</v>
          </cell>
        </row>
        <row r="56">
          <cell r="A56" t="str">
            <v>iPhone 16 128GB</v>
          </cell>
          <cell r="H56" t="str">
            <v>$42.80</v>
          </cell>
        </row>
        <row r="57">
          <cell r="A57" t="str">
            <v>iPhone 16 128GB</v>
          </cell>
          <cell r="H57" t="str">
            <v>$42.80</v>
          </cell>
        </row>
        <row r="58">
          <cell r="A58" t="str">
            <v>iPhone 16 128GB</v>
          </cell>
          <cell r="H58" t="str">
            <v>$42.80</v>
          </cell>
        </row>
        <row r="59">
          <cell r="A59" t="str">
            <v>iPhone 16 128GB</v>
          </cell>
          <cell r="H59" t="str">
            <v>$42.80</v>
          </cell>
        </row>
        <row r="60">
          <cell r="A60" t="str">
            <v>iPhone 16 256GB</v>
          </cell>
          <cell r="H60" t="str">
            <v>$49.23</v>
          </cell>
        </row>
        <row r="61">
          <cell r="A61" t="str">
            <v>iPhone 16 256GB</v>
          </cell>
          <cell r="H61" t="str">
            <v>$49.23</v>
          </cell>
        </row>
        <row r="62">
          <cell r="A62" t="str">
            <v>iPhone 16 256GB</v>
          </cell>
          <cell r="H62" t="str">
            <v>$49.23</v>
          </cell>
        </row>
        <row r="63">
          <cell r="A63" t="str">
            <v>iPhone 16 256GB</v>
          </cell>
          <cell r="H63" t="str">
            <v>$49.23</v>
          </cell>
        </row>
        <row r="64">
          <cell r="A64" t="str">
            <v>iPhone 16 512GB</v>
          </cell>
          <cell r="H64" t="str">
            <v>$62.10</v>
          </cell>
        </row>
        <row r="65">
          <cell r="A65" t="str">
            <v>iPhone 16 512GB</v>
          </cell>
          <cell r="H65" t="str">
            <v>$62.10</v>
          </cell>
        </row>
        <row r="66">
          <cell r="A66" t="str">
            <v>iPhone 16 512GB</v>
          </cell>
          <cell r="H66" t="str">
            <v>$62.10</v>
          </cell>
        </row>
        <row r="67">
          <cell r="A67" t="str">
            <v>iPhone 16 512GB</v>
          </cell>
          <cell r="H67" t="str">
            <v>$62.10</v>
          </cell>
        </row>
        <row r="68">
          <cell r="A68" t="str">
            <v>iPhone 16 Plus 128GB</v>
          </cell>
          <cell r="H68" t="str">
            <v>$49.23</v>
          </cell>
        </row>
        <row r="69">
          <cell r="A69" t="str">
            <v>iPhone 16 Plus 128GB</v>
          </cell>
          <cell r="H69" t="str">
            <v>$49.23</v>
          </cell>
        </row>
        <row r="70">
          <cell r="A70" t="str">
            <v>iPhone 16 Plus 128GB</v>
          </cell>
          <cell r="H70" t="str">
            <v>$49.23</v>
          </cell>
        </row>
        <row r="71">
          <cell r="A71" t="str">
            <v>iPhone 16 Plus 128GB</v>
          </cell>
          <cell r="H71" t="str">
            <v>$49.23</v>
          </cell>
        </row>
        <row r="72">
          <cell r="A72" t="str">
            <v>iPhone 16 Plus 256GB</v>
          </cell>
          <cell r="H72" t="str">
            <v>$55.67</v>
          </cell>
        </row>
        <row r="73">
          <cell r="A73" t="str">
            <v>iPhone 16 Plus 256GB</v>
          </cell>
          <cell r="H73" t="str">
            <v>$55.67</v>
          </cell>
        </row>
        <row r="74">
          <cell r="A74" t="str">
            <v>iPhone 16 Plus 256GB</v>
          </cell>
          <cell r="H74" t="str">
            <v>$55.67</v>
          </cell>
        </row>
        <row r="75">
          <cell r="A75" t="str">
            <v>iPhone 16 Plus 256GB</v>
          </cell>
          <cell r="H75" t="str">
            <v>$55.67</v>
          </cell>
        </row>
        <row r="76">
          <cell r="A76" t="str">
            <v>iPhone 16 Pro 128GB</v>
          </cell>
          <cell r="H76" t="str">
            <v>$55.67</v>
          </cell>
        </row>
        <row r="77">
          <cell r="A77" t="str">
            <v>iPhone 16 Pro 128GB</v>
          </cell>
          <cell r="H77" t="str">
            <v>$55.67</v>
          </cell>
        </row>
        <row r="78">
          <cell r="A78" t="str">
            <v>iPhone 16 Pro 128GB</v>
          </cell>
          <cell r="H78" t="str">
            <v>$55.67</v>
          </cell>
        </row>
        <row r="79">
          <cell r="A79" t="str">
            <v>iPhone 16 Pro 128GB</v>
          </cell>
          <cell r="H79" t="str">
            <v>$55.67</v>
          </cell>
        </row>
        <row r="80">
          <cell r="A80" t="str">
            <v>iPhone 16 Pro 256GB</v>
          </cell>
          <cell r="H80" t="str">
            <v>$62.10</v>
          </cell>
        </row>
        <row r="81">
          <cell r="A81" t="str">
            <v>iPhone 16 Pro 256GB</v>
          </cell>
          <cell r="H81" t="str">
            <v>$62.10</v>
          </cell>
        </row>
        <row r="82">
          <cell r="A82" t="str">
            <v>iPhone 16 Pro 256GB</v>
          </cell>
          <cell r="H82" t="str">
            <v>$62.10</v>
          </cell>
        </row>
        <row r="83">
          <cell r="A83" t="str">
            <v>iPhone 16 Pro 256GB</v>
          </cell>
          <cell r="H83" t="str">
            <v>$62.10</v>
          </cell>
        </row>
        <row r="84">
          <cell r="A84" t="str">
            <v>iPhone 16 Pro 512GB</v>
          </cell>
          <cell r="H84" t="str">
            <v>$74.97</v>
          </cell>
        </row>
        <row r="85">
          <cell r="A85" t="str">
            <v>iPhone 16 Pro 512GB</v>
          </cell>
          <cell r="H85" t="str">
            <v>$74.97</v>
          </cell>
        </row>
        <row r="86">
          <cell r="A86" t="str">
            <v>iPhone 16 Pro 512GB</v>
          </cell>
          <cell r="H86" t="str">
            <v>$74.97</v>
          </cell>
        </row>
        <row r="87">
          <cell r="A87" t="str">
            <v>iPhone 16 Pro 512GB</v>
          </cell>
          <cell r="H87" t="str">
            <v>$74.97</v>
          </cell>
        </row>
        <row r="88">
          <cell r="A88" t="str">
            <v>iPhone 16 Pro 1TB</v>
          </cell>
          <cell r="H88" t="str">
            <v>$87.80</v>
          </cell>
        </row>
        <row r="89">
          <cell r="A89" t="str">
            <v>iPhone 16 Pro 1TB</v>
          </cell>
          <cell r="H89" t="str">
            <v>$87.80</v>
          </cell>
        </row>
        <row r="90">
          <cell r="A90" t="str">
            <v>iPhone 16 Pro 1TB</v>
          </cell>
          <cell r="H90" t="str">
            <v>$87.80</v>
          </cell>
        </row>
        <row r="91">
          <cell r="A91" t="str">
            <v>iPhone 16 Pro 1TB</v>
          </cell>
          <cell r="H91" t="str">
            <v>$87.80</v>
          </cell>
        </row>
        <row r="92">
          <cell r="A92" t="str">
            <v>iPhone 16 Pro Max 256GB</v>
          </cell>
          <cell r="H92" t="str">
            <v>$68.54</v>
          </cell>
        </row>
        <row r="93">
          <cell r="A93" t="str">
            <v>iPhone 16 Pro Max 256GB</v>
          </cell>
          <cell r="H93" t="str">
            <v>$68.54</v>
          </cell>
        </row>
        <row r="94">
          <cell r="A94" t="str">
            <v>iPhone 16 Pro Max 256GB</v>
          </cell>
          <cell r="H94" t="str">
            <v>$68.54</v>
          </cell>
        </row>
        <row r="95">
          <cell r="A95" t="str">
            <v>iPhone 16 Pro Max 256GB</v>
          </cell>
          <cell r="H95" t="str">
            <v>$68.54</v>
          </cell>
        </row>
        <row r="96">
          <cell r="A96" t="str">
            <v>iPhone 16 Pro Max 512GB</v>
          </cell>
          <cell r="H96" t="str">
            <v>$81.41</v>
          </cell>
        </row>
        <row r="97">
          <cell r="A97" t="str">
            <v>iPhone 16 Pro Max 512GB</v>
          </cell>
          <cell r="H97" t="str">
            <v>$81.41</v>
          </cell>
        </row>
        <row r="98">
          <cell r="A98" t="str">
            <v>iPhone 16 Pro Max 512GB</v>
          </cell>
          <cell r="H98" t="str">
            <v>$81.41</v>
          </cell>
        </row>
        <row r="99">
          <cell r="A99" t="str">
            <v>iPhone 16 Pro Max 512GB</v>
          </cell>
          <cell r="H99" t="str">
            <v>$81.41</v>
          </cell>
        </row>
        <row r="100">
          <cell r="A100" t="str">
            <v>iPhone 16 Pro Max 1TB</v>
          </cell>
          <cell r="H100" t="str">
            <v>$94.23</v>
          </cell>
        </row>
        <row r="101">
          <cell r="A101" t="str">
            <v>iPhone 16 Pro Max 1TB</v>
          </cell>
          <cell r="H101" t="str">
            <v>$94.23</v>
          </cell>
        </row>
        <row r="102">
          <cell r="A102" t="str">
            <v>iPhone 16 Pro Max 1TB</v>
          </cell>
          <cell r="H102" t="str">
            <v>$94.23</v>
          </cell>
        </row>
        <row r="103">
          <cell r="A103" t="str">
            <v>iPhone 16 Pro Max 1TB</v>
          </cell>
          <cell r="H103" t="str">
            <v>$94.23</v>
          </cell>
        </row>
        <row r="104">
          <cell r="A104" t="str">
            <v>iPhone 16E 128GB</v>
          </cell>
          <cell r="H104" t="str">
            <v>$38.52</v>
          </cell>
        </row>
        <row r="105">
          <cell r="A105" t="str">
            <v>iPhone 16E 128GB</v>
          </cell>
          <cell r="H105" t="str">
            <v>$38.52</v>
          </cell>
        </row>
        <row r="106">
          <cell r="A106" t="str">
            <v>iPhone 16E 128GB</v>
          </cell>
          <cell r="H106" t="str">
            <v>$38.52</v>
          </cell>
        </row>
        <row r="107">
          <cell r="A107" t="str">
            <v>iPhone 16E 128GB</v>
          </cell>
          <cell r="H107" t="str">
            <v>$38.52</v>
          </cell>
        </row>
        <row r="108">
          <cell r="A108" t="str">
            <v>iPhone 16E 256GB</v>
          </cell>
          <cell r="H108" t="str">
            <v>$44.96</v>
          </cell>
        </row>
        <row r="109">
          <cell r="A109" t="str">
            <v>iPhone 16E 256GB</v>
          </cell>
          <cell r="H109" t="str">
            <v>$44.96</v>
          </cell>
        </row>
        <row r="110">
          <cell r="A110" t="str">
            <v>iPhone 16E 256GB</v>
          </cell>
          <cell r="H110" t="str">
            <v>$44.96</v>
          </cell>
        </row>
        <row r="111">
          <cell r="A111" t="str">
            <v>iPhone 16E 256GB</v>
          </cell>
          <cell r="H111" t="str">
            <v>$44.96</v>
          </cell>
        </row>
        <row r="112">
          <cell r="A112" t="str">
            <v>iPhone 17 256GB</v>
          </cell>
          <cell r="H112" t="str">
            <v>$48.38</v>
          </cell>
        </row>
        <row r="113">
          <cell r="A113" t="str">
            <v>iPhone 17 256GB</v>
          </cell>
          <cell r="H113" t="str">
            <v>$48.38</v>
          </cell>
        </row>
        <row r="114">
          <cell r="A114" t="str">
            <v>iPhone 17 256GB</v>
          </cell>
          <cell r="H114" t="str">
            <v>$48.38</v>
          </cell>
        </row>
        <row r="115">
          <cell r="A115" t="str">
            <v>iPhone 17 256GB</v>
          </cell>
          <cell r="H115" t="str">
            <v>$48.38</v>
          </cell>
        </row>
        <row r="116">
          <cell r="A116" t="str">
            <v>iPhone 17 512GB</v>
          </cell>
          <cell r="H116" t="str">
            <v>$61.25</v>
          </cell>
        </row>
        <row r="117">
          <cell r="A117" t="str">
            <v>iPhone 17 512GB</v>
          </cell>
          <cell r="H117" t="str">
            <v>$61.25</v>
          </cell>
        </row>
        <row r="118">
          <cell r="A118" t="str">
            <v>iPhone 17 512GB</v>
          </cell>
          <cell r="H118" t="str">
            <v>$61.25</v>
          </cell>
        </row>
        <row r="119">
          <cell r="A119" t="str">
            <v>iPhone 17 512GB</v>
          </cell>
          <cell r="H119" t="str">
            <v>$61.25</v>
          </cell>
        </row>
        <row r="120">
          <cell r="A120" t="str">
            <v>iPhone 17 Pro 256GB</v>
          </cell>
          <cell r="H120" t="str">
            <v>$68.54</v>
          </cell>
        </row>
        <row r="121">
          <cell r="A121" t="str">
            <v>iPhone 17 Pro 256GB</v>
          </cell>
          <cell r="H121" t="str">
            <v>$68.54</v>
          </cell>
        </row>
        <row r="122">
          <cell r="A122" t="str">
            <v>iPhone 17 Pro 256GB</v>
          </cell>
          <cell r="H122" t="str">
            <v>$68.54</v>
          </cell>
        </row>
        <row r="123">
          <cell r="A123" t="str">
            <v>iPhone 17 Pro 256GB</v>
          </cell>
          <cell r="H123" t="str">
            <v>$68.54</v>
          </cell>
        </row>
        <row r="124">
          <cell r="A124" t="str">
            <v>iPhone 17 Pro 512GB</v>
          </cell>
          <cell r="H124" t="str">
            <v>$81.41</v>
          </cell>
        </row>
        <row r="125">
          <cell r="A125" t="str">
            <v>iPhone 17 Pro 512GB</v>
          </cell>
          <cell r="H125" t="str">
            <v>$81.41</v>
          </cell>
        </row>
        <row r="126">
          <cell r="A126" t="str">
            <v>iPhone 17 Pro 512GB</v>
          </cell>
          <cell r="H126" t="str">
            <v>$81.41</v>
          </cell>
        </row>
        <row r="127">
          <cell r="A127" t="str">
            <v>iPhone 17 Pro 512GB</v>
          </cell>
          <cell r="H127" t="str">
            <v>$81.41</v>
          </cell>
        </row>
        <row r="128">
          <cell r="A128" t="str">
            <v>iPhone 17 Pro 1TB</v>
          </cell>
          <cell r="H128" t="str">
            <v>$94.23</v>
          </cell>
        </row>
        <row r="129">
          <cell r="A129" t="str">
            <v>iPhone 17 Pro 1TB</v>
          </cell>
          <cell r="H129" t="str">
            <v>$94.23</v>
          </cell>
        </row>
        <row r="130">
          <cell r="A130" t="str">
            <v>iPhone 17 Pro 1TB</v>
          </cell>
          <cell r="H130" t="str">
            <v>$94.23</v>
          </cell>
        </row>
        <row r="131">
          <cell r="A131" t="str">
            <v>iPhone 17 Pro 1TB</v>
          </cell>
          <cell r="H131" t="str">
            <v>$94.23</v>
          </cell>
        </row>
        <row r="132">
          <cell r="A132" t="str">
            <v>iPhone 17 Pro Max 256GB</v>
          </cell>
          <cell r="H132" t="str">
            <v>$74.97</v>
          </cell>
        </row>
        <row r="133">
          <cell r="A133" t="str">
            <v>iPhone 17 Pro Max 256GB</v>
          </cell>
          <cell r="H133" t="str">
            <v>$74.97</v>
          </cell>
        </row>
        <row r="134">
          <cell r="A134" t="str">
            <v>iPhone 17 Pro Max 256GB</v>
          </cell>
          <cell r="H134" t="str">
            <v>$74.97</v>
          </cell>
        </row>
        <row r="135">
          <cell r="A135" t="str">
            <v>iPhone 17 Pro Max 256GB</v>
          </cell>
          <cell r="H135" t="str">
            <v>$74.97</v>
          </cell>
        </row>
        <row r="136">
          <cell r="A136" t="str">
            <v>iPhone 17 Pro Max 512GB</v>
          </cell>
          <cell r="H136" t="str">
            <v>$87.80</v>
          </cell>
        </row>
        <row r="137">
          <cell r="A137" t="str">
            <v>iPhone 17 Pro Max 512GB</v>
          </cell>
          <cell r="H137" t="str">
            <v>$87.80</v>
          </cell>
        </row>
        <row r="138">
          <cell r="A138" t="str">
            <v>iPhone 17 Pro Max 512GB</v>
          </cell>
          <cell r="H138" t="str">
            <v>$87.80</v>
          </cell>
        </row>
        <row r="139">
          <cell r="A139" t="str">
            <v>iPhone 17 Pro Max 512GB</v>
          </cell>
          <cell r="H139" t="str">
            <v>$87.80</v>
          </cell>
        </row>
        <row r="140">
          <cell r="A140" t="str">
            <v>iPhone 17 Pro Max 1TB</v>
          </cell>
          <cell r="H140" t="str">
            <v>$100.67</v>
          </cell>
        </row>
        <row r="141">
          <cell r="A141" t="str">
            <v>iPhone 17 Pro Max 1TB</v>
          </cell>
          <cell r="H141" t="str">
            <v>$100.67</v>
          </cell>
        </row>
        <row r="142">
          <cell r="A142" t="str">
            <v>iPhone 17 Pro Max 1TB</v>
          </cell>
          <cell r="H142" t="str">
            <v>$100.67</v>
          </cell>
        </row>
        <row r="143">
          <cell r="A143" t="str">
            <v>iPhone 17 Pro Max 1TB</v>
          </cell>
          <cell r="H143" t="str">
            <v>$100.67</v>
          </cell>
        </row>
        <row r="144">
          <cell r="A144" t="str">
            <v>iPhone 17 Pro Max 2TB</v>
          </cell>
          <cell r="H144" t="str">
            <v>$126.41</v>
          </cell>
        </row>
        <row r="145">
          <cell r="A145" t="str">
            <v>iPhone 17 Pro Max 2TB</v>
          </cell>
          <cell r="H145" t="str">
            <v>$126.41</v>
          </cell>
        </row>
        <row r="146">
          <cell r="A146" t="str">
            <v>iPhone 17 Pro Max 2TB</v>
          </cell>
          <cell r="H146" t="str">
            <v>$126.41</v>
          </cell>
        </row>
        <row r="147">
          <cell r="A147" t="str">
            <v>iPhone 17 Pro Max 2TB</v>
          </cell>
          <cell r="H147" t="str">
            <v>$126.41</v>
          </cell>
        </row>
        <row r="148">
          <cell r="A148" t="str">
            <v>iPhone Air 256GB</v>
          </cell>
          <cell r="H148" t="str">
            <v>$62.10</v>
          </cell>
        </row>
        <row r="149">
          <cell r="A149" t="str">
            <v>iPhone Air 256GB</v>
          </cell>
          <cell r="H149" t="str">
            <v>$62.10</v>
          </cell>
        </row>
        <row r="150">
          <cell r="A150" t="str">
            <v>iPhone Air 256GB</v>
          </cell>
          <cell r="H150" t="str">
            <v>$62.10</v>
          </cell>
        </row>
        <row r="151">
          <cell r="A151" t="str">
            <v>iPhone Air 256GB</v>
          </cell>
          <cell r="H151" t="str">
            <v>$62.10</v>
          </cell>
        </row>
        <row r="152">
          <cell r="A152" t="str">
            <v>iPhone Air 512GB</v>
          </cell>
          <cell r="H152" t="str">
            <v>$74.97</v>
          </cell>
        </row>
        <row r="153">
          <cell r="A153" t="str">
            <v>iPhone Air 512GB</v>
          </cell>
          <cell r="H153" t="str">
            <v>$74.97</v>
          </cell>
        </row>
        <row r="154">
          <cell r="A154" t="str">
            <v>iPhone Air 512GB</v>
          </cell>
          <cell r="H154" t="str">
            <v>$74.97</v>
          </cell>
        </row>
        <row r="155">
          <cell r="A155" t="str">
            <v>iPhone Air 512GB</v>
          </cell>
          <cell r="H155" t="str">
            <v>$74.97</v>
          </cell>
        </row>
        <row r="156">
          <cell r="A156" t="str">
            <v>Google Pixel 10 128GB</v>
          </cell>
          <cell r="H156" t="str">
            <v>$45.79</v>
          </cell>
        </row>
        <row r="157">
          <cell r="A157" t="str">
            <v>Google Pixel 10 128GB</v>
          </cell>
          <cell r="H157" t="str">
            <v>$45.79</v>
          </cell>
        </row>
        <row r="158">
          <cell r="A158" t="str">
            <v>Google Pixel 10 128GB</v>
          </cell>
          <cell r="H158" t="str">
            <v>$45.79</v>
          </cell>
        </row>
        <row r="159">
          <cell r="A159" t="str">
            <v>Google Pixel 10 128GB</v>
          </cell>
          <cell r="H159" t="str">
            <v>$45.79</v>
          </cell>
        </row>
        <row r="160">
          <cell r="A160" t="str">
            <v>Google Pixel 10 256GB</v>
          </cell>
          <cell r="H160" t="str">
            <v>$51.21</v>
          </cell>
        </row>
        <row r="161">
          <cell r="A161" t="str">
            <v>Google Pixel 10 256GB</v>
          </cell>
          <cell r="H161" t="str">
            <v>$51.21</v>
          </cell>
        </row>
        <row r="162">
          <cell r="A162" t="str">
            <v>Google Pixel 10 256GB</v>
          </cell>
          <cell r="H162" t="str">
            <v>$51.21</v>
          </cell>
        </row>
        <row r="163">
          <cell r="A163" t="str">
            <v>Google Pixel 10 256GB</v>
          </cell>
          <cell r="H163" t="str">
            <v>$51.21</v>
          </cell>
        </row>
        <row r="164">
          <cell r="A164" t="str">
            <v>Google Pixel 10 Pro 128GB</v>
          </cell>
          <cell r="H164" t="str">
            <v>$56.21</v>
          </cell>
        </row>
        <row r="165">
          <cell r="A165" t="str">
            <v>Google Pixel 10 Pro 128GB</v>
          </cell>
          <cell r="H165" t="str">
            <v>$56.21</v>
          </cell>
        </row>
        <row r="166">
          <cell r="A166" t="str">
            <v>Google Pixel 10 Pro 128GB</v>
          </cell>
          <cell r="H166" t="str">
            <v>$56.21</v>
          </cell>
        </row>
        <row r="167">
          <cell r="A167" t="str">
            <v>Google Pixel 10 Pro 128GB</v>
          </cell>
          <cell r="H167" t="str">
            <v>$56.21</v>
          </cell>
        </row>
        <row r="168">
          <cell r="A168" t="str">
            <v>Google Pixel 10 Pro 256GB</v>
          </cell>
          <cell r="H168" t="str">
            <v>$61.63</v>
          </cell>
        </row>
        <row r="169">
          <cell r="A169" t="str">
            <v>Google Pixel 10 Pro 256GB</v>
          </cell>
          <cell r="H169" t="str">
            <v>$61.63</v>
          </cell>
        </row>
        <row r="170">
          <cell r="A170" t="str">
            <v>Google Pixel 10 Pro 256GB</v>
          </cell>
          <cell r="H170" t="str">
            <v>$61.63</v>
          </cell>
        </row>
        <row r="171">
          <cell r="A171" t="str">
            <v>Google Pixel 10 Pro 256GB</v>
          </cell>
          <cell r="H171" t="str">
            <v>$61.63</v>
          </cell>
        </row>
        <row r="172">
          <cell r="A172" t="str">
            <v>Google Pixel 10 Pro 512GB</v>
          </cell>
          <cell r="H172" t="str">
            <v>$68.71</v>
          </cell>
        </row>
        <row r="173">
          <cell r="A173" t="str">
            <v>Google Pixel 10 Pro 512GB</v>
          </cell>
          <cell r="H173" t="str">
            <v>$68.71</v>
          </cell>
        </row>
        <row r="174">
          <cell r="A174" t="str">
            <v>Google Pixel 10 Pro 512GB</v>
          </cell>
          <cell r="H174" t="str">
            <v>$68.71</v>
          </cell>
        </row>
        <row r="175">
          <cell r="A175" t="str">
            <v>Google Pixel 10 Pro 512GB</v>
          </cell>
          <cell r="H175" t="str">
            <v>$68.71</v>
          </cell>
        </row>
        <row r="176">
          <cell r="A176" t="str">
            <v>Google Pixel 10 Pro XL 256GB</v>
          </cell>
          <cell r="H176" t="str">
            <v>$67.88</v>
          </cell>
        </row>
        <row r="177">
          <cell r="A177" t="str">
            <v>Google Pixel 10 Pro XL 256GB</v>
          </cell>
          <cell r="H177" t="str">
            <v>$67.88</v>
          </cell>
        </row>
        <row r="178">
          <cell r="A178" t="str">
            <v>Google Pixel 10 Pro XL 256GB</v>
          </cell>
          <cell r="H178" t="str">
            <v>$67.88</v>
          </cell>
        </row>
        <row r="179">
          <cell r="A179" t="str">
            <v>Google Pixel 10 Pro XL 256GB</v>
          </cell>
          <cell r="H179" t="str">
            <v>$67.88</v>
          </cell>
        </row>
        <row r="180">
          <cell r="A180" t="str">
            <v>Google Pixel 10 Pro XL 512GB</v>
          </cell>
          <cell r="H180" t="str">
            <v>$74.96</v>
          </cell>
        </row>
        <row r="181">
          <cell r="A181" t="str">
            <v>Google Pixel 10 Pro XL 512GB</v>
          </cell>
          <cell r="H181" t="str">
            <v>$74.96</v>
          </cell>
        </row>
        <row r="182">
          <cell r="A182" t="str">
            <v>Google Pixel 10 Pro XL 512GB</v>
          </cell>
          <cell r="H182" t="str">
            <v>$74.96</v>
          </cell>
        </row>
        <row r="183">
          <cell r="A183" t="str">
            <v>Google Pixel 10 Pro XL 512GB</v>
          </cell>
          <cell r="H183" t="str">
            <v>$74.96</v>
          </cell>
        </row>
        <row r="184">
          <cell r="A184" t="str">
            <v>Google Pixel 9 128GB</v>
          </cell>
          <cell r="H184" t="str">
            <v>$5.00</v>
          </cell>
        </row>
        <row r="185">
          <cell r="A185" t="str">
            <v>Google Pixel 9 128GB</v>
          </cell>
          <cell r="H185" t="str">
            <v>$5.00</v>
          </cell>
        </row>
        <row r="186">
          <cell r="A186" t="str">
            <v>Google Pixel 9 128GB</v>
          </cell>
          <cell r="H186" t="str">
            <v>$10.00</v>
          </cell>
        </row>
        <row r="187">
          <cell r="A187" t="str">
            <v>Google Pixel 9 128GB</v>
          </cell>
          <cell r="H187" t="str">
            <v>$45.87</v>
          </cell>
        </row>
        <row r="188">
          <cell r="A188" t="str">
            <v>Google Pixel 9 256GB</v>
          </cell>
          <cell r="H188" t="str">
            <v>$10.42</v>
          </cell>
        </row>
        <row r="189">
          <cell r="A189" t="str">
            <v>Google Pixel 9 256GB</v>
          </cell>
          <cell r="H189" t="str">
            <v>$10.42</v>
          </cell>
        </row>
        <row r="190">
          <cell r="A190" t="str">
            <v>Google Pixel 9 256GB</v>
          </cell>
          <cell r="H190" t="str">
            <v>$15.42</v>
          </cell>
        </row>
        <row r="191">
          <cell r="A191" t="str">
            <v>Google Pixel 9 256GB</v>
          </cell>
          <cell r="H191" t="str">
            <v>$51.29</v>
          </cell>
        </row>
        <row r="192">
          <cell r="A192" t="str">
            <v>Google Pixel 9 Pro Fold 256GB</v>
          </cell>
          <cell r="H192" t="str">
            <v>$40.00</v>
          </cell>
        </row>
        <row r="193">
          <cell r="A193" t="str">
            <v>Google Pixel 9 Pro Fold 256GB</v>
          </cell>
          <cell r="H193" t="str">
            <v>$40.00</v>
          </cell>
        </row>
        <row r="194">
          <cell r="A194" t="str">
            <v>Google Pixel 9 Pro Fold 256GB</v>
          </cell>
          <cell r="H194" t="str">
            <v>$40.00</v>
          </cell>
        </row>
        <row r="195">
          <cell r="A195" t="str">
            <v>Google Pixel 9 Pro Fold 256GB</v>
          </cell>
          <cell r="H195" t="str">
            <v>$100.08</v>
          </cell>
        </row>
        <row r="196">
          <cell r="A196" t="str">
            <v>Google Pixel 9 Pro Fold 512GB</v>
          </cell>
          <cell r="H196" t="str">
            <v>$47.09</v>
          </cell>
        </row>
        <row r="197">
          <cell r="A197" t="str">
            <v>Google Pixel 9 Pro Fold 512GB</v>
          </cell>
          <cell r="H197" t="str">
            <v>$47.09</v>
          </cell>
        </row>
        <row r="198">
          <cell r="A198" t="str">
            <v>Google Pixel 9 Pro Fold 512GB</v>
          </cell>
          <cell r="H198" t="str">
            <v>$47.09</v>
          </cell>
        </row>
        <row r="199">
          <cell r="A199" t="str">
            <v>Google Pixel 9 Pro Fold 512GB</v>
          </cell>
          <cell r="H199" t="str">
            <v>$107.17</v>
          </cell>
        </row>
        <row r="200">
          <cell r="A200" t="str">
            <v>Google Pixel 9a 128GB</v>
          </cell>
          <cell r="H200" t="str">
            <v>$28.33</v>
          </cell>
        </row>
        <row r="201">
          <cell r="A201" t="str">
            <v>Google Pixel 9a</v>
          </cell>
          <cell r="H201" t="str">
            <v>$28.33</v>
          </cell>
        </row>
        <row r="202">
          <cell r="A202" t="str">
            <v>Google Pixel 9a</v>
          </cell>
          <cell r="H202" t="str">
            <v>$28.33</v>
          </cell>
        </row>
        <row r="203">
          <cell r="A203" t="str">
            <v>Google Pixel 9a</v>
          </cell>
          <cell r="H203" t="str">
            <v>$28.33</v>
          </cell>
        </row>
        <row r="204">
          <cell r="A204" t="str">
            <v>Inseego MiFi X PRO 5G M3000</v>
          </cell>
          <cell r="H204" t="str">
            <v>$17.17</v>
          </cell>
        </row>
        <row r="205">
          <cell r="A205" t="str">
            <v>Motorola edge - 2025</v>
          </cell>
          <cell r="H205" t="str">
            <v>$10.00</v>
          </cell>
        </row>
        <row r="206">
          <cell r="A206" t="str">
            <v>Motorola edge - 2025</v>
          </cell>
          <cell r="H206" t="str">
            <v>$10.00</v>
          </cell>
        </row>
        <row r="207">
          <cell r="A207" t="str">
            <v>Motorola edge - 2025</v>
          </cell>
          <cell r="H207" t="str">
            <v>$10.00</v>
          </cell>
        </row>
        <row r="208">
          <cell r="A208" t="str">
            <v>Motorola edge - 2025</v>
          </cell>
          <cell r="H208" t="str">
            <v>$35.94</v>
          </cell>
        </row>
        <row r="209">
          <cell r="A209" t="str">
            <v>Motorola moto g - 2025</v>
          </cell>
          <cell r="H209" t="str">
            <v>$7.00</v>
          </cell>
        </row>
        <row r="210">
          <cell r="A210" t="str">
            <v>Motorola moto g - 2025</v>
          </cell>
          <cell r="H210" t="str">
            <v>$7.00</v>
          </cell>
        </row>
        <row r="211">
          <cell r="A211" t="str">
            <v>Motorola moto g - 2025</v>
          </cell>
          <cell r="H211" t="str">
            <v>$7.00</v>
          </cell>
        </row>
        <row r="212">
          <cell r="A212" t="str">
            <v>Motorola moto g - 2025</v>
          </cell>
          <cell r="H212" t="str">
            <v>$9.58</v>
          </cell>
        </row>
        <row r="213">
          <cell r="A213" t="str">
            <v>Motorola moto g - 2025</v>
          </cell>
          <cell r="H213" t="str">
            <v>$7.00</v>
          </cell>
        </row>
        <row r="214">
          <cell r="A214" t="str">
            <v>Motorola moto g play 2024</v>
          </cell>
          <cell r="H214" t="str">
            <v>$6.23</v>
          </cell>
        </row>
        <row r="215">
          <cell r="A215" t="str">
            <v>Motorola moto g play 2024</v>
          </cell>
          <cell r="H215" t="str">
            <v>$6.23</v>
          </cell>
        </row>
        <row r="216">
          <cell r="A216" t="str">
            <v>Motorola moto g play 2024</v>
          </cell>
          <cell r="H216" t="str">
            <v>$6.23</v>
          </cell>
        </row>
        <row r="217">
          <cell r="A217" t="str">
            <v>Motorola moto g play 2024</v>
          </cell>
          <cell r="H217" t="str">
            <v>$6.23</v>
          </cell>
        </row>
        <row r="218">
          <cell r="A218" t="str">
            <v>Motorola moto g play 2024</v>
          </cell>
          <cell r="H218" t="str">
            <v>$6.23</v>
          </cell>
        </row>
        <row r="219">
          <cell r="A219" t="str">
            <v>Motorola razr - 2025</v>
          </cell>
          <cell r="H219" t="str">
            <v>$25.00</v>
          </cell>
        </row>
        <row r="220">
          <cell r="A220" t="str">
            <v>Motorola razr - 2025</v>
          </cell>
          <cell r="H220" t="str">
            <v>$25.00</v>
          </cell>
        </row>
        <row r="221">
          <cell r="A221" t="str">
            <v>Motorola razr - 2025</v>
          </cell>
          <cell r="H221" t="str">
            <v>$25.00</v>
          </cell>
        </row>
        <row r="222">
          <cell r="A222" t="str">
            <v>Motorola razr - 2025</v>
          </cell>
          <cell r="H222" t="str">
            <v>$41.67</v>
          </cell>
        </row>
        <row r="223">
          <cell r="A223" t="str">
            <v>Netgear Orbi LTE Router</v>
          </cell>
          <cell r="H223" t="str">
            <v>$12.75</v>
          </cell>
        </row>
        <row r="224">
          <cell r="A224" t="str">
            <v>Galaxy S25 128GB</v>
          </cell>
          <cell r="H224" t="str">
            <v>$30.00</v>
          </cell>
        </row>
        <row r="225">
          <cell r="A225" t="str">
            <v>Galaxy S25 128GB</v>
          </cell>
          <cell r="H225" t="str">
            <v>$30.00</v>
          </cell>
        </row>
        <row r="226">
          <cell r="A226" t="str">
            <v>Galaxy S25 128GB</v>
          </cell>
          <cell r="H226" t="str">
            <v>$30.00</v>
          </cell>
        </row>
        <row r="227">
          <cell r="A227" t="str">
            <v>Galaxy S25 128GB</v>
          </cell>
          <cell r="H227" t="str">
            <v>$49.96</v>
          </cell>
        </row>
        <row r="228">
          <cell r="A228" t="str">
            <v>Galaxy S25 256GB</v>
          </cell>
          <cell r="H228" t="str">
            <v>$33.75</v>
          </cell>
        </row>
        <row r="229">
          <cell r="A229" t="str">
            <v>Galaxy S25 256GB</v>
          </cell>
          <cell r="H229" t="str">
            <v>$33.75</v>
          </cell>
        </row>
        <row r="230">
          <cell r="A230" t="str">
            <v>Galaxy S25 256GB</v>
          </cell>
          <cell r="H230" t="str">
            <v>$33.75</v>
          </cell>
        </row>
        <row r="231">
          <cell r="A231" t="str">
            <v>Galaxy S25 256GB</v>
          </cell>
          <cell r="H231" t="str">
            <v>$53.71</v>
          </cell>
        </row>
        <row r="232">
          <cell r="A232" t="str">
            <v>Galaxy A16 5G 128GB</v>
          </cell>
          <cell r="H232" t="str">
            <v>$7.70</v>
          </cell>
        </row>
        <row r="233">
          <cell r="A233" t="str">
            <v>Galaxy A16</v>
          </cell>
          <cell r="H233" t="str">
            <v>$7.70</v>
          </cell>
        </row>
        <row r="234">
          <cell r="A234" t="str">
            <v>Galaxy A16</v>
          </cell>
          <cell r="H234" t="str">
            <v>$7.70</v>
          </cell>
        </row>
        <row r="235">
          <cell r="A235" t="str">
            <v>Galaxy A16</v>
          </cell>
          <cell r="H235" t="str">
            <v>$11.25</v>
          </cell>
        </row>
        <row r="236">
          <cell r="A236" t="str">
            <v>Galaxy A16</v>
          </cell>
          <cell r="H236" t="str">
            <v>$7.70</v>
          </cell>
        </row>
        <row r="237">
          <cell r="A237" t="str">
            <v>Galaxy S24 FE 128GB</v>
          </cell>
          <cell r="H237" t="str">
            <v>$5.00</v>
          </cell>
        </row>
        <row r="238">
          <cell r="A238" t="str">
            <v>Galaxy S24 FE 128GB</v>
          </cell>
          <cell r="H238" t="str">
            <v>$5.00</v>
          </cell>
        </row>
        <row r="239">
          <cell r="A239" t="str">
            <v>Galaxy S24 FE 128GB</v>
          </cell>
          <cell r="H239" t="str">
            <v>$15.00</v>
          </cell>
        </row>
        <row r="240">
          <cell r="A240" t="str">
            <v>Galaxy S24 FE 128GB</v>
          </cell>
          <cell r="H240" t="str">
            <v>$38.33</v>
          </cell>
        </row>
        <row r="241">
          <cell r="A241" t="str">
            <v>Galaxy S25 Edge 256GB</v>
          </cell>
          <cell r="H241" t="str">
            <v>$35.00</v>
          </cell>
        </row>
        <row r="242">
          <cell r="A242" t="str">
            <v>Galaxy S25 Edge 256GB</v>
          </cell>
          <cell r="H242" t="str">
            <v>$35.00</v>
          </cell>
        </row>
        <row r="243">
          <cell r="A243" t="str">
            <v>Galaxy S25 Edge 256GB</v>
          </cell>
          <cell r="H243" t="str">
            <v>$35.00</v>
          </cell>
        </row>
        <row r="244">
          <cell r="A244" t="str">
            <v>Galaxy S25 Edge 256GB</v>
          </cell>
          <cell r="H244" t="str">
            <v>$69.96</v>
          </cell>
        </row>
        <row r="245">
          <cell r="A245" t="str">
            <v>Galaxy S25 Edge 512GB</v>
          </cell>
          <cell r="H245" t="str">
            <v>$42.50</v>
          </cell>
        </row>
        <row r="246">
          <cell r="A246" t="str">
            <v>Galaxy S25 Edge 512GB</v>
          </cell>
          <cell r="H246" t="str">
            <v>$42.50</v>
          </cell>
        </row>
        <row r="247">
          <cell r="A247" t="str">
            <v>Galaxy S25 Edge 512GB</v>
          </cell>
          <cell r="H247" t="str">
            <v>$42.50</v>
          </cell>
        </row>
        <row r="248">
          <cell r="A248" t="str">
            <v>Galaxy S25 Edge 512GB</v>
          </cell>
          <cell r="H248" t="str">
            <v>$77.46</v>
          </cell>
        </row>
        <row r="249">
          <cell r="A249" t="str">
            <v>Galaxy S25 FE 128GB</v>
          </cell>
          <cell r="H249" t="str">
            <v>$28.33</v>
          </cell>
        </row>
        <row r="250">
          <cell r="A250" t="str">
            <v>Galaxy S25 FE</v>
          </cell>
          <cell r="H250" t="str">
            <v>$28.33</v>
          </cell>
        </row>
        <row r="251">
          <cell r="A251" t="str">
            <v>Galaxy S25 FE</v>
          </cell>
          <cell r="H251" t="str">
            <v>$28.33</v>
          </cell>
        </row>
        <row r="252">
          <cell r="A252" t="str">
            <v>Galaxy S25 FE</v>
          </cell>
          <cell r="H252" t="str">
            <v>$38.33</v>
          </cell>
        </row>
        <row r="253">
          <cell r="A253" t="str">
            <v>Galaxy S25 Ultra 256GB</v>
          </cell>
          <cell r="H253" t="str">
            <v>$60.00</v>
          </cell>
        </row>
        <row r="254">
          <cell r="A254" t="str">
            <v>Galaxy S25 Ultra 256GB</v>
          </cell>
          <cell r="H254" t="str">
            <v>$60.00</v>
          </cell>
        </row>
        <row r="255">
          <cell r="A255" t="str">
            <v>Galaxy S25 Ultra 256GB</v>
          </cell>
          <cell r="H255" t="str">
            <v>$60.00</v>
          </cell>
        </row>
        <row r="256">
          <cell r="A256" t="str">
            <v>Galaxy S25 Ultra 256GB</v>
          </cell>
          <cell r="H256" t="str">
            <v>$79.96</v>
          </cell>
        </row>
        <row r="257">
          <cell r="A257" t="str">
            <v>Galaxy S25 Ultra 512GB</v>
          </cell>
          <cell r="H257" t="str">
            <v>$67.50</v>
          </cell>
        </row>
        <row r="258">
          <cell r="A258" t="str">
            <v>Galaxy S25 Ultra 512GB</v>
          </cell>
          <cell r="H258" t="str">
            <v>$67.50</v>
          </cell>
        </row>
        <row r="259">
          <cell r="A259" t="str">
            <v>Galaxy S25 Ultra 512GB</v>
          </cell>
          <cell r="H259" t="str">
            <v>$67.50</v>
          </cell>
        </row>
        <row r="260">
          <cell r="A260" t="str">
            <v>Galaxy S25 Ultra 512GB</v>
          </cell>
          <cell r="H260" t="str">
            <v>$87.46</v>
          </cell>
        </row>
        <row r="261">
          <cell r="A261" t="str">
            <v>Galaxy S25+ 256GB</v>
          </cell>
          <cell r="H261" t="str">
            <v>$59.96</v>
          </cell>
        </row>
        <row r="262">
          <cell r="A262" t="str">
            <v>Galaxy S25+ 256GB</v>
          </cell>
          <cell r="H262" t="str">
            <v>$59.96</v>
          </cell>
        </row>
        <row r="263">
          <cell r="A263" t="str">
            <v>Galaxy S25+ 256GB</v>
          </cell>
          <cell r="H263" t="str">
            <v>$59.96</v>
          </cell>
        </row>
        <row r="264">
          <cell r="A264" t="str">
            <v>Galaxy S25+ 256GB</v>
          </cell>
          <cell r="H264" t="str">
            <v>$59.96</v>
          </cell>
        </row>
        <row r="265">
          <cell r="A265" t="str">
            <v>Galaxy S25+ 512GB</v>
          </cell>
          <cell r="H265" t="str">
            <v>$67.46</v>
          </cell>
        </row>
        <row r="266">
          <cell r="A266" t="str">
            <v>Galaxy S25+ 512GB</v>
          </cell>
          <cell r="H266" t="str">
            <v>$67.46</v>
          </cell>
        </row>
        <row r="267">
          <cell r="A267" t="str">
            <v>Galaxy S25+ 512GB</v>
          </cell>
          <cell r="H267" t="str">
            <v>$67.46</v>
          </cell>
        </row>
        <row r="268">
          <cell r="A268" t="str">
            <v>Galaxy S25+ 512GB</v>
          </cell>
          <cell r="H268" t="str">
            <v>$67.46</v>
          </cell>
        </row>
        <row r="269">
          <cell r="A269" t="str">
            <v>Samsung Galaxy Tab A9+ 5G</v>
          </cell>
          <cell r="H269" t="str">
            <v>$17.25</v>
          </cell>
        </row>
        <row r="270">
          <cell r="A270" t="str">
            <v>Samsung Galaxy Tab Active5</v>
          </cell>
          <cell r="H270" t="str">
            <v>$34.50</v>
          </cell>
        </row>
        <row r="271">
          <cell r="A271" t="str">
            <v>Samsung Galaxy Tab Active5 Pro</v>
          </cell>
          <cell r="H271" t="str">
            <v>$47.44</v>
          </cell>
        </row>
        <row r="272">
          <cell r="A272" t="str">
            <v>Galaxy Z Flip7 5G 256GB</v>
          </cell>
          <cell r="H272" t="str">
            <v>$35.96</v>
          </cell>
        </row>
        <row r="273">
          <cell r="A273" t="str">
            <v>Galaxy Z Flip7 256GB</v>
          </cell>
          <cell r="H273" t="str">
            <v>$35.96</v>
          </cell>
        </row>
        <row r="274">
          <cell r="A274" t="str">
            <v>Galaxy Z Flip7 256GB</v>
          </cell>
          <cell r="H274" t="str">
            <v>$35.96</v>
          </cell>
        </row>
        <row r="275">
          <cell r="A275" t="str">
            <v>Galaxy Z Flip7 256GB</v>
          </cell>
          <cell r="H275" t="str">
            <v>$60.96</v>
          </cell>
        </row>
        <row r="276">
          <cell r="A276" t="str">
            <v>Galaxy Z Flip7 5G 512GB</v>
          </cell>
          <cell r="H276" t="str">
            <v>$43.46</v>
          </cell>
        </row>
        <row r="277">
          <cell r="A277" t="str">
            <v>Galaxy Z Flip7 512GB</v>
          </cell>
          <cell r="H277" t="str">
            <v>$43.46</v>
          </cell>
        </row>
        <row r="278">
          <cell r="A278" t="str">
            <v>Galaxy Z Flip7 512GB</v>
          </cell>
          <cell r="H278" t="str">
            <v>$43.46</v>
          </cell>
        </row>
        <row r="279">
          <cell r="A279" t="str">
            <v>Galaxy Z Flip7 512GB</v>
          </cell>
          <cell r="H279" t="str">
            <v>$68.46</v>
          </cell>
        </row>
        <row r="280">
          <cell r="A280" t="str">
            <v>Galaxy Z Fold7 5G 256GB</v>
          </cell>
          <cell r="H280" t="str">
            <v>$89.17</v>
          </cell>
        </row>
        <row r="281">
          <cell r="A281" t="str">
            <v>Galaxy Z Fold7 256GB</v>
          </cell>
          <cell r="H281" t="str">
            <v>$89.17</v>
          </cell>
        </row>
        <row r="282">
          <cell r="A282" t="str">
            <v>Galaxy Z Fold7 256GB</v>
          </cell>
          <cell r="H282" t="str">
            <v>$89.17</v>
          </cell>
        </row>
        <row r="283">
          <cell r="A283" t="str">
            <v>Galaxy Z Fold7 256GB</v>
          </cell>
          <cell r="H283" t="str">
            <v>$104.17</v>
          </cell>
        </row>
        <row r="284">
          <cell r="A284" t="str">
            <v>Galaxy Z Fold7 5G 512GB</v>
          </cell>
          <cell r="H284" t="str">
            <v>$96.67</v>
          </cell>
        </row>
        <row r="285">
          <cell r="A285" t="str">
            <v>Galaxy Z Fold7 512GB</v>
          </cell>
          <cell r="H285" t="str">
            <v>$96.67</v>
          </cell>
        </row>
        <row r="286">
          <cell r="A286" t="str">
            <v>Galaxy Z Fold7 512GB</v>
          </cell>
          <cell r="H286" t="str">
            <v>$96.67</v>
          </cell>
        </row>
        <row r="287">
          <cell r="A287" t="str">
            <v>Galaxy Z Fold7 512GB</v>
          </cell>
          <cell r="H287" t="str">
            <v>$111.67</v>
          </cell>
        </row>
        <row r="288">
          <cell r="A288" t="str">
            <v>Samsung Tab Active4 Pro</v>
          </cell>
          <cell r="H288" t="str">
            <v>$33.34</v>
          </cell>
        </row>
        <row r="289">
          <cell r="A289" t="str">
            <v>Samsung XCover6 Pro</v>
          </cell>
          <cell r="H289" t="str">
            <v>$31.79</v>
          </cell>
        </row>
        <row r="290">
          <cell r="A290" t="str">
            <v>Samsung XCover6 Pro</v>
          </cell>
          <cell r="H290" t="str">
            <v>$31.79</v>
          </cell>
        </row>
        <row r="291">
          <cell r="A291" t="str">
            <v>Samsung XCover6 Pro</v>
          </cell>
          <cell r="H291" t="str">
            <v>$31.79</v>
          </cell>
        </row>
        <row r="292">
          <cell r="A292" t="str">
            <v>Samsung XCover6 Pro</v>
          </cell>
          <cell r="H292" t="str">
            <v>$31.79</v>
          </cell>
        </row>
        <row r="293">
          <cell r="A293" t="str">
            <v>XCover7 Pro</v>
          </cell>
          <cell r="H293" t="str">
            <v>$33.30</v>
          </cell>
        </row>
        <row r="294">
          <cell r="A294" t="str">
            <v>XCover7 Pro</v>
          </cell>
          <cell r="H294" t="str">
            <v>$33.30</v>
          </cell>
        </row>
        <row r="295">
          <cell r="A295" t="str">
            <v>XCover7 Pro</v>
          </cell>
          <cell r="H295" t="str">
            <v>$33.30</v>
          </cell>
        </row>
        <row r="296">
          <cell r="A296" t="str">
            <v>XCover7 Pro</v>
          </cell>
          <cell r="H296" t="str">
            <v>$33.30</v>
          </cell>
        </row>
        <row r="297">
          <cell r="A297" t="str">
            <v>Siyata SD7 (Data Only)</v>
          </cell>
          <cell r="H297" t="str">
            <v>$18.11</v>
          </cell>
        </row>
        <row r="298">
          <cell r="A298" t="str">
            <v>Siyata SD7 (Data Only)</v>
          </cell>
          <cell r="H298" t="str">
            <v>$18.11</v>
          </cell>
        </row>
        <row r="299">
          <cell r="A299" t="str">
            <v>Siyata SD7 (Data Only)</v>
          </cell>
          <cell r="H299" t="str">
            <v>$18.11</v>
          </cell>
        </row>
        <row r="300">
          <cell r="A300" t="str">
            <v>Siyata SD7 (Data Only)</v>
          </cell>
          <cell r="H300" t="str">
            <v>$18.11</v>
          </cell>
        </row>
        <row r="301">
          <cell r="A301" t="str">
            <v>Siyata SD7 (Data Only)</v>
          </cell>
          <cell r="H301" t="str">
            <v>$18.11</v>
          </cell>
        </row>
        <row r="302">
          <cell r="A302" t="str">
            <v>Sonim H500</v>
          </cell>
          <cell r="H302" t="str">
            <v>$11.00</v>
          </cell>
        </row>
        <row r="303">
          <cell r="A303" t="str">
            <v>Sonim XP Pro</v>
          </cell>
          <cell r="H303" t="str">
            <v>$25.42</v>
          </cell>
        </row>
        <row r="304">
          <cell r="A304" t="str">
            <v>Sonim XP Pro</v>
          </cell>
          <cell r="H304" t="str">
            <v>$25.42</v>
          </cell>
        </row>
        <row r="305">
          <cell r="A305" t="str">
            <v>Sonim XP Pro</v>
          </cell>
          <cell r="H305" t="str">
            <v>$25.42</v>
          </cell>
        </row>
        <row r="306">
          <cell r="A306" t="str">
            <v>Sonim XP Pro</v>
          </cell>
          <cell r="H306" t="str">
            <v>$25.42</v>
          </cell>
        </row>
        <row r="307">
          <cell r="A307" t="str">
            <v>Sonim XP3Plus 5G</v>
          </cell>
          <cell r="H307" t="str">
            <v>$12.63</v>
          </cell>
        </row>
        <row r="308">
          <cell r="A308" t="str">
            <v>Sonim XP3Plus 5G</v>
          </cell>
          <cell r="H308" t="str">
            <v>$12.63</v>
          </cell>
        </row>
        <row r="309">
          <cell r="A309" t="str">
            <v>Sonim XP3Plus 5G</v>
          </cell>
          <cell r="H309" t="str">
            <v>$12.63</v>
          </cell>
        </row>
        <row r="310">
          <cell r="A310" t="str">
            <v>Sonim XP3Plus 5G</v>
          </cell>
          <cell r="H310" t="str">
            <v>$12.63</v>
          </cell>
        </row>
        <row r="311">
          <cell r="A311" t="str">
            <v>Sonim XP5plus (No Knobs)</v>
          </cell>
          <cell r="H311" t="str">
            <v>$17.79</v>
          </cell>
        </row>
        <row r="312">
          <cell r="A312" t="str">
            <v>Sonim XP5plus (No Knobs)</v>
          </cell>
          <cell r="H312" t="str">
            <v>$17.79</v>
          </cell>
        </row>
        <row r="313">
          <cell r="A313" t="str">
            <v>Sonim XP5plus (No Knobs)</v>
          </cell>
          <cell r="H313" t="str">
            <v>$17.79</v>
          </cell>
        </row>
        <row r="314">
          <cell r="A314" t="str">
            <v>Sonim XP5plus (No Knobs)</v>
          </cell>
          <cell r="H314" t="str">
            <v>$17.79</v>
          </cell>
        </row>
        <row r="315">
          <cell r="A315" t="str">
            <v>Sonim XP5plus (No Knobs)</v>
          </cell>
          <cell r="H315" t="str">
            <v>$17.79</v>
          </cell>
        </row>
        <row r="316">
          <cell r="A316" t="str">
            <v>TCL 502</v>
          </cell>
          <cell r="H316" t="str">
            <v>$3.93</v>
          </cell>
        </row>
        <row r="317">
          <cell r="A317" t="str">
            <v>TCL 502</v>
          </cell>
          <cell r="H317" t="str">
            <v>$3.93</v>
          </cell>
        </row>
        <row r="318">
          <cell r="A318" t="str">
            <v>TCL 502</v>
          </cell>
          <cell r="H318" t="str">
            <v>$3.93</v>
          </cell>
        </row>
        <row r="319">
          <cell r="A319" t="str">
            <v>TCL 502</v>
          </cell>
          <cell r="H319" t="str">
            <v>$3.93</v>
          </cell>
        </row>
        <row r="320">
          <cell r="A320" t="str">
            <v>TCL 502</v>
          </cell>
          <cell r="H320" t="str">
            <v>$3.93</v>
          </cell>
        </row>
        <row r="321">
          <cell r="A321" t="str">
            <v>TCL 60 XE NXTPAPER 5G</v>
          </cell>
          <cell r="H321" t="str">
            <v>$7.00</v>
          </cell>
        </row>
        <row r="322">
          <cell r="A322" t="str">
            <v>TCL 60 XE NXTPAPER 5G</v>
          </cell>
          <cell r="H322" t="str">
            <v>$7.00</v>
          </cell>
        </row>
        <row r="323">
          <cell r="A323" t="str">
            <v>TCL 60 XE NXTPAPER 5G</v>
          </cell>
          <cell r="H323" t="str">
            <v>$7.00</v>
          </cell>
        </row>
        <row r="324">
          <cell r="A324" t="str">
            <v>TCL 60 XE NXTPAPER 5G</v>
          </cell>
          <cell r="H324" t="str">
            <v>$15.00</v>
          </cell>
        </row>
        <row r="325">
          <cell r="A325" t="str">
            <v>TCL 60 XE NXTPAPER 5G</v>
          </cell>
          <cell r="H325" t="str">
            <v>$7.00</v>
          </cell>
        </row>
        <row r="326">
          <cell r="A326" t="str">
            <v>TCL Flip</v>
          </cell>
          <cell r="H326" t="str">
            <v>$3.45</v>
          </cell>
        </row>
        <row r="327">
          <cell r="A327" t="str">
            <v>TCL Flip</v>
          </cell>
          <cell r="H327" t="str">
            <v>$3.45</v>
          </cell>
        </row>
        <row r="328">
          <cell r="A328" t="str">
            <v>TCL Flip</v>
          </cell>
          <cell r="H328" t="str">
            <v>$3.45</v>
          </cell>
        </row>
        <row r="329">
          <cell r="A329" t="str">
            <v>TCL Flip</v>
          </cell>
          <cell r="H329" t="str">
            <v>$3.45</v>
          </cell>
        </row>
        <row r="330">
          <cell r="A330" t="str">
            <v>TCL Flip</v>
          </cell>
          <cell r="H330" t="str">
            <v>$3.45</v>
          </cell>
        </row>
        <row r="331">
          <cell r="A331" t="str">
            <v>ZTE MC8010CA</v>
          </cell>
          <cell r="H331" t="str">
            <v>$15.00</v>
          </cell>
        </row>
        <row r="332">
          <cell r="A332" t="str">
            <v>ZTE Unite IV</v>
          </cell>
          <cell r="H332" t="str">
            <v>$1.00</v>
          </cell>
        </row>
      </sheetData>
      <sheetData sheetId="2"/>
      <sheetData sheetId="3"/>
      <sheetData sheetId="4">
        <row r="1">
          <cell r="A1" t="str">
            <v>Printable Section</v>
          </cell>
          <cell r="I1"/>
        </row>
        <row r="2">
          <cell r="A2" t="str">
            <v>Bell SmartPay Pricing Grid with DRO - 24 month</v>
          </cell>
          <cell r="I2"/>
        </row>
        <row r="3">
          <cell r="A3" t="str">
            <v>September 25 2025</v>
          </cell>
        </row>
        <row r="4">
          <cell r="I4"/>
        </row>
        <row r="5">
          <cell r="I5" t="str">
            <v>Includes Monthly Discount</v>
          </cell>
        </row>
        <row r="6">
          <cell r="A6" t="str">
            <v>Current Devices - Installments</v>
          </cell>
          <cell r="I6"/>
        </row>
        <row r="7">
          <cell r="A7" t="str">
            <v>Device</v>
          </cell>
          <cell r="I7" t="str">
            <v>Monthly Payment (Pre-Tax)</v>
          </cell>
        </row>
        <row r="8">
          <cell r="A8" t="str">
            <v>iPhone 16 128GB</v>
          </cell>
          <cell r="I8" t="str">
            <v>$32.88</v>
          </cell>
        </row>
        <row r="9">
          <cell r="A9" t="str">
            <v>iPhone 16 128GB</v>
          </cell>
          <cell r="I9" t="str">
            <v>$32.88</v>
          </cell>
        </row>
        <row r="10">
          <cell r="A10" t="str">
            <v>iPhone 16 128GB</v>
          </cell>
          <cell r="I10" t="str">
            <v>$32.88</v>
          </cell>
        </row>
        <row r="11">
          <cell r="A11" t="str">
            <v>iPhone 16 128GB</v>
          </cell>
          <cell r="I11" t="str">
            <v>$32.88</v>
          </cell>
        </row>
        <row r="12">
          <cell r="A12" t="str">
            <v>iPhone 16 256GB</v>
          </cell>
          <cell r="I12" t="str">
            <v>$39.32</v>
          </cell>
        </row>
        <row r="13">
          <cell r="A13" t="str">
            <v>iPhone 16 256GB</v>
          </cell>
          <cell r="I13" t="str">
            <v>$39.32</v>
          </cell>
        </row>
        <row r="14">
          <cell r="A14" t="str">
            <v>iPhone 16 256GB</v>
          </cell>
          <cell r="I14" t="str">
            <v>$39.32</v>
          </cell>
        </row>
        <row r="15">
          <cell r="A15" t="str">
            <v>iPhone 16 256GB</v>
          </cell>
          <cell r="I15" t="str">
            <v>$39.32</v>
          </cell>
        </row>
        <row r="16">
          <cell r="A16" t="str">
            <v>iPhone 16 512GB</v>
          </cell>
          <cell r="I16" t="str">
            <v>$52.19</v>
          </cell>
        </row>
        <row r="17">
          <cell r="A17" t="str">
            <v>iPhone 16 512GB</v>
          </cell>
          <cell r="I17" t="str">
            <v>$52.19</v>
          </cell>
        </row>
        <row r="18">
          <cell r="A18" t="str">
            <v>iPhone 16 512GB</v>
          </cell>
          <cell r="I18" t="str">
            <v>$52.19</v>
          </cell>
        </row>
        <row r="19">
          <cell r="A19" t="str">
            <v>iPhone 16 512GB</v>
          </cell>
          <cell r="I19" t="str">
            <v>$52.19</v>
          </cell>
        </row>
        <row r="20">
          <cell r="A20" t="str">
            <v>iPhone 16 Plus 128GB</v>
          </cell>
          <cell r="I20" t="str">
            <v>$37.82</v>
          </cell>
        </row>
        <row r="21">
          <cell r="A21" t="str">
            <v>iPhone 16 Plus 128GB</v>
          </cell>
          <cell r="I21" t="str">
            <v>$37.82</v>
          </cell>
        </row>
        <row r="22">
          <cell r="A22" t="str">
            <v>iPhone 16 Plus 128GB</v>
          </cell>
          <cell r="I22" t="str">
            <v>$37.82</v>
          </cell>
        </row>
        <row r="23">
          <cell r="A23" t="str">
            <v>iPhone 16 Plus 128GB</v>
          </cell>
          <cell r="I23" t="str">
            <v>$37.82</v>
          </cell>
        </row>
        <row r="24">
          <cell r="A24" t="str">
            <v>iPhone 16 Plus 256GB</v>
          </cell>
          <cell r="I24" t="str">
            <v>$44.25</v>
          </cell>
        </row>
        <row r="25">
          <cell r="A25" t="str">
            <v>iPhone 16 Plus 256GB</v>
          </cell>
          <cell r="I25" t="str">
            <v>$44.25</v>
          </cell>
        </row>
        <row r="26">
          <cell r="A26" t="str">
            <v>iPhone 16 Plus 256GB</v>
          </cell>
          <cell r="I26" t="str">
            <v>$44.25</v>
          </cell>
        </row>
        <row r="27">
          <cell r="A27" t="str">
            <v>iPhone 16 Plus 256GB</v>
          </cell>
          <cell r="I27" t="str">
            <v>$44.25</v>
          </cell>
        </row>
        <row r="28">
          <cell r="A28" t="str">
            <v>iPhone 16 Pro 128GB</v>
          </cell>
          <cell r="I28" t="str">
            <v>$42.79</v>
          </cell>
        </row>
        <row r="29">
          <cell r="A29" t="str">
            <v>iPhone 16 Pro 128GB</v>
          </cell>
          <cell r="I29" t="str">
            <v>$42.79</v>
          </cell>
        </row>
        <row r="30">
          <cell r="A30" t="str">
            <v>iPhone 16 Pro 128GB</v>
          </cell>
          <cell r="I30" t="str">
            <v>$42.79</v>
          </cell>
        </row>
        <row r="31">
          <cell r="A31" t="str">
            <v>iPhone 16 Pro 128GB</v>
          </cell>
          <cell r="I31" t="str">
            <v>$42.79</v>
          </cell>
        </row>
        <row r="32">
          <cell r="A32" t="str">
            <v>iPhone 16 Pro 256GB</v>
          </cell>
          <cell r="I32" t="str">
            <v>$49.23</v>
          </cell>
        </row>
        <row r="33">
          <cell r="A33" t="str">
            <v>iPhone 16 Pro 256GB</v>
          </cell>
          <cell r="I33" t="str">
            <v>$49.23</v>
          </cell>
        </row>
        <row r="34">
          <cell r="A34" t="str">
            <v>iPhone 16 Pro 256GB</v>
          </cell>
          <cell r="I34" t="str">
            <v>$49.23</v>
          </cell>
        </row>
        <row r="35">
          <cell r="A35" t="str">
            <v>iPhone 16 Pro 256GB</v>
          </cell>
          <cell r="I35" t="str">
            <v>$49.23</v>
          </cell>
        </row>
        <row r="36">
          <cell r="A36" t="str">
            <v>iPhone 16 Pro 512GB</v>
          </cell>
          <cell r="I36" t="str">
            <v>$62.10</v>
          </cell>
        </row>
        <row r="37">
          <cell r="A37" t="str">
            <v>iPhone 16 Pro 512GB</v>
          </cell>
          <cell r="I37" t="str">
            <v>$62.10</v>
          </cell>
        </row>
        <row r="38">
          <cell r="A38" t="str">
            <v>iPhone 16 Pro 512GB</v>
          </cell>
          <cell r="I38" t="str">
            <v>$62.10</v>
          </cell>
        </row>
        <row r="39">
          <cell r="A39" t="str">
            <v>iPhone 16 Pro 512GB</v>
          </cell>
          <cell r="I39" t="str">
            <v>$62.10</v>
          </cell>
        </row>
        <row r="40">
          <cell r="A40" t="str">
            <v>iPhone 16 Pro 1TB</v>
          </cell>
          <cell r="I40" t="str">
            <v>$74.92</v>
          </cell>
        </row>
        <row r="41">
          <cell r="A41" t="str">
            <v>iPhone 16 Pro 1TB</v>
          </cell>
          <cell r="I41" t="str">
            <v>$74.92</v>
          </cell>
        </row>
        <row r="42">
          <cell r="A42" t="str">
            <v>iPhone 16 Pro 1TB</v>
          </cell>
          <cell r="I42" t="str">
            <v>$74.92</v>
          </cell>
        </row>
        <row r="43">
          <cell r="A43" t="str">
            <v>iPhone 16 Pro 1TB</v>
          </cell>
          <cell r="I43" t="str">
            <v>$74.92</v>
          </cell>
        </row>
        <row r="44">
          <cell r="A44" t="str">
            <v>iPhone 16 Pro Max 256GB</v>
          </cell>
          <cell r="I44" t="str">
            <v>$52.66</v>
          </cell>
        </row>
        <row r="45">
          <cell r="A45" t="str">
            <v>iPhone 16 Pro Max 256GB</v>
          </cell>
          <cell r="I45" t="str">
            <v>$52.66</v>
          </cell>
        </row>
        <row r="46">
          <cell r="A46" t="str">
            <v>iPhone 16 Pro Max 256GB</v>
          </cell>
          <cell r="I46" t="str">
            <v>$52.66</v>
          </cell>
        </row>
        <row r="47">
          <cell r="A47" t="str">
            <v>iPhone 16 Pro Max 256GB</v>
          </cell>
          <cell r="I47" t="str">
            <v>$52.66</v>
          </cell>
        </row>
        <row r="48">
          <cell r="A48" t="str">
            <v>iPhone 16 Pro Max 512GB</v>
          </cell>
          <cell r="I48" t="str">
            <v>$65.53</v>
          </cell>
        </row>
        <row r="49">
          <cell r="A49" t="str">
            <v>iPhone 16 Pro Max 512GB</v>
          </cell>
          <cell r="I49" t="str">
            <v>$65.53</v>
          </cell>
        </row>
        <row r="50">
          <cell r="A50" t="str">
            <v>iPhone 16 Pro Max 512GB</v>
          </cell>
          <cell r="I50" t="str">
            <v>$65.53</v>
          </cell>
        </row>
        <row r="51">
          <cell r="A51" t="str">
            <v>iPhone 16 Pro Max 512GB</v>
          </cell>
          <cell r="I51" t="str">
            <v>$65.53</v>
          </cell>
        </row>
        <row r="52">
          <cell r="A52" t="str">
            <v>iPhone 16 Pro Max 1TB</v>
          </cell>
          <cell r="I52" t="str">
            <v>$78.36</v>
          </cell>
        </row>
        <row r="53">
          <cell r="A53" t="str">
            <v>iPhone 16 Pro Max 1TB</v>
          </cell>
          <cell r="I53" t="str">
            <v>$78.36</v>
          </cell>
        </row>
        <row r="54">
          <cell r="A54" t="str">
            <v>iPhone 16 Pro Max 1TB</v>
          </cell>
          <cell r="I54" t="str">
            <v>$78.36</v>
          </cell>
        </row>
        <row r="55">
          <cell r="A55" t="str">
            <v>iPhone 16 Pro Max 1TB</v>
          </cell>
          <cell r="I55" t="str">
            <v>$78.36</v>
          </cell>
        </row>
        <row r="56">
          <cell r="A56" t="str">
            <v>iPhone 16E 128GB</v>
          </cell>
          <cell r="I56" t="str">
            <v>$29.61</v>
          </cell>
        </row>
        <row r="57">
          <cell r="A57" t="str">
            <v>iPhone 16E 128GB</v>
          </cell>
          <cell r="I57" t="str">
            <v>$29.61</v>
          </cell>
        </row>
        <row r="58">
          <cell r="A58" t="str">
            <v>iPhone 16E 128GB</v>
          </cell>
          <cell r="I58" t="str">
            <v>$29.61</v>
          </cell>
        </row>
        <row r="59">
          <cell r="A59" t="str">
            <v>iPhone 16E 128GB</v>
          </cell>
          <cell r="I59" t="str">
            <v>$29.61</v>
          </cell>
        </row>
        <row r="60">
          <cell r="A60" t="str">
            <v>iPhone 16E 256GB</v>
          </cell>
          <cell r="I60" t="str">
            <v>$36.04</v>
          </cell>
        </row>
        <row r="61">
          <cell r="A61" t="str">
            <v>iPhone 16E 256GB</v>
          </cell>
          <cell r="I61" t="str">
            <v>$36.04</v>
          </cell>
        </row>
        <row r="62">
          <cell r="A62" t="str">
            <v>iPhone 16E 256GB</v>
          </cell>
          <cell r="I62" t="str">
            <v>$36.04</v>
          </cell>
        </row>
        <row r="63">
          <cell r="A63" t="str">
            <v>iPhone 16E 256GB</v>
          </cell>
          <cell r="I63" t="str">
            <v>$36.04</v>
          </cell>
        </row>
        <row r="64">
          <cell r="A64" t="str">
            <v>iPhone 17 256GB</v>
          </cell>
          <cell r="I64" t="str">
            <v>$33.59</v>
          </cell>
        </row>
        <row r="65">
          <cell r="A65" t="str">
            <v>iPhone 17 256GB</v>
          </cell>
          <cell r="I65" t="str">
            <v>$33.59</v>
          </cell>
        </row>
        <row r="66">
          <cell r="A66" t="str">
            <v>iPhone 17 256GB</v>
          </cell>
          <cell r="I66" t="str">
            <v>$33.59</v>
          </cell>
        </row>
        <row r="67">
          <cell r="A67" t="str">
            <v>iPhone 17 256GB</v>
          </cell>
          <cell r="I67" t="str">
            <v>$33.59</v>
          </cell>
        </row>
        <row r="68">
          <cell r="A68" t="str">
            <v>iPhone 17 512GB</v>
          </cell>
          <cell r="I68" t="str">
            <v>$42.50</v>
          </cell>
        </row>
        <row r="69">
          <cell r="A69" t="str">
            <v>iPhone 17 512GB</v>
          </cell>
          <cell r="I69" t="str">
            <v>$42.50</v>
          </cell>
        </row>
        <row r="70">
          <cell r="A70" t="str">
            <v>iPhone 17 512GB</v>
          </cell>
          <cell r="I70" t="str">
            <v>$42.50</v>
          </cell>
        </row>
        <row r="71">
          <cell r="A71" t="str">
            <v>iPhone 17 512GB</v>
          </cell>
          <cell r="I71" t="str">
            <v>$42.50</v>
          </cell>
        </row>
        <row r="72">
          <cell r="A72" t="str">
            <v>iPhone 17 Pro 256GB</v>
          </cell>
          <cell r="I72" t="str">
            <v>$47.58</v>
          </cell>
        </row>
        <row r="73">
          <cell r="A73" t="str">
            <v>iPhone 17 Pro 256GB</v>
          </cell>
          <cell r="I73" t="str">
            <v>$47.58</v>
          </cell>
        </row>
        <row r="74">
          <cell r="A74" t="str">
            <v>iPhone 17 Pro 256GB</v>
          </cell>
          <cell r="I74" t="str">
            <v>$47.58</v>
          </cell>
        </row>
        <row r="75">
          <cell r="A75" t="str">
            <v>iPhone 17 Pro 256GB</v>
          </cell>
          <cell r="I75" t="str">
            <v>$47.58</v>
          </cell>
        </row>
        <row r="76">
          <cell r="A76" t="str">
            <v>iPhone 17 Pro 512GB</v>
          </cell>
          <cell r="I76" t="str">
            <v>$56.53</v>
          </cell>
        </row>
        <row r="77">
          <cell r="A77" t="str">
            <v>iPhone 17 Pro 512GB</v>
          </cell>
          <cell r="I77" t="str">
            <v>$56.53</v>
          </cell>
        </row>
        <row r="78">
          <cell r="A78" t="str">
            <v>iPhone 17 Pro 512GB</v>
          </cell>
          <cell r="I78" t="str">
            <v>$56.53</v>
          </cell>
        </row>
        <row r="79">
          <cell r="A79" t="str">
            <v>iPhone 17 Pro 512GB</v>
          </cell>
          <cell r="I79" t="str">
            <v>$56.53</v>
          </cell>
        </row>
        <row r="80">
          <cell r="A80" t="str">
            <v>iPhone 17 Pro 1TB</v>
          </cell>
          <cell r="I80" t="str">
            <v>$65.40</v>
          </cell>
        </row>
        <row r="81">
          <cell r="A81" t="str">
            <v>iPhone 17 Pro 1TB</v>
          </cell>
          <cell r="I81" t="str">
            <v>$65.40</v>
          </cell>
        </row>
        <row r="82">
          <cell r="A82" t="str">
            <v>iPhone 17 Pro 1TB</v>
          </cell>
          <cell r="I82" t="str">
            <v>$65.40</v>
          </cell>
        </row>
        <row r="83">
          <cell r="A83" t="str">
            <v>iPhone 17 Pro 1TB</v>
          </cell>
          <cell r="I83" t="str">
            <v>$65.40</v>
          </cell>
        </row>
        <row r="84">
          <cell r="A84" t="str">
            <v>iPhone 17 Pro Max 256GB</v>
          </cell>
          <cell r="I84" t="str">
            <v>$52.06</v>
          </cell>
        </row>
        <row r="85">
          <cell r="A85" t="str">
            <v>iPhone 17 Pro Max 256GB</v>
          </cell>
          <cell r="I85" t="str">
            <v>$52.06</v>
          </cell>
        </row>
        <row r="86">
          <cell r="A86" t="str">
            <v>iPhone 17 Pro Max 256GB</v>
          </cell>
          <cell r="I86" t="str">
            <v>$52.06</v>
          </cell>
        </row>
        <row r="87">
          <cell r="A87" t="str">
            <v>iPhone 17 Pro Max 256GB</v>
          </cell>
          <cell r="I87" t="str">
            <v>$52.06</v>
          </cell>
        </row>
        <row r="88">
          <cell r="A88" t="str">
            <v>iPhone 17 Pro Max 512GB</v>
          </cell>
          <cell r="I88" t="str">
            <v>$60.97</v>
          </cell>
        </row>
        <row r="89">
          <cell r="A89" t="str">
            <v>iPhone 17 Pro Max 512GB</v>
          </cell>
          <cell r="I89" t="str">
            <v>$60.97</v>
          </cell>
        </row>
        <row r="90">
          <cell r="A90" t="str">
            <v>iPhone 17 Pro Max 512GB</v>
          </cell>
          <cell r="I90" t="str">
            <v>$60.97</v>
          </cell>
        </row>
        <row r="91">
          <cell r="A91" t="str">
            <v>iPhone 17 Pro Max 512GB</v>
          </cell>
          <cell r="I91" t="str">
            <v>$60.97</v>
          </cell>
        </row>
        <row r="92">
          <cell r="A92" t="str">
            <v>iPhone 17 Pro Max 1TB</v>
          </cell>
          <cell r="I92" t="str">
            <v>$69.88</v>
          </cell>
        </row>
        <row r="93">
          <cell r="A93" t="str">
            <v>iPhone 17 Pro Max 1TB</v>
          </cell>
          <cell r="I93" t="str">
            <v>$69.88</v>
          </cell>
        </row>
        <row r="94">
          <cell r="A94" t="str">
            <v>iPhone 17 Pro Max 1TB</v>
          </cell>
          <cell r="I94" t="str">
            <v>$69.88</v>
          </cell>
        </row>
        <row r="95">
          <cell r="A95" t="str">
            <v>iPhone 17 Pro Max 1TB</v>
          </cell>
          <cell r="I95" t="str">
            <v>$69.88</v>
          </cell>
        </row>
        <row r="96">
          <cell r="A96" t="str">
            <v>iPhone 17 Pro Max 2TB</v>
          </cell>
          <cell r="I96" t="str">
            <v>$87.78</v>
          </cell>
        </row>
        <row r="97">
          <cell r="A97" t="str">
            <v>iPhone 17 Pro Max 2TB</v>
          </cell>
          <cell r="I97" t="str">
            <v>$87.78</v>
          </cell>
        </row>
        <row r="98">
          <cell r="A98" t="str">
            <v>iPhone 17 Pro Max 2TB</v>
          </cell>
          <cell r="I98" t="str">
            <v>$87.78</v>
          </cell>
        </row>
        <row r="99">
          <cell r="A99" t="str">
            <v>iPhone 17 Pro Max 2TB</v>
          </cell>
          <cell r="I99" t="str">
            <v>$87.78</v>
          </cell>
        </row>
        <row r="100">
          <cell r="A100" t="str">
            <v>iPhone Air 256GB</v>
          </cell>
          <cell r="I100" t="str">
            <v>$43.10</v>
          </cell>
        </row>
        <row r="101">
          <cell r="A101" t="str">
            <v>iPhone Air 256GB</v>
          </cell>
          <cell r="I101" t="str">
            <v>$43.10</v>
          </cell>
        </row>
        <row r="102">
          <cell r="A102" t="str">
            <v>iPhone Air 256GB</v>
          </cell>
          <cell r="I102" t="str">
            <v>$43.10</v>
          </cell>
        </row>
        <row r="103">
          <cell r="A103" t="str">
            <v>iPhone Air 256GB</v>
          </cell>
          <cell r="I103" t="str">
            <v>$43.10</v>
          </cell>
        </row>
        <row r="104">
          <cell r="A104" t="str">
            <v>iPhone Air 512GB</v>
          </cell>
          <cell r="I104" t="str">
            <v>$52.06</v>
          </cell>
        </row>
        <row r="105">
          <cell r="A105" t="str">
            <v>iPhone Air 512GB</v>
          </cell>
          <cell r="I105" t="str">
            <v>$52.06</v>
          </cell>
        </row>
        <row r="106">
          <cell r="A106" t="str">
            <v>iPhone Air 512GB</v>
          </cell>
          <cell r="I106" t="str">
            <v>$52.06</v>
          </cell>
        </row>
        <row r="107">
          <cell r="A107" t="str">
            <v>iPhone Air 512GB</v>
          </cell>
          <cell r="I107" t="str">
            <v>$52.06</v>
          </cell>
        </row>
        <row r="108">
          <cell r="A108" t="str">
            <v>Google Pixel 10 128GB</v>
          </cell>
          <cell r="I108" t="str">
            <v>$33.29</v>
          </cell>
        </row>
        <row r="109">
          <cell r="A109" t="str">
            <v>Google Pixel 10 128GB</v>
          </cell>
          <cell r="I109" t="str">
            <v>$33.29</v>
          </cell>
        </row>
        <row r="110">
          <cell r="A110" t="str">
            <v>Google Pixel 10 128GB</v>
          </cell>
          <cell r="I110" t="str">
            <v>$33.29</v>
          </cell>
        </row>
        <row r="111">
          <cell r="A111" t="str">
            <v>Google Pixel 10 128GB</v>
          </cell>
          <cell r="I111" t="str">
            <v>$33.29</v>
          </cell>
        </row>
        <row r="112">
          <cell r="A112" t="str">
            <v>Google Pixel 10 256GB</v>
          </cell>
          <cell r="I112" t="str">
            <v>$37.75</v>
          </cell>
        </row>
        <row r="113">
          <cell r="A113" t="str">
            <v>Google Pixel 10 256GB</v>
          </cell>
          <cell r="I113" t="str">
            <v>$37.75</v>
          </cell>
        </row>
        <row r="114">
          <cell r="A114" t="str">
            <v>Google Pixel 10 256GB</v>
          </cell>
          <cell r="I114" t="str">
            <v>$37.75</v>
          </cell>
        </row>
        <row r="115">
          <cell r="A115" t="str">
            <v>Google Pixel 10 256GB</v>
          </cell>
          <cell r="I115" t="str">
            <v>$37.75</v>
          </cell>
        </row>
        <row r="116">
          <cell r="A116" t="str">
            <v>Google Pixel 10 Pro 128GB</v>
          </cell>
          <cell r="I116" t="str">
            <v>$41.21</v>
          </cell>
        </row>
        <row r="117">
          <cell r="A117" t="str">
            <v>Google Pixel 10 Pro 128GB</v>
          </cell>
          <cell r="I117" t="str">
            <v>$41.21</v>
          </cell>
        </row>
        <row r="118">
          <cell r="A118" t="str">
            <v>Google Pixel 10 Pro 128GB</v>
          </cell>
          <cell r="I118" t="str">
            <v>$41.21</v>
          </cell>
        </row>
        <row r="119">
          <cell r="A119" t="str">
            <v>Google Pixel 10 Pro 128GB</v>
          </cell>
          <cell r="I119" t="str">
            <v>$41.21</v>
          </cell>
        </row>
        <row r="120">
          <cell r="A120" t="str">
            <v>Google Pixel 10 Pro 256GB</v>
          </cell>
          <cell r="I120" t="str">
            <v>$45.61</v>
          </cell>
        </row>
        <row r="121">
          <cell r="A121" t="str">
            <v>Google Pixel 10 Pro 256GB</v>
          </cell>
          <cell r="I121" t="str">
            <v>$45.61</v>
          </cell>
        </row>
        <row r="122">
          <cell r="A122" t="str">
            <v>Google Pixel 10 Pro 256GB</v>
          </cell>
          <cell r="I122" t="str">
            <v>$45.61</v>
          </cell>
        </row>
        <row r="123">
          <cell r="A123" t="str">
            <v>Google Pixel 10 Pro 256GB</v>
          </cell>
          <cell r="I123" t="str">
            <v>$45.61</v>
          </cell>
        </row>
        <row r="124">
          <cell r="A124" t="str">
            <v>Google Pixel 10 Pro 512GB</v>
          </cell>
          <cell r="I124" t="str">
            <v>$51.35</v>
          </cell>
        </row>
        <row r="125">
          <cell r="A125" t="str">
            <v>Google Pixel 10 Pro 512GB</v>
          </cell>
          <cell r="I125" t="str">
            <v>$51.35</v>
          </cell>
        </row>
        <row r="126">
          <cell r="A126" t="str">
            <v>Google Pixel 10 Pro 512GB</v>
          </cell>
          <cell r="I126" t="str">
            <v>$51.35</v>
          </cell>
        </row>
        <row r="127">
          <cell r="A127" t="str">
            <v>Google Pixel 10 Pro 512GB</v>
          </cell>
          <cell r="I127" t="str">
            <v>$51.35</v>
          </cell>
        </row>
        <row r="128">
          <cell r="A128" t="str">
            <v>Google Pixel 10 Pro XL 256GB</v>
          </cell>
          <cell r="I128" t="str">
            <v>$52.88</v>
          </cell>
        </row>
        <row r="129">
          <cell r="A129" t="str">
            <v>Google Pixel 10 Pro XL 256GB</v>
          </cell>
          <cell r="I129" t="str">
            <v>$52.88</v>
          </cell>
        </row>
        <row r="130">
          <cell r="A130" t="str">
            <v>Google Pixel 10 Pro XL 256GB</v>
          </cell>
          <cell r="I130" t="str">
            <v>$52.88</v>
          </cell>
        </row>
        <row r="131">
          <cell r="A131" t="str">
            <v>Google Pixel 10 Pro XL 256GB</v>
          </cell>
          <cell r="I131" t="str">
            <v>$52.88</v>
          </cell>
        </row>
        <row r="132">
          <cell r="A132" t="str">
            <v>Google Pixel 10 Pro XL 512GB</v>
          </cell>
          <cell r="I132" t="str">
            <v>$58.86</v>
          </cell>
        </row>
        <row r="133">
          <cell r="A133" t="str">
            <v>Google Pixel 10 Pro XL 512GB</v>
          </cell>
          <cell r="I133" t="str">
            <v>$58.86</v>
          </cell>
        </row>
        <row r="134">
          <cell r="A134" t="str">
            <v>Google Pixel 10 Pro XL 512GB</v>
          </cell>
          <cell r="I134" t="str">
            <v>$58.86</v>
          </cell>
        </row>
        <row r="135">
          <cell r="A135" t="str">
            <v>Google Pixel 10 Pro XL 512GB</v>
          </cell>
          <cell r="I135" t="str">
            <v>$58.86</v>
          </cell>
        </row>
        <row r="136">
          <cell r="A136" t="str">
            <v>Google Pixel 9 128GB</v>
          </cell>
          <cell r="I136" t="str">
            <v>$1.00</v>
          </cell>
        </row>
        <row r="137">
          <cell r="A137" t="str">
            <v>Google Pixel 9 128GB</v>
          </cell>
          <cell r="I137" t="str">
            <v>$1.00</v>
          </cell>
        </row>
        <row r="138">
          <cell r="A138" t="str">
            <v>Google Pixel 9 128GB</v>
          </cell>
          <cell r="I138" t="str">
            <v>$6.00</v>
          </cell>
        </row>
        <row r="139">
          <cell r="A139" t="str">
            <v>Google Pixel 9 128GB</v>
          </cell>
          <cell r="I139" t="str">
            <v>$41.87</v>
          </cell>
        </row>
        <row r="140">
          <cell r="A140" t="str">
            <v>Google Pixel 9 256GB</v>
          </cell>
          <cell r="I140" t="str">
            <v>$6.42</v>
          </cell>
        </row>
        <row r="141">
          <cell r="A141" t="str">
            <v>Google Pixel 9 256GB</v>
          </cell>
          <cell r="I141" t="str">
            <v>$6.42</v>
          </cell>
        </row>
        <row r="142">
          <cell r="A142" t="str">
            <v>Google Pixel 9 256GB</v>
          </cell>
          <cell r="I142" t="str">
            <v>$11.42</v>
          </cell>
        </row>
        <row r="143">
          <cell r="A143" t="str">
            <v>Google Pixel 9 256GB</v>
          </cell>
          <cell r="I143" t="str">
            <v>$47.29</v>
          </cell>
        </row>
        <row r="144">
          <cell r="A144" t="str">
            <v>Google Pixel 9 Pro Fold 256GB</v>
          </cell>
          <cell r="I144" t="str">
            <v>$29.92</v>
          </cell>
        </row>
        <row r="145">
          <cell r="A145" t="str">
            <v>Google Pixel 9 Pro Fold 256GB</v>
          </cell>
          <cell r="I145" t="str">
            <v>$29.92</v>
          </cell>
        </row>
        <row r="146">
          <cell r="A146" t="str">
            <v>Google Pixel 9 Pro Fold 256GB</v>
          </cell>
          <cell r="I146" t="str">
            <v>$29.92</v>
          </cell>
        </row>
        <row r="147">
          <cell r="A147" t="str">
            <v>Google Pixel 9 Pro Fold 256GB</v>
          </cell>
          <cell r="I147" t="str">
            <v>$95.92</v>
          </cell>
        </row>
        <row r="148">
          <cell r="A148" t="str">
            <v>Google Pixel 9 Pro Fold 512GB</v>
          </cell>
          <cell r="I148" t="str">
            <v>$37.01</v>
          </cell>
        </row>
        <row r="149">
          <cell r="A149" t="str">
            <v>Google Pixel 9 Pro Fold 512GB</v>
          </cell>
          <cell r="I149" t="str">
            <v>$37.01</v>
          </cell>
        </row>
        <row r="150">
          <cell r="A150" t="str">
            <v>Google Pixel 9 Pro Fold 512GB</v>
          </cell>
          <cell r="I150" t="str">
            <v>$37.01</v>
          </cell>
        </row>
        <row r="151">
          <cell r="A151" t="str">
            <v>Google Pixel 9 Pro Fold 512GB</v>
          </cell>
          <cell r="I151" t="str">
            <v>$103.01</v>
          </cell>
        </row>
        <row r="152">
          <cell r="A152" t="str">
            <v>Galaxy S25 128GB</v>
          </cell>
          <cell r="I152" t="str">
            <v>$20.00</v>
          </cell>
        </row>
        <row r="153">
          <cell r="A153" t="str">
            <v>Galaxy S25 128GB</v>
          </cell>
          <cell r="I153" t="str">
            <v>$20.00</v>
          </cell>
        </row>
        <row r="154">
          <cell r="A154" t="str">
            <v>Galaxy S25 128GB</v>
          </cell>
          <cell r="I154" t="str">
            <v>$20.00</v>
          </cell>
        </row>
        <row r="155">
          <cell r="A155" t="str">
            <v>Galaxy S25 128GB</v>
          </cell>
          <cell r="I155" t="str">
            <v>$41.63</v>
          </cell>
        </row>
        <row r="156">
          <cell r="A156" t="str">
            <v>Galaxy S25 256GB</v>
          </cell>
          <cell r="I156" t="str">
            <v>$23.75</v>
          </cell>
        </row>
        <row r="157">
          <cell r="A157" t="str">
            <v>Galaxy S25 256GB</v>
          </cell>
          <cell r="I157" t="str">
            <v>$23.75</v>
          </cell>
        </row>
        <row r="158">
          <cell r="A158" t="str">
            <v>Galaxy S25 256GB</v>
          </cell>
          <cell r="I158" t="str">
            <v>$23.75</v>
          </cell>
        </row>
        <row r="159">
          <cell r="A159" t="str">
            <v>Galaxy S25 256GB</v>
          </cell>
          <cell r="I159" t="str">
            <v>$45.38</v>
          </cell>
        </row>
        <row r="160">
          <cell r="A160" t="str">
            <v>Galaxy S24 FE 128GB</v>
          </cell>
          <cell r="I160" t="str">
            <v>$1.00</v>
          </cell>
        </row>
        <row r="161">
          <cell r="A161" t="str">
            <v>Galaxy S24 FE 128GB</v>
          </cell>
          <cell r="I161" t="str">
            <v>$1.00</v>
          </cell>
        </row>
        <row r="162">
          <cell r="A162" t="str">
            <v>Galaxy S24 FE 128GB</v>
          </cell>
          <cell r="I162" t="str">
            <v>$10.00</v>
          </cell>
        </row>
        <row r="163">
          <cell r="A163" t="str">
            <v>Galaxy S24 FE 128GB</v>
          </cell>
          <cell r="I163" t="str">
            <v>$33.33</v>
          </cell>
        </row>
        <row r="164">
          <cell r="A164" t="str">
            <v>Galaxy S25 Edge 256GB</v>
          </cell>
          <cell r="I164" t="str">
            <v>$22.00</v>
          </cell>
        </row>
        <row r="165">
          <cell r="A165" t="str">
            <v>Galaxy S25 Edge 256GB</v>
          </cell>
          <cell r="I165" t="str">
            <v>$22.00</v>
          </cell>
        </row>
        <row r="166">
          <cell r="A166" t="str">
            <v>Galaxy S25 Edge 256GB</v>
          </cell>
          <cell r="I166" t="str">
            <v>$22.00</v>
          </cell>
        </row>
        <row r="167">
          <cell r="A167" t="str">
            <v>Galaxy S25 Edge 256GB</v>
          </cell>
          <cell r="I167" t="str">
            <v>$56.96</v>
          </cell>
        </row>
        <row r="168">
          <cell r="A168" t="str">
            <v>Galaxy S25 Edge 512GB</v>
          </cell>
          <cell r="I168" t="str">
            <v>$28.09</v>
          </cell>
        </row>
        <row r="169">
          <cell r="A169" t="str">
            <v>Galaxy S25 Edge 512GB</v>
          </cell>
          <cell r="I169" t="str">
            <v>$28.09</v>
          </cell>
        </row>
        <row r="170">
          <cell r="A170" t="str">
            <v>Galaxy S25 Edge 512GB</v>
          </cell>
          <cell r="I170" t="str">
            <v>$28.09</v>
          </cell>
        </row>
        <row r="171">
          <cell r="A171" t="str">
            <v>Galaxy S25 Edge 512GB</v>
          </cell>
          <cell r="I171" t="str">
            <v>$63.05</v>
          </cell>
        </row>
        <row r="172">
          <cell r="A172" t="str">
            <v>Galaxy S25 FE 128GB</v>
          </cell>
          <cell r="I172" t="str">
            <v>$16.83</v>
          </cell>
        </row>
        <row r="173">
          <cell r="A173" t="str">
            <v>Galaxy S25 FE</v>
          </cell>
          <cell r="I173" t="str">
            <v>$16.83</v>
          </cell>
        </row>
        <row r="174">
          <cell r="A174" t="str">
            <v>Galaxy S25 FE</v>
          </cell>
          <cell r="I174" t="str">
            <v>$16.83</v>
          </cell>
        </row>
        <row r="175">
          <cell r="A175" t="str">
            <v>Galaxy S25 FE</v>
          </cell>
          <cell r="I175" t="str">
            <v>$26.83</v>
          </cell>
        </row>
        <row r="176">
          <cell r="A176" t="str">
            <v>Galaxy S25 Ultra 256GB</v>
          </cell>
          <cell r="I176" t="str">
            <v>$33.00</v>
          </cell>
        </row>
        <row r="177">
          <cell r="A177" t="str">
            <v>Galaxy S25 Ultra 256GB</v>
          </cell>
          <cell r="I177" t="str">
            <v>$33.00</v>
          </cell>
        </row>
        <row r="178">
          <cell r="A178" t="str">
            <v>Galaxy S25 Ultra 256GB</v>
          </cell>
          <cell r="I178" t="str">
            <v>$33.00</v>
          </cell>
        </row>
        <row r="179">
          <cell r="A179" t="str">
            <v>Galaxy S25 Ultra 256GB</v>
          </cell>
          <cell r="I179" t="str">
            <v>$64.55</v>
          </cell>
        </row>
        <row r="180">
          <cell r="A180" t="str">
            <v>Galaxy S25 Ultra 512GB</v>
          </cell>
          <cell r="I180" t="str">
            <v>$40.50</v>
          </cell>
        </row>
        <row r="181">
          <cell r="A181" t="str">
            <v>Galaxy S25 Ultra 512GB</v>
          </cell>
          <cell r="I181" t="str">
            <v>$40.50</v>
          </cell>
        </row>
        <row r="182">
          <cell r="A182" t="str">
            <v>Galaxy S25 Ultra 512GB</v>
          </cell>
          <cell r="I182" t="str">
            <v>$40.50</v>
          </cell>
        </row>
        <row r="183">
          <cell r="A183" t="str">
            <v>Galaxy S25 Ultra 512GB</v>
          </cell>
          <cell r="I183" t="str">
            <v>$72.05</v>
          </cell>
        </row>
        <row r="184">
          <cell r="A184" t="str">
            <v>Galaxy S25+ 256GB</v>
          </cell>
          <cell r="I184" t="str">
            <v>$48.80</v>
          </cell>
        </row>
        <row r="185">
          <cell r="A185" t="str">
            <v>Galaxy S25+ 256GB</v>
          </cell>
          <cell r="I185" t="str">
            <v>$48.80</v>
          </cell>
        </row>
        <row r="186">
          <cell r="A186" t="str">
            <v>Galaxy S25+ 256GB</v>
          </cell>
          <cell r="I186" t="str">
            <v>$48.80</v>
          </cell>
        </row>
        <row r="187">
          <cell r="A187" t="str">
            <v>Galaxy S25+ 256GB</v>
          </cell>
          <cell r="I187" t="str">
            <v>$49.13</v>
          </cell>
        </row>
        <row r="188">
          <cell r="A188" t="str">
            <v>Galaxy S25+ 512GB</v>
          </cell>
          <cell r="I188" t="str">
            <v>$56.30</v>
          </cell>
        </row>
        <row r="189">
          <cell r="A189" t="str">
            <v>Galaxy S25+ 512GB</v>
          </cell>
          <cell r="I189" t="str">
            <v>$56.30</v>
          </cell>
        </row>
        <row r="190">
          <cell r="A190" t="str">
            <v>Galaxy S25+ 512GB</v>
          </cell>
          <cell r="I190" t="str">
            <v>$56.30</v>
          </cell>
        </row>
        <row r="191">
          <cell r="A191" t="str">
            <v>Galaxy S25+ 512GB</v>
          </cell>
          <cell r="I191" t="str">
            <v>$56.63</v>
          </cell>
        </row>
        <row r="192">
          <cell r="A192" t="str">
            <v>Galaxy Z Flip7 256GB</v>
          </cell>
          <cell r="I192" t="str">
            <v>$23.76</v>
          </cell>
        </row>
        <row r="193">
          <cell r="A193" t="str">
            <v>Galaxy Z Flip7 256GB</v>
          </cell>
          <cell r="I193" t="str">
            <v>$23.76</v>
          </cell>
        </row>
        <row r="194">
          <cell r="A194" t="str">
            <v>Galaxy Z Flip7 256GB</v>
          </cell>
          <cell r="I194" t="str">
            <v>$23.76</v>
          </cell>
        </row>
        <row r="195">
          <cell r="A195" t="str">
            <v>Galaxy Z Flip7 256GB</v>
          </cell>
          <cell r="I195" t="str">
            <v>$48.76</v>
          </cell>
        </row>
        <row r="196">
          <cell r="A196" t="str">
            <v>Galaxy Z Flip7 512GB</v>
          </cell>
          <cell r="I196" t="str">
            <v>$29.76</v>
          </cell>
        </row>
        <row r="197">
          <cell r="A197" t="str">
            <v>Galaxy Z Flip7 512GB</v>
          </cell>
          <cell r="I197" t="str">
            <v>$29.76</v>
          </cell>
        </row>
        <row r="198">
          <cell r="A198" t="str">
            <v>Galaxy Z Flip7 512GB</v>
          </cell>
          <cell r="I198" t="str">
            <v>$29.76</v>
          </cell>
        </row>
        <row r="199">
          <cell r="A199" t="str">
            <v>Galaxy Z Flip7 512GB</v>
          </cell>
          <cell r="I199" t="str">
            <v>$54.76</v>
          </cell>
        </row>
        <row r="200">
          <cell r="A200" t="str">
            <v>Galaxy Z Fold7 256GB</v>
          </cell>
          <cell r="I200" t="str">
            <v>$68.34</v>
          </cell>
        </row>
        <row r="201">
          <cell r="A201" t="str">
            <v>Galaxy Z Fold7 256GB</v>
          </cell>
          <cell r="I201" t="str">
            <v>$68.34</v>
          </cell>
        </row>
        <row r="202">
          <cell r="A202" t="str">
            <v>Galaxy Z Fold7 256GB</v>
          </cell>
          <cell r="I202" t="str">
            <v>$68.34</v>
          </cell>
        </row>
        <row r="203">
          <cell r="A203" t="str">
            <v>Galaxy Z Fold7 256GB</v>
          </cell>
          <cell r="I203" t="str">
            <v>$83.34</v>
          </cell>
        </row>
        <row r="204">
          <cell r="A204" t="str">
            <v>Galaxy Z Fold7 512GB</v>
          </cell>
          <cell r="I204" t="str">
            <v>$74.34</v>
          </cell>
        </row>
        <row r="205">
          <cell r="A205" t="str">
            <v>Galaxy Z Fold7 512GB</v>
          </cell>
          <cell r="I205" t="str">
            <v>$74.34</v>
          </cell>
        </row>
        <row r="206">
          <cell r="A206" t="str">
            <v>Galaxy Z Fold7 512GB</v>
          </cell>
          <cell r="I206" t="str">
            <v>$74.34</v>
          </cell>
        </row>
        <row r="207">
          <cell r="A207" t="str">
            <v>Galaxy Z Fold7 512GB</v>
          </cell>
          <cell r="I207" t="str">
            <v>$89.34</v>
          </cell>
        </row>
      </sheetData>
      <sheetData sheetId="5">
        <row r="2">
          <cell r="A2" t="str">
            <v>Virgin Plus Sweet Pay Pricing Grid - 24 month</v>
          </cell>
          <cell r="H2"/>
        </row>
        <row r="3">
          <cell r="A3" t="str">
            <v>September 25 2025</v>
          </cell>
        </row>
        <row r="4">
          <cell r="A4"/>
        </row>
        <row r="5">
          <cell r="A5" t="str">
            <v>Current Devices - Installments</v>
          </cell>
          <cell r="H5"/>
        </row>
        <row r="6">
          <cell r="A6" t="str">
            <v>Device</v>
          </cell>
          <cell r="H6" t="str">
            <v>Monthly Payment (Pre-Tax)</v>
          </cell>
        </row>
        <row r="7">
          <cell r="A7" t="str">
            <v>Ahlo 1</v>
          </cell>
          <cell r="H7" t="str">
            <v>$1.00</v>
          </cell>
        </row>
        <row r="8">
          <cell r="A8" t="str">
            <v>Ahlo 1</v>
          </cell>
          <cell r="H8" t="str">
            <v>$10.00</v>
          </cell>
        </row>
        <row r="9">
          <cell r="A9" t="str">
            <v>Ahlo 1</v>
          </cell>
          <cell r="H9" t="str">
            <v>$10.00</v>
          </cell>
        </row>
        <row r="10">
          <cell r="A10" t="str">
            <v>Apple iPad 10th Gen 64GB</v>
          </cell>
          <cell r="H10" t="str">
            <v>$29.13</v>
          </cell>
        </row>
        <row r="11">
          <cell r="A11" t="str">
            <v>Apple iPad 10th Gen 256GB</v>
          </cell>
          <cell r="H11" t="str">
            <v>$33.34</v>
          </cell>
        </row>
        <row r="12">
          <cell r="A12" t="str">
            <v>Apple iPad 11th Gen 128GB</v>
          </cell>
          <cell r="H12" t="str">
            <v>$29.12</v>
          </cell>
        </row>
        <row r="13">
          <cell r="A13" t="str">
            <v>Apple iPad 11th Gen 256GB</v>
          </cell>
          <cell r="H13" t="str">
            <v>$33.37</v>
          </cell>
        </row>
        <row r="14">
          <cell r="A14" t="str">
            <v>Apple iPad 9th Gen 64GB</v>
          </cell>
          <cell r="H14" t="str">
            <v>$26.19</v>
          </cell>
        </row>
        <row r="15">
          <cell r="A15" t="str">
            <v>Apple iPad 9th Gen 256GB</v>
          </cell>
          <cell r="H15" t="str">
            <v>$33.34</v>
          </cell>
        </row>
        <row r="16">
          <cell r="A16" t="str">
            <v>Apple iPad Air 11 2024 128GB</v>
          </cell>
          <cell r="H16" t="str">
            <v>$33.34</v>
          </cell>
        </row>
        <row r="17">
          <cell r="A17" t="str">
            <v>Apple iPad Air 11 2025 128GB</v>
          </cell>
          <cell r="H17" t="str">
            <v>$33.34</v>
          </cell>
        </row>
        <row r="18">
          <cell r="A18" t="str">
            <v>Apple iPad Air 13 2024 128GB</v>
          </cell>
          <cell r="H18" t="str">
            <v>$33.35</v>
          </cell>
        </row>
        <row r="19">
          <cell r="A19" t="str">
            <v>Apple iPad Air 13 2025 128GB</v>
          </cell>
          <cell r="H19" t="str">
            <v>$33.35</v>
          </cell>
        </row>
        <row r="20">
          <cell r="A20" t="str">
            <v>Apple iPad Air 2022 64GB</v>
          </cell>
          <cell r="H20" t="str">
            <v>$33.34</v>
          </cell>
        </row>
        <row r="21">
          <cell r="A21" t="str">
            <v>Apple iPad Air 2022 256GB</v>
          </cell>
          <cell r="H21" t="str">
            <v>$33.34</v>
          </cell>
        </row>
        <row r="22">
          <cell r="A22" t="str">
            <v>Apple iPad Mini 7 128GB</v>
          </cell>
          <cell r="H22" t="str">
            <v>$33.34</v>
          </cell>
        </row>
        <row r="23">
          <cell r="A23" t="str">
            <v>Apple iPad mini 6 64GB</v>
          </cell>
          <cell r="H23" t="str">
            <v>$33.34</v>
          </cell>
        </row>
        <row r="24">
          <cell r="A24" t="str">
            <v>Apple iPad mini 6 256GB</v>
          </cell>
          <cell r="H24" t="str">
            <v>$33.34</v>
          </cell>
        </row>
        <row r="25">
          <cell r="A25" t="str">
            <v>iPhone 13 128GB</v>
          </cell>
          <cell r="H25" t="str">
            <v>$29.97</v>
          </cell>
        </row>
        <row r="26">
          <cell r="A26" t="str">
            <v>iPhone 13 128GB</v>
          </cell>
          <cell r="H26" t="str">
            <v>$29.97</v>
          </cell>
        </row>
        <row r="27">
          <cell r="A27" t="str">
            <v>Apple iPhone 13 256GB</v>
          </cell>
          <cell r="H27" t="str">
            <v>$36.41</v>
          </cell>
        </row>
        <row r="28">
          <cell r="A28" t="str">
            <v>Apple iPhone 13 256GB</v>
          </cell>
          <cell r="H28" t="str">
            <v>$36.41</v>
          </cell>
        </row>
        <row r="29">
          <cell r="A29" t="str">
            <v>Apple iPhone 13 512GB</v>
          </cell>
          <cell r="H29" t="str">
            <v>$49.23</v>
          </cell>
        </row>
        <row r="30">
          <cell r="A30" t="str">
            <v>Apple iPhone 13 512GB</v>
          </cell>
          <cell r="H30" t="str">
            <v>$49.23</v>
          </cell>
        </row>
        <row r="31">
          <cell r="A31" t="str">
            <v>iPhone 14 128GB</v>
          </cell>
          <cell r="H31" t="str">
            <v>$36.41</v>
          </cell>
        </row>
        <row r="32">
          <cell r="A32" t="str">
            <v>iPhone 14 128GB</v>
          </cell>
          <cell r="H32" t="str">
            <v>$36.41</v>
          </cell>
        </row>
        <row r="33">
          <cell r="A33" t="str">
            <v>Apple iPhone 14 256GB</v>
          </cell>
          <cell r="H33" t="str">
            <v>$42.80</v>
          </cell>
        </row>
        <row r="34">
          <cell r="A34" t="str">
            <v>Apple iPhone 14 256GB</v>
          </cell>
          <cell r="H34" t="str">
            <v>$42.80</v>
          </cell>
        </row>
        <row r="35">
          <cell r="A35" t="str">
            <v>Apple iPhone 14 512GB</v>
          </cell>
          <cell r="H35" t="str">
            <v>$55.67</v>
          </cell>
        </row>
        <row r="36">
          <cell r="A36" t="str">
            <v>Apple iPhone 14 512GB</v>
          </cell>
          <cell r="H36" t="str">
            <v>$55.67</v>
          </cell>
        </row>
        <row r="37">
          <cell r="A37" t="str">
            <v>iPhone 15 128GB</v>
          </cell>
          <cell r="H37" t="str">
            <v>$36.41</v>
          </cell>
        </row>
        <row r="38">
          <cell r="A38" t="str">
            <v>iPhone 15 128GB</v>
          </cell>
          <cell r="H38" t="str">
            <v>$36.41</v>
          </cell>
        </row>
        <row r="39">
          <cell r="A39" t="str">
            <v>iPhone 15 256GB</v>
          </cell>
          <cell r="H39" t="str">
            <v>$42.80</v>
          </cell>
        </row>
        <row r="40">
          <cell r="A40" t="str">
            <v>iPhone 15 256GB</v>
          </cell>
          <cell r="H40" t="str">
            <v>$42.80</v>
          </cell>
        </row>
        <row r="41">
          <cell r="A41" t="str">
            <v>Apple iPhone 15 512GB</v>
          </cell>
          <cell r="H41" t="str">
            <v>$62.10</v>
          </cell>
        </row>
        <row r="42">
          <cell r="A42" t="str">
            <v>Apple iPhone 15 512GB</v>
          </cell>
          <cell r="H42" t="str">
            <v>$62.10</v>
          </cell>
        </row>
        <row r="43">
          <cell r="A43" t="str">
            <v>iPhone 16 128GB</v>
          </cell>
          <cell r="H43" t="str">
            <v>$42.80</v>
          </cell>
        </row>
        <row r="44">
          <cell r="A44" t="str">
            <v>iPhone 16 128GB</v>
          </cell>
          <cell r="H44" t="str">
            <v>$42.80</v>
          </cell>
        </row>
        <row r="45">
          <cell r="A45" t="str">
            <v>iPhone 16 256GB</v>
          </cell>
          <cell r="H45" t="str">
            <v>$49.23</v>
          </cell>
        </row>
        <row r="46">
          <cell r="A46" t="str">
            <v>iPhone 16 256GB</v>
          </cell>
          <cell r="H46" t="str">
            <v>$49.23</v>
          </cell>
        </row>
        <row r="47">
          <cell r="A47" t="str">
            <v>iPhone 16 512GB</v>
          </cell>
          <cell r="H47" t="str">
            <v>$62.10</v>
          </cell>
        </row>
        <row r="48">
          <cell r="A48" t="str">
            <v>iPhone 16 512GB</v>
          </cell>
          <cell r="H48" t="str">
            <v>$62.10</v>
          </cell>
        </row>
        <row r="49">
          <cell r="A49" t="str">
            <v>iPhone 16 Plus 128GB</v>
          </cell>
          <cell r="H49" t="str">
            <v>$49.23</v>
          </cell>
        </row>
        <row r="50">
          <cell r="A50" t="str">
            <v>iPhone 16 Plus 128GB</v>
          </cell>
          <cell r="H50" t="str">
            <v>$49.23</v>
          </cell>
        </row>
        <row r="51">
          <cell r="A51" t="str">
            <v>iPhone 16 Plus 256GB</v>
          </cell>
          <cell r="H51" t="str">
            <v>$55.67</v>
          </cell>
        </row>
        <row r="52">
          <cell r="A52" t="str">
            <v>iPhone 16 Plus 256GB</v>
          </cell>
          <cell r="H52" t="str">
            <v>$55.67</v>
          </cell>
        </row>
        <row r="53">
          <cell r="A53" t="str">
            <v>iPhone 16 Pro 128GB</v>
          </cell>
          <cell r="H53" t="str">
            <v>$55.67</v>
          </cell>
        </row>
        <row r="54">
          <cell r="A54" t="str">
            <v>iPhone 16 Pro 128GB</v>
          </cell>
          <cell r="H54" t="str">
            <v>$55.67</v>
          </cell>
        </row>
        <row r="55">
          <cell r="A55" t="str">
            <v>iPhone 16 Pro 256GB</v>
          </cell>
          <cell r="H55" t="str">
            <v>$62.10</v>
          </cell>
        </row>
        <row r="56">
          <cell r="A56" t="str">
            <v>iPhone 16 Pro 256GB</v>
          </cell>
          <cell r="H56" t="str">
            <v>$62.10</v>
          </cell>
        </row>
        <row r="57">
          <cell r="A57" t="str">
            <v>iPhone 16 Pro 512GB</v>
          </cell>
          <cell r="H57" t="str">
            <v>$74.97</v>
          </cell>
        </row>
        <row r="58">
          <cell r="A58" t="str">
            <v>iPhone 16 Pro 512GB</v>
          </cell>
          <cell r="H58" t="str">
            <v>$74.97</v>
          </cell>
        </row>
        <row r="59">
          <cell r="A59" t="str">
            <v>iPhone 16 Pro 1TB</v>
          </cell>
          <cell r="H59" t="str">
            <v>$87.80</v>
          </cell>
        </row>
        <row r="60">
          <cell r="A60" t="str">
            <v>iPhone 16 Pro 1TB</v>
          </cell>
          <cell r="H60" t="str">
            <v>$87.80</v>
          </cell>
        </row>
        <row r="61">
          <cell r="A61" t="str">
            <v>iPhone 16 Pro Max 256GB</v>
          </cell>
          <cell r="H61" t="str">
            <v>$68.54</v>
          </cell>
        </row>
        <row r="62">
          <cell r="A62" t="str">
            <v>iPhone 16 Pro Max 256GB</v>
          </cell>
          <cell r="H62" t="str">
            <v>$68.54</v>
          </cell>
        </row>
        <row r="63">
          <cell r="A63" t="str">
            <v>iPhone 16 Pro Max 512GB</v>
          </cell>
          <cell r="H63" t="str">
            <v>$81.41</v>
          </cell>
        </row>
        <row r="64">
          <cell r="A64" t="str">
            <v>iPhone 16 Pro Max 512GB</v>
          </cell>
          <cell r="H64" t="str">
            <v>$81.41</v>
          </cell>
        </row>
        <row r="65">
          <cell r="A65" t="str">
            <v>iPhone 16 Pro Max 1TB</v>
          </cell>
          <cell r="H65" t="str">
            <v>$94.23</v>
          </cell>
        </row>
        <row r="66">
          <cell r="A66" t="str">
            <v>iPhone 16 Pro Max 1TB</v>
          </cell>
          <cell r="H66" t="str">
            <v>$94.23</v>
          </cell>
        </row>
        <row r="67">
          <cell r="A67" t="str">
            <v>iPhone 16E 128GB</v>
          </cell>
          <cell r="H67" t="str">
            <v>$38.52</v>
          </cell>
        </row>
        <row r="68">
          <cell r="A68" t="str">
            <v>iPhone 16E 128GB</v>
          </cell>
          <cell r="H68" t="str">
            <v>$38.52</v>
          </cell>
        </row>
        <row r="69">
          <cell r="A69" t="str">
            <v>iPhone 16E 256GB</v>
          </cell>
          <cell r="H69" t="str">
            <v>$44.96</v>
          </cell>
        </row>
        <row r="70">
          <cell r="A70" t="str">
            <v>iPhone 16E 256GB</v>
          </cell>
          <cell r="H70" t="str">
            <v>$44.96</v>
          </cell>
        </row>
        <row r="71">
          <cell r="A71" t="str">
            <v>iPhone 17 256GB</v>
          </cell>
          <cell r="H71" t="str">
            <v>$48.38</v>
          </cell>
        </row>
        <row r="72">
          <cell r="A72" t="str">
            <v>iPhone 17 256GB</v>
          </cell>
          <cell r="H72" t="str">
            <v>$48.38</v>
          </cell>
        </row>
        <row r="73">
          <cell r="A73" t="str">
            <v>iPhone 17 512GB</v>
          </cell>
          <cell r="H73" t="str">
            <v>$61.25</v>
          </cell>
        </row>
        <row r="74">
          <cell r="A74" t="str">
            <v>iPhone 17 512GB</v>
          </cell>
          <cell r="H74" t="str">
            <v>$61.25</v>
          </cell>
        </row>
        <row r="75">
          <cell r="A75" t="str">
            <v>iPhone 17 Pro 256GB</v>
          </cell>
          <cell r="H75" t="str">
            <v>$68.54</v>
          </cell>
        </row>
        <row r="76">
          <cell r="A76" t="str">
            <v>iPhone 17 Pro 256GB</v>
          </cell>
          <cell r="H76" t="str">
            <v>$68.54</v>
          </cell>
        </row>
        <row r="77">
          <cell r="A77" t="str">
            <v>iPhone 17 Pro 512GB</v>
          </cell>
          <cell r="H77" t="str">
            <v>$81.41</v>
          </cell>
        </row>
        <row r="78">
          <cell r="A78" t="str">
            <v>iPhone 17 Pro 512GB</v>
          </cell>
          <cell r="H78" t="str">
            <v>$81.41</v>
          </cell>
        </row>
        <row r="79">
          <cell r="A79" t="str">
            <v>iPhone 17 Pro 1TB</v>
          </cell>
          <cell r="H79" t="str">
            <v>$94.23</v>
          </cell>
        </row>
        <row r="80">
          <cell r="A80" t="str">
            <v>iPhone 17 Pro 1TB</v>
          </cell>
          <cell r="H80" t="str">
            <v>$94.23</v>
          </cell>
        </row>
        <row r="81">
          <cell r="A81" t="str">
            <v>iPhone 17 Pro Max 256GB</v>
          </cell>
          <cell r="H81" t="str">
            <v>$74.97</v>
          </cell>
        </row>
        <row r="82">
          <cell r="A82" t="str">
            <v>iPhone 17 Pro Max 256GB</v>
          </cell>
          <cell r="H82" t="str">
            <v>$74.97</v>
          </cell>
        </row>
        <row r="83">
          <cell r="A83" t="str">
            <v>iPhone 17 Pro Max 512GB</v>
          </cell>
          <cell r="H83" t="str">
            <v>$87.80</v>
          </cell>
        </row>
        <row r="84">
          <cell r="A84" t="str">
            <v>iPhone 17 Pro Max 512GB</v>
          </cell>
          <cell r="H84" t="str">
            <v>$87.80</v>
          </cell>
        </row>
        <row r="85">
          <cell r="A85" t="str">
            <v>iPhone 17 Pro Max 1TB</v>
          </cell>
          <cell r="H85" t="str">
            <v>$100.67</v>
          </cell>
        </row>
        <row r="86">
          <cell r="A86" t="str">
            <v>iPhone 17 Pro Max 1TB</v>
          </cell>
          <cell r="H86" t="str">
            <v>$100.67</v>
          </cell>
        </row>
        <row r="87">
          <cell r="A87" t="str">
            <v>iPhone 17 Pro Max 2TB</v>
          </cell>
          <cell r="H87" t="str">
            <v>$126.41</v>
          </cell>
        </row>
        <row r="88">
          <cell r="A88" t="str">
            <v>iPhone 17 Pro Max 2TB</v>
          </cell>
          <cell r="H88" t="str">
            <v>$126.41</v>
          </cell>
        </row>
        <row r="89">
          <cell r="A89" t="str">
            <v>iPhone Air 256GB</v>
          </cell>
          <cell r="H89" t="str">
            <v>$62.10</v>
          </cell>
        </row>
        <row r="90">
          <cell r="A90" t="str">
            <v>iPhone Air 256GB</v>
          </cell>
          <cell r="H90" t="str">
            <v>$62.10</v>
          </cell>
        </row>
        <row r="91">
          <cell r="A91" t="str">
            <v>iPhone Air 512GB</v>
          </cell>
          <cell r="H91" t="str">
            <v>$74.97</v>
          </cell>
        </row>
        <row r="92">
          <cell r="A92" t="str">
            <v>iPhone Air 512GB</v>
          </cell>
          <cell r="H92" t="str">
            <v>$74.97</v>
          </cell>
        </row>
        <row r="93">
          <cell r="A93" t="str">
            <v>Google Pixel 10 128GB</v>
          </cell>
          <cell r="H93" t="str">
            <v>$45.79</v>
          </cell>
        </row>
        <row r="94">
          <cell r="A94" t="str">
            <v>Google Pixel 10 128GB</v>
          </cell>
          <cell r="H94" t="str">
            <v>$45.79</v>
          </cell>
        </row>
        <row r="95">
          <cell r="A95" t="str">
            <v>Google Pixel 10 256GB</v>
          </cell>
          <cell r="H95" t="str">
            <v>$51.21</v>
          </cell>
        </row>
        <row r="96">
          <cell r="A96" t="str">
            <v>Google Pixel 10 256GB</v>
          </cell>
          <cell r="H96" t="str">
            <v>$51.21</v>
          </cell>
        </row>
        <row r="97">
          <cell r="A97" t="str">
            <v>Google Pixel 10 Pro 128GB</v>
          </cell>
          <cell r="H97" t="str">
            <v>$56.21</v>
          </cell>
        </row>
        <row r="98">
          <cell r="A98" t="str">
            <v>Google Pixel 10 Pro 128GB</v>
          </cell>
          <cell r="H98" t="str">
            <v>$56.21</v>
          </cell>
        </row>
        <row r="99">
          <cell r="A99" t="str">
            <v>Google Pixel 10 Pro 256GB</v>
          </cell>
          <cell r="H99" t="str">
            <v>$61.63</v>
          </cell>
        </row>
        <row r="100">
          <cell r="A100" t="str">
            <v>Google Pixel 10 Pro 256GB</v>
          </cell>
          <cell r="H100" t="str">
            <v>$61.63</v>
          </cell>
        </row>
        <row r="101">
          <cell r="A101" t="str">
            <v>Google Pixel 10 Pro 512GB</v>
          </cell>
          <cell r="H101" t="str">
            <v>$68.71</v>
          </cell>
        </row>
        <row r="102">
          <cell r="A102" t="str">
            <v>Google Pixel 10 Pro 512GB</v>
          </cell>
          <cell r="H102" t="str">
            <v>$68.71</v>
          </cell>
        </row>
        <row r="103">
          <cell r="A103" t="str">
            <v>Google Pixel 10 Pro XL 256GB</v>
          </cell>
          <cell r="H103" t="str">
            <v>$67.88</v>
          </cell>
        </row>
        <row r="104">
          <cell r="A104" t="str">
            <v>Google Pixel 10 Pro XL 256GB</v>
          </cell>
          <cell r="H104" t="str">
            <v>$67.88</v>
          </cell>
        </row>
        <row r="105">
          <cell r="A105" t="str">
            <v>Google Pixel 10 Pro XL 512GB</v>
          </cell>
          <cell r="H105" t="str">
            <v>$74.96</v>
          </cell>
        </row>
        <row r="106">
          <cell r="A106" t="str">
            <v>Google Pixel 10 Pro XL 512GB</v>
          </cell>
          <cell r="H106" t="str">
            <v>$74.96</v>
          </cell>
        </row>
        <row r="107">
          <cell r="A107" t="str">
            <v>Google Pixel 9 128GB</v>
          </cell>
          <cell r="H107" t="str">
            <v>$10.00</v>
          </cell>
        </row>
        <row r="108">
          <cell r="A108" t="str">
            <v>Google Pixel 9 128GB</v>
          </cell>
          <cell r="H108" t="str">
            <v>$45.88</v>
          </cell>
        </row>
        <row r="109">
          <cell r="A109" t="str">
            <v>Google Pixel 9 256GB</v>
          </cell>
          <cell r="H109" t="str">
            <v>$15.42</v>
          </cell>
        </row>
        <row r="110">
          <cell r="A110" t="str">
            <v>Google Pixel 9 256GB</v>
          </cell>
          <cell r="H110" t="str">
            <v>$51.30</v>
          </cell>
        </row>
        <row r="111">
          <cell r="A111" t="str">
            <v>Google Pixel 9 Pro Fold 256GB</v>
          </cell>
          <cell r="H111" t="str">
            <v>$33.34</v>
          </cell>
        </row>
        <row r="112">
          <cell r="A112" t="str">
            <v>Google Pixel 9 Pro Fold 256GB</v>
          </cell>
          <cell r="H112" t="str">
            <v>$33.34</v>
          </cell>
        </row>
        <row r="113">
          <cell r="A113" t="str">
            <v>Google Pixel 9 Pro Fold 512GB</v>
          </cell>
          <cell r="H113" t="str">
            <v>$33.34</v>
          </cell>
        </row>
        <row r="114">
          <cell r="A114" t="str">
            <v>Google Pixel 9 Pro Fold 512GB</v>
          </cell>
          <cell r="H114" t="str">
            <v>$33.34</v>
          </cell>
        </row>
        <row r="115">
          <cell r="A115" t="str">
            <v>Google Pixel 9a 128GB</v>
          </cell>
          <cell r="H115" t="str">
            <v>$28.33</v>
          </cell>
        </row>
        <row r="116">
          <cell r="A116" t="str">
            <v>Google Pixel 9a</v>
          </cell>
          <cell r="H116" t="str">
            <v>$28.33</v>
          </cell>
        </row>
        <row r="117">
          <cell r="A117" t="str">
            <v>Motorola edge - 2025</v>
          </cell>
          <cell r="H117" t="str">
            <v>$10.00</v>
          </cell>
        </row>
        <row r="118">
          <cell r="A118" t="str">
            <v>Motorola edge - 2025</v>
          </cell>
          <cell r="H118" t="str">
            <v>$35.94</v>
          </cell>
        </row>
        <row r="119">
          <cell r="A119" t="str">
            <v>Motorola moto g - 2025</v>
          </cell>
          <cell r="H119" t="str">
            <v>$7.00</v>
          </cell>
        </row>
        <row r="120">
          <cell r="A120" t="str">
            <v>Motorola moto g - 2025</v>
          </cell>
          <cell r="H120" t="str">
            <v>$9.58</v>
          </cell>
        </row>
        <row r="121">
          <cell r="A121" t="str">
            <v>Motorola moto g - 2025</v>
          </cell>
          <cell r="H121" t="str">
            <v>$7.00</v>
          </cell>
        </row>
        <row r="122">
          <cell r="A122" t="str">
            <v>Motorola moto g play 2024</v>
          </cell>
          <cell r="H122" t="str">
            <v>$6.23</v>
          </cell>
        </row>
        <row r="123">
          <cell r="A123" t="str">
            <v>Motorola moto g play 2024</v>
          </cell>
          <cell r="H123" t="str">
            <v>$6.50</v>
          </cell>
        </row>
        <row r="124">
          <cell r="A124" t="str">
            <v>Motorola moto g play 2024</v>
          </cell>
          <cell r="H124" t="str">
            <v>$6.23</v>
          </cell>
        </row>
        <row r="125">
          <cell r="A125" t="str">
            <v>Motorola razr - 2025</v>
          </cell>
          <cell r="H125" t="str">
            <v>$25.00</v>
          </cell>
        </row>
        <row r="126">
          <cell r="A126" t="str">
            <v>Motorola razr - 2025</v>
          </cell>
          <cell r="H126" t="str">
            <v>$33.34</v>
          </cell>
        </row>
        <row r="127">
          <cell r="A127" t="str">
            <v>Galaxy S25 128GB</v>
          </cell>
          <cell r="H127" t="str">
            <v>$30.00</v>
          </cell>
        </row>
        <row r="128">
          <cell r="A128" t="str">
            <v>Galaxy S25 128GB</v>
          </cell>
          <cell r="H128" t="str">
            <v>$49.96</v>
          </cell>
        </row>
        <row r="129">
          <cell r="A129" t="str">
            <v>Galaxy S25 256GB</v>
          </cell>
          <cell r="H129" t="str">
            <v>$33.75</v>
          </cell>
        </row>
        <row r="130">
          <cell r="A130" t="str">
            <v>Galaxy S25 256GB</v>
          </cell>
          <cell r="H130" t="str">
            <v>$53.71</v>
          </cell>
        </row>
        <row r="131">
          <cell r="A131" t="str">
            <v>Galaxy A16 5G 128GB</v>
          </cell>
          <cell r="H131" t="str">
            <v>$7.70</v>
          </cell>
        </row>
        <row r="132">
          <cell r="A132" t="str">
            <v>Galaxy A16</v>
          </cell>
          <cell r="H132" t="str">
            <v>$11.25</v>
          </cell>
        </row>
        <row r="133">
          <cell r="A133" t="str">
            <v>Galaxy A16</v>
          </cell>
          <cell r="H133" t="str">
            <v>$7.70</v>
          </cell>
        </row>
        <row r="134">
          <cell r="A134" t="str">
            <v>Galaxy S24 FE 128GB</v>
          </cell>
          <cell r="H134" t="str">
            <v>$15.00</v>
          </cell>
        </row>
        <row r="135">
          <cell r="A135" t="str">
            <v>Galaxy S24 FE 128GB</v>
          </cell>
          <cell r="H135" t="str">
            <v>$38.34</v>
          </cell>
        </row>
        <row r="136">
          <cell r="A136" t="str">
            <v>Galaxy S25 Edge 256GB</v>
          </cell>
          <cell r="H136" t="str">
            <v>$35.00</v>
          </cell>
        </row>
        <row r="137">
          <cell r="A137" t="str">
            <v>Galaxy S25 Edge 256GB</v>
          </cell>
          <cell r="H137" t="str">
            <v>$69.96</v>
          </cell>
        </row>
        <row r="138">
          <cell r="A138" t="str">
            <v>Galaxy S25 Edge 512GB</v>
          </cell>
          <cell r="H138" t="str">
            <v>$42.50</v>
          </cell>
        </row>
        <row r="139">
          <cell r="A139" t="str">
            <v>Galaxy S25 Edge 512GB</v>
          </cell>
          <cell r="H139" t="str">
            <v>$77.46</v>
          </cell>
        </row>
        <row r="140">
          <cell r="A140" t="str">
            <v>Galaxy S25 FE 128GB</v>
          </cell>
          <cell r="H140" t="str">
            <v>$28.33</v>
          </cell>
        </row>
        <row r="141">
          <cell r="A141" t="str">
            <v>Galaxy S25 FE</v>
          </cell>
          <cell r="H141" t="str">
            <v>$38.33</v>
          </cell>
        </row>
        <row r="142">
          <cell r="A142" t="str">
            <v>Galaxy S25 Ultra 256GB</v>
          </cell>
          <cell r="H142" t="str">
            <v>$60.00</v>
          </cell>
        </row>
        <row r="143">
          <cell r="A143" t="str">
            <v>Galaxy S25 Ultra 256GB</v>
          </cell>
          <cell r="H143" t="str">
            <v>$79.96</v>
          </cell>
        </row>
        <row r="144">
          <cell r="A144" t="str">
            <v>Galaxy S25 Ultra 512GB</v>
          </cell>
          <cell r="H144" t="str">
            <v>$67.50</v>
          </cell>
        </row>
        <row r="145">
          <cell r="A145" t="str">
            <v>Galaxy S25 Ultra 512GB</v>
          </cell>
          <cell r="H145" t="str">
            <v>$87.46</v>
          </cell>
        </row>
        <row r="146">
          <cell r="A146" t="str">
            <v>Galaxy S25+ 256GB</v>
          </cell>
          <cell r="H146" t="str">
            <v>$59.96</v>
          </cell>
        </row>
        <row r="147">
          <cell r="A147" t="str">
            <v>Galaxy S25+ 256GB</v>
          </cell>
          <cell r="H147" t="str">
            <v>$59.96</v>
          </cell>
        </row>
        <row r="148">
          <cell r="A148" t="str">
            <v>Galaxy S25+ 512GB</v>
          </cell>
          <cell r="H148" t="str">
            <v>$67.46</v>
          </cell>
        </row>
        <row r="149">
          <cell r="A149" t="str">
            <v>Galaxy S25+ 512GB</v>
          </cell>
          <cell r="H149" t="str">
            <v>$67.46</v>
          </cell>
        </row>
        <row r="150">
          <cell r="A150" t="str">
            <v>Samsung Galaxy Tab A9+ 5G</v>
          </cell>
          <cell r="H150" t="str">
            <v>$17.25</v>
          </cell>
        </row>
        <row r="151">
          <cell r="A151" t="str">
            <v>Galaxy Z Flip7 256GB</v>
          </cell>
          <cell r="H151" t="str">
            <v>$33.34</v>
          </cell>
        </row>
        <row r="152">
          <cell r="A152" t="str">
            <v>Galaxy Z Flip7 256GB</v>
          </cell>
          <cell r="H152" t="str">
            <v>$33.34</v>
          </cell>
        </row>
        <row r="153">
          <cell r="A153" t="str">
            <v>Galaxy Z Flip7 512GB</v>
          </cell>
          <cell r="H153" t="str">
            <v>$33.34</v>
          </cell>
        </row>
        <row r="154">
          <cell r="A154" t="str">
            <v>Galaxy Z Flip7 512GB</v>
          </cell>
          <cell r="H154" t="str">
            <v>$33.34</v>
          </cell>
        </row>
        <row r="155">
          <cell r="A155" t="str">
            <v>TCL 502</v>
          </cell>
          <cell r="H155" t="str">
            <v>$3.93</v>
          </cell>
        </row>
        <row r="156">
          <cell r="A156" t="str">
            <v>TCL 502</v>
          </cell>
          <cell r="H156" t="str">
            <v>$4.10</v>
          </cell>
        </row>
        <row r="157">
          <cell r="A157" t="str">
            <v>TCL 502</v>
          </cell>
          <cell r="H157" t="str">
            <v>$3.93</v>
          </cell>
        </row>
        <row r="158">
          <cell r="A158" t="str">
            <v>TCL 60 XE NXTPAPER 5G</v>
          </cell>
          <cell r="H158" t="str">
            <v>$7.00</v>
          </cell>
        </row>
        <row r="159">
          <cell r="A159" t="str">
            <v>TCL 60 XE NXTPAPER 5G</v>
          </cell>
          <cell r="H159" t="str">
            <v>$15.00</v>
          </cell>
        </row>
        <row r="160">
          <cell r="A160" t="str">
            <v>TCL 60 XE NXTPAPER 5G</v>
          </cell>
          <cell r="H160" t="str">
            <v>$7.00</v>
          </cell>
        </row>
        <row r="161">
          <cell r="A161" t="str">
            <v>TCL Flip</v>
          </cell>
          <cell r="H161" t="str">
            <v>$3.45</v>
          </cell>
        </row>
        <row r="162">
          <cell r="A162" t="str">
            <v>TCL Flip</v>
          </cell>
          <cell r="H162" t="str">
            <v>$3.45</v>
          </cell>
        </row>
        <row r="163">
          <cell r="A163" t="str">
            <v>TCL Flip</v>
          </cell>
          <cell r="H163" t="str">
            <v>$3.45</v>
          </cell>
        </row>
        <row r="164">
          <cell r="A164" t="str">
            <v>ZTE WF723 Home Phone</v>
          </cell>
          <cell r="H164" t="str">
            <v>$5.63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706-496C-480C-8B71-C432711C6C17}">
  <sheetPr>
    <tabColor rgb="FF0070C0"/>
  </sheetPr>
  <dimension ref="A1:E1668"/>
  <sheetViews>
    <sheetView workbookViewId="0">
      <selection activeCell="D2" sqref="D2"/>
    </sheetView>
  </sheetViews>
  <sheetFormatPr defaultRowHeight="12.75" x14ac:dyDescent="0.2"/>
  <cols>
    <col min="1" max="1" width="44.28515625" style="68" bestFit="1" customWidth="1"/>
    <col min="2" max="2" width="11.5703125" style="68" bestFit="1" customWidth="1"/>
    <col min="3" max="3" width="9.42578125" style="68" bestFit="1" customWidth="1"/>
    <col min="4" max="4" width="22.7109375" style="68" customWidth="1"/>
    <col min="5" max="5" width="14" style="68" customWidth="1"/>
    <col min="6" max="16384" width="9.140625" style="68"/>
  </cols>
  <sheetData>
    <row r="1" spans="1:5" ht="13.5" thickBo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</row>
    <row r="2" spans="1:5" x14ac:dyDescent="0.2">
      <c r="A2" s="139" t="s">
        <v>5</v>
      </c>
      <c r="B2" s="140"/>
      <c r="C2" s="140"/>
    </row>
    <row r="3" spans="1:5" ht="13.5" thickBot="1" x14ac:dyDescent="0.25">
      <c r="A3" s="99" t="s">
        <v>6</v>
      </c>
      <c r="B3" s="99" t="s">
        <v>7</v>
      </c>
      <c r="C3" s="99" t="s">
        <v>8</v>
      </c>
    </row>
    <row r="4" spans="1:5" x14ac:dyDescent="0.2">
      <c r="A4" s="139" t="s">
        <v>6018</v>
      </c>
      <c r="B4" s="140"/>
      <c r="C4" s="140"/>
      <c r="D4" s="68">
        <v>19207102</v>
      </c>
    </row>
    <row r="5" spans="1:5" ht="13.5" thickBot="1" x14ac:dyDescent="0.25">
      <c r="A5" s="99" t="s">
        <v>6004</v>
      </c>
      <c r="B5" s="99" t="s">
        <v>6002</v>
      </c>
      <c r="C5" s="99" t="s">
        <v>6003</v>
      </c>
      <c r="D5" s="68">
        <v>19207102</v>
      </c>
      <c r="E5" s="68" t="s">
        <v>1263</v>
      </c>
    </row>
    <row r="6" spans="1:5" x14ac:dyDescent="0.2">
      <c r="A6" s="139" t="s">
        <v>9</v>
      </c>
      <c r="B6" s="140"/>
      <c r="C6" s="140"/>
    </row>
    <row r="7" spans="1:5" ht="13.5" thickBot="1" x14ac:dyDescent="0.25">
      <c r="A7" s="99" t="s">
        <v>10</v>
      </c>
      <c r="B7" s="99" t="s">
        <v>11</v>
      </c>
      <c r="C7" s="99" t="s">
        <v>12</v>
      </c>
    </row>
    <row r="8" spans="1:5" x14ac:dyDescent="0.2">
      <c r="A8" s="139" t="s">
        <v>13</v>
      </c>
      <c r="B8" s="140"/>
      <c r="C8" s="140"/>
    </row>
    <row r="9" spans="1:5" ht="13.5" thickBot="1" x14ac:dyDescent="0.25">
      <c r="A9" s="99" t="s">
        <v>14</v>
      </c>
      <c r="B9" s="99" t="s">
        <v>15</v>
      </c>
      <c r="C9" s="99" t="s">
        <v>16</v>
      </c>
    </row>
    <row r="10" spans="1:5" x14ac:dyDescent="0.2">
      <c r="A10" s="139" t="s">
        <v>17</v>
      </c>
      <c r="B10" s="140"/>
      <c r="C10" s="140"/>
    </row>
    <row r="11" spans="1:5" ht="13.5" thickBot="1" x14ac:dyDescent="0.25">
      <c r="A11" s="99" t="s">
        <v>18</v>
      </c>
      <c r="B11" s="99" t="s">
        <v>19</v>
      </c>
      <c r="C11" s="99" t="s">
        <v>20</v>
      </c>
    </row>
    <row r="12" spans="1:5" x14ac:dyDescent="0.2">
      <c r="A12" s="139" t="s">
        <v>21</v>
      </c>
      <c r="B12" s="140"/>
      <c r="C12" s="140"/>
    </row>
    <row r="13" spans="1:5" ht="13.5" thickBot="1" x14ac:dyDescent="0.25">
      <c r="A13" s="99" t="s">
        <v>22</v>
      </c>
      <c r="B13" s="99" t="s">
        <v>23</v>
      </c>
      <c r="C13" s="99" t="s">
        <v>24</v>
      </c>
    </row>
    <row r="14" spans="1:5" x14ac:dyDescent="0.2">
      <c r="A14" s="139" t="s">
        <v>25</v>
      </c>
      <c r="B14" s="140"/>
      <c r="C14" s="140"/>
    </row>
    <row r="15" spans="1:5" ht="13.5" thickBot="1" x14ac:dyDescent="0.25">
      <c r="A15" s="99" t="s">
        <v>26</v>
      </c>
      <c r="B15" s="99" t="s">
        <v>27</v>
      </c>
      <c r="C15" s="99" t="s">
        <v>28</v>
      </c>
    </row>
    <row r="16" spans="1:5" x14ac:dyDescent="0.2">
      <c r="A16" s="139" t="s">
        <v>29</v>
      </c>
      <c r="B16" s="140"/>
      <c r="C16" s="140"/>
    </row>
    <row r="17" spans="1:3" ht="13.5" thickBot="1" x14ac:dyDescent="0.25">
      <c r="A17" s="99" t="s">
        <v>30</v>
      </c>
      <c r="B17" s="99" t="s">
        <v>31</v>
      </c>
      <c r="C17" s="99" t="s">
        <v>32</v>
      </c>
    </row>
    <row r="18" spans="1:3" x14ac:dyDescent="0.2">
      <c r="A18" s="139" t="s">
        <v>33</v>
      </c>
      <c r="B18" s="140"/>
      <c r="C18" s="140"/>
    </row>
    <row r="19" spans="1:3" ht="13.5" thickBot="1" x14ac:dyDescent="0.25">
      <c r="A19" s="99" t="s">
        <v>34</v>
      </c>
      <c r="B19" s="99" t="s">
        <v>35</v>
      </c>
      <c r="C19" s="99" t="s">
        <v>36</v>
      </c>
    </row>
    <row r="20" spans="1:3" x14ac:dyDescent="0.2">
      <c r="A20" s="139" t="s">
        <v>37</v>
      </c>
      <c r="B20" s="140"/>
      <c r="C20" s="140"/>
    </row>
    <row r="21" spans="1:3" ht="13.5" thickBot="1" x14ac:dyDescent="0.25">
      <c r="A21" s="99" t="s">
        <v>38</v>
      </c>
      <c r="B21" s="99" t="s">
        <v>39</v>
      </c>
      <c r="C21" s="99" t="s">
        <v>40</v>
      </c>
    </row>
    <row r="22" spans="1:3" x14ac:dyDescent="0.2">
      <c r="A22" s="139" t="s">
        <v>41</v>
      </c>
      <c r="B22" s="140"/>
      <c r="C22" s="140"/>
    </row>
    <row r="23" spans="1:3" ht="13.5" thickBot="1" x14ac:dyDescent="0.25">
      <c r="A23" s="99" t="s">
        <v>42</v>
      </c>
      <c r="B23" s="99" t="s">
        <v>43</v>
      </c>
      <c r="C23" s="99" t="s">
        <v>44</v>
      </c>
    </row>
    <row r="24" spans="1:3" x14ac:dyDescent="0.2">
      <c r="A24" s="139" t="s">
        <v>45</v>
      </c>
      <c r="B24" s="140"/>
      <c r="C24" s="140"/>
    </row>
    <row r="25" spans="1:3" x14ac:dyDescent="0.2">
      <c r="A25" s="99" t="s">
        <v>46</v>
      </c>
      <c r="B25" s="99" t="s">
        <v>47</v>
      </c>
      <c r="C25" s="99" t="s">
        <v>48</v>
      </c>
    </row>
    <row r="26" spans="1:3" x14ac:dyDescent="0.2">
      <c r="A26" s="99" t="s">
        <v>49</v>
      </c>
      <c r="B26" s="99" t="s">
        <v>50</v>
      </c>
      <c r="C26" s="99" t="s">
        <v>51</v>
      </c>
    </row>
    <row r="27" spans="1:3" ht="13.5" thickBot="1" x14ac:dyDescent="0.25">
      <c r="A27" s="99" t="s">
        <v>52</v>
      </c>
      <c r="B27" s="99" t="s">
        <v>53</v>
      </c>
      <c r="C27" s="99" t="s">
        <v>54</v>
      </c>
    </row>
    <row r="28" spans="1:3" x14ac:dyDescent="0.2">
      <c r="A28" s="139" t="s">
        <v>55</v>
      </c>
      <c r="B28" s="140"/>
      <c r="C28" s="140"/>
    </row>
    <row r="29" spans="1:3" x14ac:dyDescent="0.2">
      <c r="A29" s="99" t="s">
        <v>56</v>
      </c>
      <c r="B29" s="99" t="s">
        <v>57</v>
      </c>
      <c r="C29" s="99" t="s">
        <v>58</v>
      </c>
    </row>
    <row r="30" spans="1:3" ht="13.5" thickBot="1" x14ac:dyDescent="0.25">
      <c r="A30" s="99" t="s">
        <v>59</v>
      </c>
      <c r="B30" s="99" t="s">
        <v>60</v>
      </c>
      <c r="C30" s="99" t="s">
        <v>61</v>
      </c>
    </row>
    <row r="31" spans="1:3" x14ac:dyDescent="0.2">
      <c r="A31" s="139" t="s">
        <v>62</v>
      </c>
      <c r="B31" s="140"/>
      <c r="C31" s="140"/>
    </row>
    <row r="32" spans="1:3" x14ac:dyDescent="0.2">
      <c r="A32" s="99" t="s">
        <v>63</v>
      </c>
      <c r="B32" s="99" t="s">
        <v>64</v>
      </c>
      <c r="C32" s="99" t="s">
        <v>65</v>
      </c>
    </row>
    <row r="33" spans="1:3" x14ac:dyDescent="0.2">
      <c r="A33" s="99" t="s">
        <v>66</v>
      </c>
      <c r="B33" s="99" t="s">
        <v>67</v>
      </c>
      <c r="C33" s="99" t="s">
        <v>68</v>
      </c>
    </row>
    <row r="34" spans="1:3" ht="13.5" thickBot="1" x14ac:dyDescent="0.25">
      <c r="A34" s="99" t="s">
        <v>69</v>
      </c>
      <c r="B34" s="99" t="s">
        <v>70</v>
      </c>
      <c r="C34" s="99" t="s">
        <v>71</v>
      </c>
    </row>
    <row r="35" spans="1:3" x14ac:dyDescent="0.2">
      <c r="A35" s="139" t="s">
        <v>72</v>
      </c>
      <c r="B35" s="140"/>
      <c r="C35" s="140"/>
    </row>
    <row r="36" spans="1:3" x14ac:dyDescent="0.2">
      <c r="A36" s="99" t="s">
        <v>73</v>
      </c>
      <c r="B36" s="99" t="s">
        <v>74</v>
      </c>
      <c r="C36" s="99" t="s">
        <v>75</v>
      </c>
    </row>
    <row r="37" spans="1:3" x14ac:dyDescent="0.2">
      <c r="A37" s="99" t="s">
        <v>76</v>
      </c>
      <c r="B37" s="99" t="s">
        <v>77</v>
      </c>
      <c r="C37" s="99" t="s">
        <v>78</v>
      </c>
    </row>
    <row r="38" spans="1:3" ht="13.5" thickBot="1" x14ac:dyDescent="0.25">
      <c r="A38" s="99" t="s">
        <v>79</v>
      </c>
      <c r="B38" s="99" t="s">
        <v>80</v>
      </c>
      <c r="C38" s="99" t="s">
        <v>81</v>
      </c>
    </row>
    <row r="39" spans="1:3" x14ac:dyDescent="0.2">
      <c r="A39" s="139" t="s">
        <v>82</v>
      </c>
      <c r="B39" s="140"/>
      <c r="C39" s="140"/>
    </row>
    <row r="40" spans="1:3" x14ac:dyDescent="0.2">
      <c r="A40" s="99" t="s">
        <v>83</v>
      </c>
      <c r="B40" s="99" t="s">
        <v>84</v>
      </c>
      <c r="C40" s="99" t="s">
        <v>85</v>
      </c>
    </row>
    <row r="41" spans="1:3" ht="13.5" thickBot="1" x14ac:dyDescent="0.25">
      <c r="A41" s="99" t="s">
        <v>86</v>
      </c>
      <c r="B41" s="99" t="s">
        <v>87</v>
      </c>
      <c r="C41" s="99" t="s">
        <v>88</v>
      </c>
    </row>
    <row r="42" spans="1:3" x14ac:dyDescent="0.2">
      <c r="A42" s="139" t="s">
        <v>89</v>
      </c>
      <c r="B42" s="140"/>
      <c r="C42" s="140"/>
    </row>
    <row r="43" spans="1:3" ht="13.5" thickBot="1" x14ac:dyDescent="0.25">
      <c r="A43" s="99" t="s">
        <v>90</v>
      </c>
      <c r="B43" s="99" t="s">
        <v>91</v>
      </c>
      <c r="C43" s="99" t="s">
        <v>92</v>
      </c>
    </row>
    <row r="44" spans="1:3" x14ac:dyDescent="0.2">
      <c r="A44" s="139" t="s">
        <v>93</v>
      </c>
      <c r="B44" s="140"/>
      <c r="C44" s="140"/>
    </row>
    <row r="45" spans="1:3" x14ac:dyDescent="0.2">
      <c r="A45" s="99" t="s">
        <v>94</v>
      </c>
      <c r="B45" s="99" t="s">
        <v>95</v>
      </c>
      <c r="C45" s="99" t="s">
        <v>96</v>
      </c>
    </row>
    <row r="46" spans="1:3" x14ac:dyDescent="0.2">
      <c r="A46" s="99" t="s">
        <v>97</v>
      </c>
      <c r="B46" s="99" t="s">
        <v>98</v>
      </c>
      <c r="C46" s="99" t="s">
        <v>99</v>
      </c>
    </row>
    <row r="47" spans="1:3" ht="13.5" thickBot="1" x14ac:dyDescent="0.25">
      <c r="A47" s="99" t="s">
        <v>100</v>
      </c>
      <c r="B47" s="99" t="s">
        <v>101</v>
      </c>
      <c r="C47" s="99" t="s">
        <v>102</v>
      </c>
    </row>
    <row r="48" spans="1:3" x14ac:dyDescent="0.2">
      <c r="A48" s="139" t="s">
        <v>103</v>
      </c>
      <c r="B48" s="140"/>
      <c r="C48" s="140"/>
    </row>
    <row r="49" spans="1:3" x14ac:dyDescent="0.2">
      <c r="A49" s="99" t="s">
        <v>104</v>
      </c>
      <c r="B49" s="99" t="s">
        <v>105</v>
      </c>
      <c r="C49" s="99" t="s">
        <v>106</v>
      </c>
    </row>
    <row r="50" spans="1:3" x14ac:dyDescent="0.2">
      <c r="A50" s="99" t="s">
        <v>107</v>
      </c>
      <c r="B50" s="99" t="s">
        <v>108</v>
      </c>
      <c r="C50" s="99" t="s">
        <v>109</v>
      </c>
    </row>
    <row r="51" spans="1:3" ht="13.5" thickBot="1" x14ac:dyDescent="0.25">
      <c r="A51" s="99" t="s">
        <v>110</v>
      </c>
      <c r="B51" s="99" t="s">
        <v>111</v>
      </c>
      <c r="C51" s="99" t="s">
        <v>112</v>
      </c>
    </row>
    <row r="52" spans="1:3" x14ac:dyDescent="0.2">
      <c r="A52" s="139" t="s">
        <v>113</v>
      </c>
      <c r="B52" s="140"/>
      <c r="C52" s="140"/>
    </row>
    <row r="53" spans="1:3" x14ac:dyDescent="0.2">
      <c r="A53" s="99" t="s">
        <v>114</v>
      </c>
      <c r="B53" s="99" t="s">
        <v>115</v>
      </c>
      <c r="C53" s="99" t="s">
        <v>116</v>
      </c>
    </row>
    <row r="54" spans="1:3" ht="13.5" thickBot="1" x14ac:dyDescent="0.25">
      <c r="A54" s="99" t="s">
        <v>117</v>
      </c>
      <c r="B54" s="99" t="s">
        <v>118</v>
      </c>
      <c r="C54" s="99" t="s">
        <v>119</v>
      </c>
    </row>
    <row r="55" spans="1:3" x14ac:dyDescent="0.2">
      <c r="A55" s="139" t="s">
        <v>120</v>
      </c>
      <c r="B55" s="140"/>
      <c r="C55" s="140"/>
    </row>
    <row r="56" spans="1:3" x14ac:dyDescent="0.2">
      <c r="A56" s="99" t="s">
        <v>121</v>
      </c>
      <c r="B56" s="99" t="s">
        <v>122</v>
      </c>
      <c r="C56" s="99" t="s">
        <v>123</v>
      </c>
    </row>
    <row r="57" spans="1:3" ht="13.5" thickBot="1" x14ac:dyDescent="0.25">
      <c r="A57" s="99" t="s">
        <v>124</v>
      </c>
      <c r="B57" s="99" t="s">
        <v>125</v>
      </c>
      <c r="C57" s="99" t="s">
        <v>126</v>
      </c>
    </row>
    <row r="58" spans="1:3" x14ac:dyDescent="0.2">
      <c r="A58" s="139" t="s">
        <v>127</v>
      </c>
      <c r="B58" s="140"/>
      <c r="C58" s="140"/>
    </row>
    <row r="59" spans="1:3" x14ac:dyDescent="0.2">
      <c r="A59" s="99" t="s">
        <v>128</v>
      </c>
      <c r="B59" s="99" t="s">
        <v>129</v>
      </c>
      <c r="C59" s="99" t="s">
        <v>130</v>
      </c>
    </row>
    <row r="60" spans="1:3" ht="13.5" thickBot="1" x14ac:dyDescent="0.25">
      <c r="A60" s="99" t="s">
        <v>131</v>
      </c>
      <c r="B60" s="99" t="s">
        <v>132</v>
      </c>
      <c r="C60" s="99" t="s">
        <v>133</v>
      </c>
    </row>
    <row r="61" spans="1:3" x14ac:dyDescent="0.2">
      <c r="A61" s="139" t="s">
        <v>134</v>
      </c>
      <c r="B61" s="140"/>
      <c r="C61" s="140"/>
    </row>
    <row r="62" spans="1:3" ht="13.5" thickBot="1" x14ac:dyDescent="0.25">
      <c r="A62" s="99" t="s">
        <v>135</v>
      </c>
      <c r="B62" s="99" t="s">
        <v>136</v>
      </c>
      <c r="C62" s="99" t="s">
        <v>137</v>
      </c>
    </row>
    <row r="63" spans="1:3" x14ac:dyDescent="0.2">
      <c r="A63" s="139" t="s">
        <v>138</v>
      </c>
      <c r="B63" s="140"/>
      <c r="C63" s="140"/>
    </row>
    <row r="64" spans="1:3" ht="13.5" thickBot="1" x14ac:dyDescent="0.25">
      <c r="A64" s="99" t="s">
        <v>139</v>
      </c>
      <c r="B64" s="99" t="s">
        <v>140</v>
      </c>
      <c r="C64" s="99" t="s">
        <v>141</v>
      </c>
    </row>
    <row r="65" spans="1:3" x14ac:dyDescent="0.2">
      <c r="A65" s="139" t="s">
        <v>142</v>
      </c>
      <c r="B65" s="140"/>
      <c r="C65" s="140"/>
    </row>
    <row r="66" spans="1:3" x14ac:dyDescent="0.2">
      <c r="A66" s="99" t="s">
        <v>143</v>
      </c>
      <c r="B66" s="99" t="s">
        <v>144</v>
      </c>
      <c r="C66" s="99" t="s">
        <v>145</v>
      </c>
    </row>
    <row r="67" spans="1:3" x14ac:dyDescent="0.2">
      <c r="A67" s="99" t="s">
        <v>146</v>
      </c>
      <c r="B67" s="99" t="s">
        <v>147</v>
      </c>
      <c r="C67" s="99" t="s">
        <v>148</v>
      </c>
    </row>
    <row r="68" spans="1:3" x14ac:dyDescent="0.2">
      <c r="A68" s="99" t="s">
        <v>149</v>
      </c>
      <c r="B68" s="99" t="s">
        <v>150</v>
      </c>
      <c r="C68" s="99" t="s">
        <v>151</v>
      </c>
    </row>
    <row r="69" spans="1:3" x14ac:dyDescent="0.2">
      <c r="A69" s="99" t="s">
        <v>152</v>
      </c>
      <c r="B69" s="99" t="s">
        <v>153</v>
      </c>
      <c r="C69" s="99" t="s">
        <v>154</v>
      </c>
    </row>
    <row r="70" spans="1:3" ht="13.5" thickBot="1" x14ac:dyDescent="0.25">
      <c r="A70" s="99" t="s">
        <v>155</v>
      </c>
      <c r="B70" s="99" t="s">
        <v>156</v>
      </c>
      <c r="C70" s="99" t="s">
        <v>157</v>
      </c>
    </row>
    <row r="71" spans="1:3" x14ac:dyDescent="0.2">
      <c r="A71" s="139" t="s">
        <v>158</v>
      </c>
      <c r="B71" s="140"/>
      <c r="C71" s="140"/>
    </row>
    <row r="72" spans="1:3" x14ac:dyDescent="0.2">
      <c r="A72" s="99" t="s">
        <v>159</v>
      </c>
      <c r="B72" s="99" t="s">
        <v>160</v>
      </c>
      <c r="C72" s="99" t="s">
        <v>161</v>
      </c>
    </row>
    <row r="73" spans="1:3" x14ac:dyDescent="0.2">
      <c r="A73" s="99" t="s">
        <v>162</v>
      </c>
      <c r="B73" s="99" t="s">
        <v>163</v>
      </c>
      <c r="C73" s="99" t="s">
        <v>164</v>
      </c>
    </row>
    <row r="74" spans="1:3" x14ac:dyDescent="0.2">
      <c r="A74" s="99" t="s">
        <v>165</v>
      </c>
      <c r="B74" s="99" t="s">
        <v>166</v>
      </c>
      <c r="C74" s="99" t="s">
        <v>167</v>
      </c>
    </row>
    <row r="75" spans="1:3" x14ac:dyDescent="0.2">
      <c r="A75" s="99" t="s">
        <v>168</v>
      </c>
      <c r="B75" s="99" t="s">
        <v>169</v>
      </c>
      <c r="C75" s="99" t="s">
        <v>170</v>
      </c>
    </row>
    <row r="76" spans="1:3" ht="13.5" thickBot="1" x14ac:dyDescent="0.25">
      <c r="A76" s="99" t="s">
        <v>171</v>
      </c>
      <c r="B76" s="99" t="s">
        <v>172</v>
      </c>
      <c r="C76" s="99" t="s">
        <v>173</v>
      </c>
    </row>
    <row r="77" spans="1:3" x14ac:dyDescent="0.2">
      <c r="A77" s="139" t="s">
        <v>174</v>
      </c>
      <c r="B77" s="140"/>
      <c r="C77" s="140"/>
    </row>
    <row r="78" spans="1:3" x14ac:dyDescent="0.2">
      <c r="A78" s="99" t="s">
        <v>175</v>
      </c>
      <c r="B78" s="99" t="s">
        <v>176</v>
      </c>
      <c r="C78" s="99" t="s">
        <v>177</v>
      </c>
    </row>
    <row r="79" spans="1:3" x14ac:dyDescent="0.2">
      <c r="A79" s="99" t="s">
        <v>178</v>
      </c>
      <c r="B79" s="99" t="s">
        <v>179</v>
      </c>
      <c r="C79" s="99" t="s">
        <v>180</v>
      </c>
    </row>
    <row r="80" spans="1:3" ht="13.5" thickBot="1" x14ac:dyDescent="0.25">
      <c r="A80" s="99" t="s">
        <v>181</v>
      </c>
      <c r="B80" s="99" t="s">
        <v>182</v>
      </c>
      <c r="C80" s="99" t="s">
        <v>183</v>
      </c>
    </row>
    <row r="81" spans="1:3" x14ac:dyDescent="0.2">
      <c r="A81" s="139" t="s">
        <v>184</v>
      </c>
      <c r="B81" s="140"/>
      <c r="C81" s="140"/>
    </row>
    <row r="82" spans="1:3" ht="13.5" thickBot="1" x14ac:dyDescent="0.25">
      <c r="A82" s="99" t="s">
        <v>185</v>
      </c>
      <c r="B82" s="99" t="s">
        <v>186</v>
      </c>
      <c r="C82" s="99" t="s">
        <v>187</v>
      </c>
    </row>
    <row r="83" spans="1:3" x14ac:dyDescent="0.2">
      <c r="A83" s="139" t="s">
        <v>188</v>
      </c>
      <c r="B83" s="140"/>
      <c r="C83" s="140"/>
    </row>
    <row r="84" spans="1:3" x14ac:dyDescent="0.2">
      <c r="A84" s="99" t="s">
        <v>189</v>
      </c>
      <c r="B84" s="99" t="s">
        <v>190</v>
      </c>
      <c r="C84" s="99" t="s">
        <v>191</v>
      </c>
    </row>
    <row r="85" spans="1:3" ht="13.5" thickBot="1" x14ac:dyDescent="0.25">
      <c r="A85" s="99" t="s">
        <v>192</v>
      </c>
      <c r="B85" s="99" t="s">
        <v>193</v>
      </c>
      <c r="C85" s="99" t="s">
        <v>194</v>
      </c>
    </row>
    <row r="86" spans="1:3" x14ac:dyDescent="0.2">
      <c r="A86" s="139" t="s">
        <v>195</v>
      </c>
      <c r="B86" s="140"/>
      <c r="C86" s="140"/>
    </row>
    <row r="87" spans="1:3" x14ac:dyDescent="0.2">
      <c r="A87" s="99" t="s">
        <v>196</v>
      </c>
      <c r="B87" s="99" t="s">
        <v>197</v>
      </c>
      <c r="C87" s="99" t="s">
        <v>198</v>
      </c>
    </row>
    <row r="88" spans="1:3" ht="13.5" thickBot="1" x14ac:dyDescent="0.25">
      <c r="A88" s="99" t="s">
        <v>199</v>
      </c>
      <c r="B88" s="99" t="s">
        <v>200</v>
      </c>
      <c r="C88" s="99" t="s">
        <v>201</v>
      </c>
    </row>
    <row r="89" spans="1:3" x14ac:dyDescent="0.2">
      <c r="A89" s="139" t="s">
        <v>202</v>
      </c>
      <c r="B89" s="140"/>
      <c r="C89" s="140"/>
    </row>
    <row r="90" spans="1:3" ht="13.5" thickBot="1" x14ac:dyDescent="0.25">
      <c r="A90" s="99" t="s">
        <v>203</v>
      </c>
      <c r="B90" s="99" t="s">
        <v>204</v>
      </c>
      <c r="C90" s="99" t="s">
        <v>205</v>
      </c>
    </row>
    <row r="91" spans="1:3" x14ac:dyDescent="0.2">
      <c r="A91" s="139" t="s">
        <v>206</v>
      </c>
      <c r="B91" s="140"/>
      <c r="C91" s="140"/>
    </row>
    <row r="92" spans="1:3" x14ac:dyDescent="0.2">
      <c r="A92" s="99" t="s">
        <v>207</v>
      </c>
      <c r="B92" s="99" t="s">
        <v>208</v>
      </c>
      <c r="C92" s="99" t="s">
        <v>209</v>
      </c>
    </row>
    <row r="93" spans="1:3" ht="13.5" thickBot="1" x14ac:dyDescent="0.25">
      <c r="A93" s="99" t="s">
        <v>210</v>
      </c>
      <c r="B93" s="99" t="s">
        <v>211</v>
      </c>
      <c r="C93" s="99" t="s">
        <v>212</v>
      </c>
    </row>
    <row r="94" spans="1:3" x14ac:dyDescent="0.2">
      <c r="A94" s="139" t="s">
        <v>213</v>
      </c>
      <c r="B94" s="140"/>
      <c r="C94" s="140"/>
    </row>
    <row r="95" spans="1:3" x14ac:dyDescent="0.2">
      <c r="A95" s="99" t="s">
        <v>214</v>
      </c>
      <c r="B95" s="99" t="s">
        <v>215</v>
      </c>
      <c r="C95" s="99" t="s">
        <v>216</v>
      </c>
    </row>
    <row r="96" spans="1:3" ht="13.5" thickBot="1" x14ac:dyDescent="0.25">
      <c r="A96" s="99" t="s">
        <v>217</v>
      </c>
      <c r="B96" s="99" t="s">
        <v>218</v>
      </c>
      <c r="C96" s="99" t="s">
        <v>219</v>
      </c>
    </row>
    <row r="97" spans="1:3" x14ac:dyDescent="0.2">
      <c r="A97" s="139" t="s">
        <v>220</v>
      </c>
      <c r="B97" s="140"/>
      <c r="C97" s="140"/>
    </row>
    <row r="98" spans="1:3" x14ac:dyDescent="0.2">
      <c r="A98" s="99" t="s">
        <v>221</v>
      </c>
      <c r="B98" s="99" t="s">
        <v>222</v>
      </c>
      <c r="C98" s="99" t="s">
        <v>223</v>
      </c>
    </row>
    <row r="99" spans="1:3" ht="13.5" thickBot="1" x14ac:dyDescent="0.25">
      <c r="A99" s="99" t="s">
        <v>224</v>
      </c>
      <c r="B99" s="99" t="s">
        <v>225</v>
      </c>
      <c r="C99" s="99" t="s">
        <v>226</v>
      </c>
    </row>
    <row r="100" spans="1:3" x14ac:dyDescent="0.2">
      <c r="A100" s="139" t="s">
        <v>227</v>
      </c>
      <c r="B100" s="140"/>
      <c r="C100" s="140"/>
    </row>
    <row r="101" spans="1:3" x14ac:dyDescent="0.2">
      <c r="A101" s="99" t="s">
        <v>228</v>
      </c>
      <c r="B101" s="99" t="s">
        <v>229</v>
      </c>
      <c r="C101" s="99" t="s">
        <v>230</v>
      </c>
    </row>
    <row r="102" spans="1:3" ht="13.5" thickBot="1" x14ac:dyDescent="0.25">
      <c r="A102" s="99" t="s">
        <v>231</v>
      </c>
      <c r="B102" s="99" t="s">
        <v>232</v>
      </c>
      <c r="C102" s="99" t="s">
        <v>233</v>
      </c>
    </row>
    <row r="103" spans="1:3" x14ac:dyDescent="0.2">
      <c r="A103" s="139" t="s">
        <v>234</v>
      </c>
      <c r="B103" s="140"/>
      <c r="C103" s="140"/>
    </row>
    <row r="104" spans="1:3" x14ac:dyDescent="0.2">
      <c r="A104" s="99" t="s">
        <v>235</v>
      </c>
      <c r="B104" s="99" t="s">
        <v>236</v>
      </c>
      <c r="C104" s="99" t="s">
        <v>237</v>
      </c>
    </row>
    <row r="105" spans="1:3" ht="13.5" thickBot="1" x14ac:dyDescent="0.25">
      <c r="A105" s="99" t="s">
        <v>238</v>
      </c>
      <c r="B105" s="99" t="s">
        <v>239</v>
      </c>
      <c r="C105" s="99" t="s">
        <v>240</v>
      </c>
    </row>
    <row r="106" spans="1:3" x14ac:dyDescent="0.2">
      <c r="A106" s="139" t="s">
        <v>241</v>
      </c>
      <c r="B106" s="140"/>
      <c r="C106" s="140"/>
    </row>
    <row r="107" spans="1:3" x14ac:dyDescent="0.2">
      <c r="A107" s="99" t="s">
        <v>242</v>
      </c>
      <c r="B107" s="99" t="s">
        <v>243</v>
      </c>
      <c r="C107" s="99" t="s">
        <v>244</v>
      </c>
    </row>
    <row r="108" spans="1:3" ht="13.5" thickBot="1" x14ac:dyDescent="0.25">
      <c r="A108" s="99" t="s">
        <v>245</v>
      </c>
      <c r="B108" s="99" t="s">
        <v>246</v>
      </c>
      <c r="C108" s="99" t="s">
        <v>247</v>
      </c>
    </row>
    <row r="109" spans="1:3" x14ac:dyDescent="0.2">
      <c r="A109" s="139" t="s">
        <v>248</v>
      </c>
      <c r="B109" s="140"/>
      <c r="C109" s="140"/>
    </row>
    <row r="110" spans="1:3" x14ac:dyDescent="0.2">
      <c r="A110" s="99" t="s">
        <v>249</v>
      </c>
      <c r="B110" s="99" t="s">
        <v>250</v>
      </c>
      <c r="C110" s="99" t="s">
        <v>251</v>
      </c>
    </row>
    <row r="111" spans="1:3" ht="13.5" thickBot="1" x14ac:dyDescent="0.25">
      <c r="A111" s="99" t="s">
        <v>252</v>
      </c>
      <c r="B111" s="99" t="s">
        <v>253</v>
      </c>
      <c r="C111" s="99" t="s">
        <v>254</v>
      </c>
    </row>
    <row r="112" spans="1:3" x14ac:dyDescent="0.2">
      <c r="A112" s="139" t="s">
        <v>255</v>
      </c>
      <c r="B112" s="140"/>
      <c r="C112" s="140"/>
    </row>
    <row r="113" spans="1:3" x14ac:dyDescent="0.2">
      <c r="A113" s="99" t="s">
        <v>256</v>
      </c>
      <c r="B113" s="99" t="s">
        <v>257</v>
      </c>
      <c r="C113" s="99" t="s">
        <v>258</v>
      </c>
    </row>
    <row r="114" spans="1:3" ht="13.5" thickBot="1" x14ac:dyDescent="0.25">
      <c r="A114" s="99" t="s">
        <v>259</v>
      </c>
      <c r="B114" s="99" t="s">
        <v>260</v>
      </c>
      <c r="C114" s="99" t="s">
        <v>261</v>
      </c>
    </row>
    <row r="115" spans="1:3" x14ac:dyDescent="0.2">
      <c r="A115" s="139" t="s">
        <v>262</v>
      </c>
      <c r="B115" s="140"/>
      <c r="C115" s="140"/>
    </row>
    <row r="116" spans="1:3" x14ac:dyDescent="0.2">
      <c r="A116" s="99" t="s">
        <v>263</v>
      </c>
      <c r="B116" s="99" t="s">
        <v>264</v>
      </c>
      <c r="C116" s="99" t="s">
        <v>265</v>
      </c>
    </row>
    <row r="117" spans="1:3" x14ac:dyDescent="0.2">
      <c r="A117" s="99" t="s">
        <v>266</v>
      </c>
      <c r="B117" s="99" t="s">
        <v>267</v>
      </c>
      <c r="C117" s="99" t="s">
        <v>268</v>
      </c>
    </row>
    <row r="118" spans="1:3" x14ac:dyDescent="0.2">
      <c r="A118" s="99" t="s">
        <v>269</v>
      </c>
      <c r="B118" s="99" t="s">
        <v>270</v>
      </c>
      <c r="C118" s="99" t="s">
        <v>271</v>
      </c>
    </row>
    <row r="119" spans="1:3" ht="13.5" thickBot="1" x14ac:dyDescent="0.25">
      <c r="A119" s="99" t="s">
        <v>272</v>
      </c>
      <c r="B119" s="99" t="s">
        <v>273</v>
      </c>
      <c r="C119" s="99" t="s">
        <v>274</v>
      </c>
    </row>
    <row r="120" spans="1:3" x14ac:dyDescent="0.2">
      <c r="A120" s="139" t="s">
        <v>275</v>
      </c>
      <c r="B120" s="140"/>
      <c r="C120" s="140"/>
    </row>
    <row r="121" spans="1:3" x14ac:dyDescent="0.2">
      <c r="A121" s="99" t="s">
        <v>276</v>
      </c>
      <c r="B121" s="99" t="s">
        <v>277</v>
      </c>
      <c r="C121" s="99" t="s">
        <v>278</v>
      </c>
    </row>
    <row r="122" spans="1:3" x14ac:dyDescent="0.2">
      <c r="A122" s="99" t="s">
        <v>279</v>
      </c>
      <c r="B122" s="99" t="s">
        <v>280</v>
      </c>
      <c r="C122" s="99" t="s">
        <v>281</v>
      </c>
    </row>
    <row r="123" spans="1:3" x14ac:dyDescent="0.2">
      <c r="A123" s="99" t="s">
        <v>282</v>
      </c>
      <c r="B123" s="99" t="s">
        <v>283</v>
      </c>
      <c r="C123" s="99" t="s">
        <v>284</v>
      </c>
    </row>
    <row r="124" spans="1:3" ht="13.5" thickBot="1" x14ac:dyDescent="0.25">
      <c r="A124" s="99" t="s">
        <v>285</v>
      </c>
      <c r="B124" s="99" t="s">
        <v>286</v>
      </c>
      <c r="C124" s="99" t="s">
        <v>287</v>
      </c>
    </row>
    <row r="125" spans="1:3" x14ac:dyDescent="0.2">
      <c r="A125" s="139" t="s">
        <v>288</v>
      </c>
      <c r="B125" s="140"/>
      <c r="C125" s="140"/>
    </row>
    <row r="126" spans="1:3" x14ac:dyDescent="0.2">
      <c r="A126" s="99" t="s">
        <v>289</v>
      </c>
      <c r="B126" s="99" t="s">
        <v>290</v>
      </c>
      <c r="C126" s="99" t="s">
        <v>291</v>
      </c>
    </row>
    <row r="127" spans="1:3" ht="13.5" thickBot="1" x14ac:dyDescent="0.25">
      <c r="A127" s="99" t="s">
        <v>292</v>
      </c>
      <c r="B127" s="99" t="s">
        <v>293</v>
      </c>
      <c r="C127" s="99" t="s">
        <v>294</v>
      </c>
    </row>
    <row r="128" spans="1:3" x14ac:dyDescent="0.2">
      <c r="A128" s="139" t="s">
        <v>295</v>
      </c>
      <c r="B128" s="140"/>
      <c r="C128" s="140"/>
    </row>
    <row r="129" spans="1:3" x14ac:dyDescent="0.2">
      <c r="A129" s="99" t="s">
        <v>296</v>
      </c>
      <c r="B129" s="99" t="s">
        <v>297</v>
      </c>
      <c r="C129" s="99" t="s">
        <v>298</v>
      </c>
    </row>
    <row r="130" spans="1:3" ht="13.5" thickBot="1" x14ac:dyDescent="0.25">
      <c r="A130" s="99" t="s">
        <v>299</v>
      </c>
      <c r="B130" s="99" t="s">
        <v>300</v>
      </c>
      <c r="C130" s="99" t="s">
        <v>301</v>
      </c>
    </row>
    <row r="131" spans="1:3" x14ac:dyDescent="0.2">
      <c r="A131" s="139" t="s">
        <v>302</v>
      </c>
      <c r="B131" s="140"/>
      <c r="C131" s="140"/>
    </row>
    <row r="132" spans="1:3" x14ac:dyDescent="0.2">
      <c r="A132" s="99" t="s">
        <v>303</v>
      </c>
      <c r="B132" s="99" t="s">
        <v>304</v>
      </c>
      <c r="C132" s="99" t="s">
        <v>305</v>
      </c>
    </row>
    <row r="133" spans="1:3" ht="13.5" thickBot="1" x14ac:dyDescent="0.25">
      <c r="A133" s="99" t="s">
        <v>306</v>
      </c>
      <c r="B133" s="99" t="s">
        <v>307</v>
      </c>
      <c r="C133" s="99" t="s">
        <v>308</v>
      </c>
    </row>
    <row r="134" spans="1:3" x14ac:dyDescent="0.2">
      <c r="A134" s="139" t="s">
        <v>309</v>
      </c>
      <c r="B134" s="140"/>
      <c r="C134" s="140"/>
    </row>
    <row r="135" spans="1:3" x14ac:dyDescent="0.2">
      <c r="A135" s="99" t="s">
        <v>310</v>
      </c>
      <c r="B135" s="99" t="s">
        <v>311</v>
      </c>
      <c r="C135" s="99" t="s">
        <v>312</v>
      </c>
    </row>
    <row r="136" spans="1:3" ht="13.5" thickBot="1" x14ac:dyDescent="0.25">
      <c r="A136" s="99" t="s">
        <v>313</v>
      </c>
      <c r="B136" s="99" t="s">
        <v>314</v>
      </c>
      <c r="C136" s="99" t="s">
        <v>315</v>
      </c>
    </row>
    <row r="137" spans="1:3" x14ac:dyDescent="0.2">
      <c r="A137" s="139" t="s">
        <v>316</v>
      </c>
      <c r="B137" s="140"/>
      <c r="C137" s="140"/>
    </row>
    <row r="138" spans="1:3" ht="13.5" thickBot="1" x14ac:dyDescent="0.25">
      <c r="A138" s="99" t="s">
        <v>317</v>
      </c>
      <c r="B138" s="99" t="s">
        <v>318</v>
      </c>
      <c r="C138" s="99" t="s">
        <v>319</v>
      </c>
    </row>
    <row r="139" spans="1:3" x14ac:dyDescent="0.2">
      <c r="A139" s="139" t="s">
        <v>320</v>
      </c>
      <c r="B139" s="140"/>
      <c r="C139" s="140"/>
    </row>
    <row r="140" spans="1:3" ht="13.5" thickBot="1" x14ac:dyDescent="0.25">
      <c r="A140" s="99" t="s">
        <v>321</v>
      </c>
      <c r="B140" s="99" t="s">
        <v>322</v>
      </c>
      <c r="C140" s="99" t="s">
        <v>323</v>
      </c>
    </row>
    <row r="141" spans="1:3" x14ac:dyDescent="0.2">
      <c r="A141" s="139" t="s">
        <v>324</v>
      </c>
      <c r="B141" s="140"/>
      <c r="C141" s="140"/>
    </row>
    <row r="142" spans="1:3" ht="13.5" thickBot="1" x14ac:dyDescent="0.25">
      <c r="A142" s="99" t="s">
        <v>325</v>
      </c>
      <c r="B142" s="99" t="s">
        <v>326</v>
      </c>
      <c r="C142" s="99" t="s">
        <v>327</v>
      </c>
    </row>
    <row r="143" spans="1:3" x14ac:dyDescent="0.2">
      <c r="A143" s="139" t="s">
        <v>328</v>
      </c>
      <c r="B143" s="140"/>
      <c r="C143" s="140"/>
    </row>
    <row r="144" spans="1:3" ht="13.5" thickBot="1" x14ac:dyDescent="0.25">
      <c r="A144" s="99" t="s">
        <v>329</v>
      </c>
      <c r="B144" s="99" t="s">
        <v>330</v>
      </c>
      <c r="C144" s="99" t="s">
        <v>331</v>
      </c>
    </row>
    <row r="145" spans="1:3" x14ac:dyDescent="0.2">
      <c r="A145" s="139" t="s">
        <v>332</v>
      </c>
      <c r="B145" s="140"/>
      <c r="C145" s="140"/>
    </row>
    <row r="146" spans="1:3" ht="13.5" thickBot="1" x14ac:dyDescent="0.25">
      <c r="A146" s="99" t="s">
        <v>333</v>
      </c>
      <c r="B146" s="99" t="s">
        <v>334</v>
      </c>
      <c r="C146" s="99" t="s">
        <v>335</v>
      </c>
    </row>
    <row r="147" spans="1:3" x14ac:dyDescent="0.2">
      <c r="A147" s="139" t="s">
        <v>336</v>
      </c>
      <c r="B147" s="140"/>
      <c r="C147" s="140"/>
    </row>
    <row r="148" spans="1:3" ht="13.5" thickBot="1" x14ac:dyDescent="0.25">
      <c r="A148" s="99" t="s">
        <v>337</v>
      </c>
      <c r="B148" s="99" t="s">
        <v>338</v>
      </c>
      <c r="C148" s="99" t="s">
        <v>339</v>
      </c>
    </row>
    <row r="149" spans="1:3" x14ac:dyDescent="0.2">
      <c r="A149" s="139" t="s">
        <v>340</v>
      </c>
      <c r="B149" s="140"/>
      <c r="C149" s="140"/>
    </row>
    <row r="150" spans="1:3" ht="13.5" thickBot="1" x14ac:dyDescent="0.25">
      <c r="A150" s="99" t="s">
        <v>341</v>
      </c>
      <c r="B150" s="99" t="s">
        <v>342</v>
      </c>
      <c r="C150" s="99" t="s">
        <v>343</v>
      </c>
    </row>
    <row r="151" spans="1:3" x14ac:dyDescent="0.2">
      <c r="A151" s="139" t="s">
        <v>344</v>
      </c>
      <c r="B151" s="140"/>
      <c r="C151" s="140"/>
    </row>
    <row r="152" spans="1:3" ht="13.5" thickBot="1" x14ac:dyDescent="0.25">
      <c r="A152" s="99" t="s">
        <v>345</v>
      </c>
      <c r="B152" s="99" t="s">
        <v>346</v>
      </c>
      <c r="C152" s="99" t="s">
        <v>347</v>
      </c>
    </row>
    <row r="153" spans="1:3" x14ac:dyDescent="0.2">
      <c r="A153" s="139" t="s">
        <v>348</v>
      </c>
      <c r="B153" s="140"/>
      <c r="C153" s="140"/>
    </row>
    <row r="154" spans="1:3" ht="13.5" thickBot="1" x14ac:dyDescent="0.25">
      <c r="A154" s="99" t="s">
        <v>349</v>
      </c>
      <c r="B154" s="99" t="s">
        <v>350</v>
      </c>
      <c r="C154" s="99" t="s">
        <v>351</v>
      </c>
    </row>
    <row r="155" spans="1:3" x14ac:dyDescent="0.2">
      <c r="A155" s="139" t="s">
        <v>352</v>
      </c>
      <c r="B155" s="140"/>
      <c r="C155" s="140"/>
    </row>
    <row r="156" spans="1:3" ht="13.5" thickBot="1" x14ac:dyDescent="0.25">
      <c r="A156" s="99" t="s">
        <v>353</v>
      </c>
      <c r="B156" s="99" t="s">
        <v>354</v>
      </c>
      <c r="C156" s="99" t="s">
        <v>355</v>
      </c>
    </row>
    <row r="157" spans="1:3" x14ac:dyDescent="0.2">
      <c r="A157" s="139" t="s">
        <v>356</v>
      </c>
      <c r="B157" s="140"/>
      <c r="C157" s="140"/>
    </row>
    <row r="158" spans="1:3" ht="13.5" thickBot="1" x14ac:dyDescent="0.25">
      <c r="A158" s="99" t="s">
        <v>357</v>
      </c>
      <c r="B158" s="99" t="s">
        <v>358</v>
      </c>
      <c r="C158" s="99" t="s">
        <v>359</v>
      </c>
    </row>
    <row r="159" spans="1:3" x14ac:dyDescent="0.2">
      <c r="A159" s="139" t="s">
        <v>360</v>
      </c>
      <c r="B159" s="140"/>
      <c r="C159" s="140"/>
    </row>
    <row r="160" spans="1:3" ht="13.5" thickBot="1" x14ac:dyDescent="0.25">
      <c r="A160" s="99" t="s">
        <v>361</v>
      </c>
      <c r="B160" s="99" t="s">
        <v>362</v>
      </c>
      <c r="C160" s="99" t="s">
        <v>363</v>
      </c>
    </row>
    <row r="161" spans="1:3" x14ac:dyDescent="0.2">
      <c r="A161" s="139" t="s">
        <v>364</v>
      </c>
      <c r="B161" s="140"/>
      <c r="C161" s="140"/>
    </row>
    <row r="162" spans="1:3" ht="13.5" thickBot="1" x14ac:dyDescent="0.25">
      <c r="A162" s="99" t="s">
        <v>365</v>
      </c>
      <c r="B162" s="99" t="s">
        <v>366</v>
      </c>
      <c r="C162" s="99" t="s">
        <v>367</v>
      </c>
    </row>
    <row r="163" spans="1:3" x14ac:dyDescent="0.2">
      <c r="A163" s="139" t="s">
        <v>368</v>
      </c>
      <c r="B163" s="140"/>
      <c r="C163" s="140"/>
    </row>
    <row r="164" spans="1:3" ht="13.5" thickBot="1" x14ac:dyDescent="0.25">
      <c r="A164" s="99" t="s">
        <v>369</v>
      </c>
      <c r="B164" s="99" t="s">
        <v>370</v>
      </c>
      <c r="C164" s="99" t="s">
        <v>371</v>
      </c>
    </row>
    <row r="165" spans="1:3" x14ac:dyDescent="0.2">
      <c r="A165" s="139" t="s">
        <v>372</v>
      </c>
      <c r="B165" s="140"/>
      <c r="C165" s="140"/>
    </row>
    <row r="166" spans="1:3" ht="13.5" thickBot="1" x14ac:dyDescent="0.25">
      <c r="A166" s="99" t="s">
        <v>373</v>
      </c>
      <c r="B166" s="99" t="s">
        <v>374</v>
      </c>
      <c r="C166" s="99" t="s">
        <v>375</v>
      </c>
    </row>
    <row r="167" spans="1:3" x14ac:dyDescent="0.2">
      <c r="A167" s="139" t="s">
        <v>376</v>
      </c>
      <c r="B167" s="140"/>
      <c r="C167" s="140"/>
    </row>
    <row r="168" spans="1:3" ht="13.5" thickBot="1" x14ac:dyDescent="0.25">
      <c r="A168" s="99" t="s">
        <v>377</v>
      </c>
      <c r="B168" s="99" t="s">
        <v>378</v>
      </c>
      <c r="C168" s="99" t="s">
        <v>379</v>
      </c>
    </row>
    <row r="169" spans="1:3" x14ac:dyDescent="0.2">
      <c r="A169" s="139" t="s">
        <v>380</v>
      </c>
      <c r="B169" s="140"/>
      <c r="C169" s="140"/>
    </row>
    <row r="170" spans="1:3" ht="13.5" thickBot="1" x14ac:dyDescent="0.25">
      <c r="A170" s="99" t="s">
        <v>381</v>
      </c>
      <c r="B170" s="99" t="s">
        <v>382</v>
      </c>
      <c r="C170" s="99" t="s">
        <v>383</v>
      </c>
    </row>
    <row r="171" spans="1:3" x14ac:dyDescent="0.2">
      <c r="A171" s="139" t="s">
        <v>384</v>
      </c>
      <c r="B171" s="140"/>
      <c r="C171" s="140"/>
    </row>
    <row r="172" spans="1:3" ht="13.5" thickBot="1" x14ac:dyDescent="0.25">
      <c r="A172" s="99" t="s">
        <v>385</v>
      </c>
      <c r="B172" s="99" t="s">
        <v>386</v>
      </c>
      <c r="C172" s="99" t="s">
        <v>387</v>
      </c>
    </row>
    <row r="173" spans="1:3" x14ac:dyDescent="0.2">
      <c r="A173" s="139" t="s">
        <v>388</v>
      </c>
      <c r="B173" s="140"/>
      <c r="C173" s="140"/>
    </row>
    <row r="174" spans="1:3" ht="13.5" thickBot="1" x14ac:dyDescent="0.25">
      <c r="A174" s="99" t="s">
        <v>389</v>
      </c>
      <c r="B174" s="99" t="s">
        <v>390</v>
      </c>
      <c r="C174" s="99" t="s">
        <v>391</v>
      </c>
    </row>
    <row r="175" spans="1:3" x14ac:dyDescent="0.2">
      <c r="A175" s="139" t="s">
        <v>392</v>
      </c>
      <c r="B175" s="140"/>
      <c r="C175" s="140"/>
    </row>
    <row r="176" spans="1:3" ht="13.5" thickBot="1" x14ac:dyDescent="0.25">
      <c r="A176" s="99" t="s">
        <v>393</v>
      </c>
      <c r="B176" s="99" t="s">
        <v>394</v>
      </c>
      <c r="C176" s="99" t="s">
        <v>395</v>
      </c>
    </row>
    <row r="177" spans="1:3" x14ac:dyDescent="0.2">
      <c r="A177" s="139" t="s">
        <v>396</v>
      </c>
      <c r="B177" s="140"/>
      <c r="C177" s="140"/>
    </row>
    <row r="178" spans="1:3" ht="13.5" thickBot="1" x14ac:dyDescent="0.25">
      <c r="A178" s="99" t="s">
        <v>397</v>
      </c>
      <c r="B178" s="99" t="s">
        <v>398</v>
      </c>
      <c r="C178" s="99" t="s">
        <v>399</v>
      </c>
    </row>
    <row r="179" spans="1:3" x14ac:dyDescent="0.2">
      <c r="A179" s="139" t="s">
        <v>400</v>
      </c>
      <c r="B179" s="140"/>
      <c r="C179" s="140"/>
    </row>
    <row r="180" spans="1:3" ht="13.5" thickBot="1" x14ac:dyDescent="0.25">
      <c r="A180" s="99" t="s">
        <v>401</v>
      </c>
      <c r="B180" s="99" t="s">
        <v>402</v>
      </c>
      <c r="C180" s="99" t="s">
        <v>403</v>
      </c>
    </row>
    <row r="181" spans="1:3" x14ac:dyDescent="0.2">
      <c r="A181" s="139" t="s">
        <v>404</v>
      </c>
      <c r="B181" s="140"/>
      <c r="C181" s="140"/>
    </row>
    <row r="182" spans="1:3" ht="13.5" thickBot="1" x14ac:dyDescent="0.25">
      <c r="A182" s="99" t="s">
        <v>405</v>
      </c>
      <c r="B182" s="99" t="s">
        <v>406</v>
      </c>
      <c r="C182" s="99" t="s">
        <v>407</v>
      </c>
    </row>
    <row r="183" spans="1:3" x14ac:dyDescent="0.2">
      <c r="A183" s="139" t="s">
        <v>408</v>
      </c>
      <c r="B183" s="140"/>
      <c r="C183" s="140"/>
    </row>
    <row r="184" spans="1:3" ht="13.5" thickBot="1" x14ac:dyDescent="0.25">
      <c r="A184" s="99" t="s">
        <v>409</v>
      </c>
      <c r="B184" s="99" t="s">
        <v>410</v>
      </c>
      <c r="C184" s="99" t="s">
        <v>411</v>
      </c>
    </row>
    <row r="185" spans="1:3" x14ac:dyDescent="0.2">
      <c r="A185" s="139" t="s">
        <v>412</v>
      </c>
      <c r="B185" s="140"/>
      <c r="C185" s="140"/>
    </row>
    <row r="186" spans="1:3" ht="13.5" thickBot="1" x14ac:dyDescent="0.25">
      <c r="A186" s="99" t="s">
        <v>413</v>
      </c>
      <c r="B186" s="99" t="s">
        <v>414</v>
      </c>
      <c r="C186" s="99" t="s">
        <v>415</v>
      </c>
    </row>
    <row r="187" spans="1:3" x14ac:dyDescent="0.2">
      <c r="A187" s="139" t="s">
        <v>416</v>
      </c>
      <c r="B187" s="140"/>
      <c r="C187" s="140"/>
    </row>
    <row r="188" spans="1:3" ht="13.5" thickBot="1" x14ac:dyDescent="0.25">
      <c r="A188" s="99" t="s">
        <v>417</v>
      </c>
      <c r="B188" s="99" t="s">
        <v>418</v>
      </c>
      <c r="C188" s="99" t="s">
        <v>419</v>
      </c>
    </row>
    <row r="189" spans="1:3" x14ac:dyDescent="0.2">
      <c r="A189" s="139" t="s">
        <v>420</v>
      </c>
      <c r="B189" s="140"/>
      <c r="C189" s="140"/>
    </row>
    <row r="190" spans="1:3" x14ac:dyDescent="0.2">
      <c r="A190" s="99" t="s">
        <v>421</v>
      </c>
      <c r="B190" s="99" t="s">
        <v>422</v>
      </c>
      <c r="C190" s="99" t="s">
        <v>423</v>
      </c>
    </row>
    <row r="191" spans="1:3" x14ac:dyDescent="0.2">
      <c r="A191" s="99" t="s">
        <v>424</v>
      </c>
      <c r="B191" s="99" t="s">
        <v>425</v>
      </c>
      <c r="C191" s="99" t="s">
        <v>426</v>
      </c>
    </row>
    <row r="192" spans="1:3" ht="13.5" thickBot="1" x14ac:dyDescent="0.25">
      <c r="A192" s="99" t="s">
        <v>427</v>
      </c>
      <c r="B192" s="99" t="s">
        <v>428</v>
      </c>
      <c r="C192" s="99" t="s">
        <v>429</v>
      </c>
    </row>
    <row r="193" spans="1:3" x14ac:dyDescent="0.2">
      <c r="A193" s="139" t="s">
        <v>430</v>
      </c>
      <c r="B193" s="140"/>
      <c r="C193" s="140"/>
    </row>
    <row r="194" spans="1:3" x14ac:dyDescent="0.2">
      <c r="A194" s="99" t="s">
        <v>431</v>
      </c>
      <c r="B194" s="99" t="s">
        <v>432</v>
      </c>
      <c r="C194" s="99" t="s">
        <v>433</v>
      </c>
    </row>
    <row r="195" spans="1:3" x14ac:dyDescent="0.2">
      <c r="A195" s="99" t="s">
        <v>434</v>
      </c>
      <c r="B195" s="99" t="s">
        <v>435</v>
      </c>
      <c r="C195" s="99" t="s">
        <v>436</v>
      </c>
    </row>
    <row r="196" spans="1:3" ht="13.5" thickBot="1" x14ac:dyDescent="0.25">
      <c r="A196" s="99" t="s">
        <v>437</v>
      </c>
      <c r="B196" s="99" t="s">
        <v>438</v>
      </c>
      <c r="C196" s="99" t="s">
        <v>439</v>
      </c>
    </row>
    <row r="197" spans="1:3" x14ac:dyDescent="0.2">
      <c r="A197" s="139" t="s">
        <v>440</v>
      </c>
      <c r="B197" s="140"/>
      <c r="C197" s="140"/>
    </row>
    <row r="198" spans="1:3" x14ac:dyDescent="0.2">
      <c r="A198" s="99" t="s">
        <v>441</v>
      </c>
      <c r="B198" s="99" t="s">
        <v>442</v>
      </c>
      <c r="C198" s="99" t="s">
        <v>443</v>
      </c>
    </row>
    <row r="199" spans="1:3" x14ac:dyDescent="0.2">
      <c r="A199" s="99" t="s">
        <v>444</v>
      </c>
      <c r="B199" s="99" t="s">
        <v>445</v>
      </c>
      <c r="C199" s="99" t="s">
        <v>446</v>
      </c>
    </row>
    <row r="200" spans="1:3" x14ac:dyDescent="0.2">
      <c r="A200" s="99" t="s">
        <v>447</v>
      </c>
      <c r="B200" s="99" t="s">
        <v>448</v>
      </c>
      <c r="C200" s="99" t="s">
        <v>449</v>
      </c>
    </row>
    <row r="201" spans="1:3" ht="13.5" thickBot="1" x14ac:dyDescent="0.25">
      <c r="A201" s="99" t="s">
        <v>450</v>
      </c>
      <c r="B201" s="99" t="s">
        <v>451</v>
      </c>
      <c r="C201" s="99" t="s">
        <v>452</v>
      </c>
    </row>
    <row r="202" spans="1:3" x14ac:dyDescent="0.2">
      <c r="A202" s="139" t="s">
        <v>453</v>
      </c>
      <c r="B202" s="140"/>
      <c r="C202" s="140"/>
    </row>
    <row r="203" spans="1:3" x14ac:dyDescent="0.2">
      <c r="A203" s="99" t="s">
        <v>454</v>
      </c>
      <c r="B203" s="99" t="s">
        <v>455</v>
      </c>
      <c r="C203" s="99" t="s">
        <v>456</v>
      </c>
    </row>
    <row r="204" spans="1:3" x14ac:dyDescent="0.2">
      <c r="A204" s="99" t="s">
        <v>457</v>
      </c>
      <c r="B204" s="99" t="s">
        <v>458</v>
      </c>
      <c r="C204" s="99" t="s">
        <v>459</v>
      </c>
    </row>
    <row r="205" spans="1:3" x14ac:dyDescent="0.2">
      <c r="A205" s="99" t="s">
        <v>460</v>
      </c>
      <c r="B205" s="99" t="s">
        <v>461</v>
      </c>
      <c r="C205" s="99" t="s">
        <v>462</v>
      </c>
    </row>
    <row r="206" spans="1:3" ht="13.5" thickBot="1" x14ac:dyDescent="0.25">
      <c r="A206" s="99" t="s">
        <v>463</v>
      </c>
      <c r="B206" s="99" t="s">
        <v>464</v>
      </c>
      <c r="C206" s="99" t="s">
        <v>465</v>
      </c>
    </row>
    <row r="207" spans="1:3" x14ac:dyDescent="0.2">
      <c r="A207" s="139" t="s">
        <v>466</v>
      </c>
      <c r="B207" s="140"/>
      <c r="C207" s="140"/>
    </row>
    <row r="208" spans="1:3" x14ac:dyDescent="0.2">
      <c r="A208" s="99" t="s">
        <v>467</v>
      </c>
      <c r="B208" s="99" t="s">
        <v>468</v>
      </c>
      <c r="C208" s="99" t="s">
        <v>469</v>
      </c>
    </row>
    <row r="209" spans="1:3" x14ac:dyDescent="0.2">
      <c r="A209" s="99" t="s">
        <v>470</v>
      </c>
      <c r="B209" s="99" t="s">
        <v>471</v>
      </c>
      <c r="C209" s="99" t="s">
        <v>472</v>
      </c>
    </row>
    <row r="210" spans="1:3" ht="13.5" thickBot="1" x14ac:dyDescent="0.25">
      <c r="A210" s="99" t="s">
        <v>473</v>
      </c>
      <c r="B210" s="99" t="s">
        <v>474</v>
      </c>
      <c r="C210" s="99" t="s">
        <v>475</v>
      </c>
    </row>
    <row r="211" spans="1:3" x14ac:dyDescent="0.2">
      <c r="A211" s="139" t="s">
        <v>476</v>
      </c>
      <c r="B211" s="140"/>
      <c r="C211" s="140"/>
    </row>
    <row r="212" spans="1:3" x14ac:dyDescent="0.2">
      <c r="A212" s="99" t="s">
        <v>477</v>
      </c>
      <c r="B212" s="99" t="s">
        <v>478</v>
      </c>
      <c r="C212" s="99" t="s">
        <v>479</v>
      </c>
    </row>
    <row r="213" spans="1:3" x14ac:dyDescent="0.2">
      <c r="A213" s="99" t="s">
        <v>480</v>
      </c>
      <c r="B213" s="99" t="s">
        <v>481</v>
      </c>
      <c r="C213" s="99" t="s">
        <v>482</v>
      </c>
    </row>
    <row r="214" spans="1:3" ht="13.5" thickBot="1" x14ac:dyDescent="0.25">
      <c r="A214" s="99" t="s">
        <v>483</v>
      </c>
      <c r="B214" s="99" t="s">
        <v>484</v>
      </c>
      <c r="C214" s="99" t="s">
        <v>485</v>
      </c>
    </row>
    <row r="215" spans="1:3" x14ac:dyDescent="0.2">
      <c r="A215" s="139" t="s">
        <v>486</v>
      </c>
      <c r="B215" s="140"/>
      <c r="C215" s="140"/>
    </row>
    <row r="216" spans="1:3" x14ac:dyDescent="0.2">
      <c r="A216" s="99" t="s">
        <v>487</v>
      </c>
      <c r="B216" s="99" t="s">
        <v>488</v>
      </c>
      <c r="C216" s="99" t="s">
        <v>489</v>
      </c>
    </row>
    <row r="217" spans="1:3" x14ac:dyDescent="0.2">
      <c r="A217" s="99" t="s">
        <v>490</v>
      </c>
      <c r="B217" s="99" t="s">
        <v>491</v>
      </c>
      <c r="C217" s="99" t="s">
        <v>492</v>
      </c>
    </row>
    <row r="218" spans="1:3" x14ac:dyDescent="0.2">
      <c r="A218" s="99" t="s">
        <v>493</v>
      </c>
      <c r="B218" s="99" t="s">
        <v>494</v>
      </c>
      <c r="C218" s="99" t="s">
        <v>495</v>
      </c>
    </row>
    <row r="219" spans="1:3" x14ac:dyDescent="0.2">
      <c r="A219" s="99" t="s">
        <v>496</v>
      </c>
      <c r="B219" s="99" t="s">
        <v>497</v>
      </c>
      <c r="C219" s="99" t="s">
        <v>498</v>
      </c>
    </row>
    <row r="220" spans="1:3" x14ac:dyDescent="0.2">
      <c r="A220" s="99" t="s">
        <v>499</v>
      </c>
      <c r="B220" s="99" t="s">
        <v>500</v>
      </c>
      <c r="C220" s="99" t="s">
        <v>501</v>
      </c>
    </row>
    <row r="221" spans="1:3" ht="13.5" thickBot="1" x14ac:dyDescent="0.25">
      <c r="A221" s="99" t="s">
        <v>502</v>
      </c>
      <c r="B221" s="99" t="s">
        <v>503</v>
      </c>
      <c r="C221" s="99" t="s">
        <v>504</v>
      </c>
    </row>
    <row r="222" spans="1:3" x14ac:dyDescent="0.2">
      <c r="A222" s="139" t="s">
        <v>505</v>
      </c>
      <c r="B222" s="140"/>
      <c r="C222" s="140"/>
    </row>
    <row r="223" spans="1:3" x14ac:dyDescent="0.2">
      <c r="A223" s="99" t="s">
        <v>506</v>
      </c>
      <c r="B223" s="99" t="s">
        <v>507</v>
      </c>
      <c r="C223" s="99" t="s">
        <v>508</v>
      </c>
    </row>
    <row r="224" spans="1:3" x14ac:dyDescent="0.2">
      <c r="A224" s="99" t="s">
        <v>509</v>
      </c>
      <c r="B224" s="99" t="s">
        <v>510</v>
      </c>
      <c r="C224" s="99" t="s">
        <v>511</v>
      </c>
    </row>
    <row r="225" spans="1:3" x14ac:dyDescent="0.2">
      <c r="A225" s="99" t="s">
        <v>512</v>
      </c>
      <c r="B225" s="99" t="s">
        <v>513</v>
      </c>
      <c r="C225" s="99" t="s">
        <v>514</v>
      </c>
    </row>
    <row r="226" spans="1:3" x14ac:dyDescent="0.2">
      <c r="A226" s="99" t="s">
        <v>515</v>
      </c>
      <c r="B226" s="99" t="s">
        <v>516</v>
      </c>
      <c r="C226" s="99" t="s">
        <v>517</v>
      </c>
    </row>
    <row r="227" spans="1:3" x14ac:dyDescent="0.2">
      <c r="A227" s="99" t="s">
        <v>518</v>
      </c>
      <c r="B227" s="99" t="s">
        <v>519</v>
      </c>
      <c r="C227" s="99" t="s">
        <v>520</v>
      </c>
    </row>
    <row r="228" spans="1:3" ht="13.5" thickBot="1" x14ac:dyDescent="0.25">
      <c r="A228" s="99" t="s">
        <v>521</v>
      </c>
      <c r="B228" s="99" t="s">
        <v>522</v>
      </c>
      <c r="C228" s="99" t="s">
        <v>523</v>
      </c>
    </row>
    <row r="229" spans="1:3" x14ac:dyDescent="0.2">
      <c r="A229" s="139" t="s">
        <v>524</v>
      </c>
      <c r="B229" s="140"/>
      <c r="C229" s="140"/>
    </row>
    <row r="230" spans="1:3" x14ac:dyDescent="0.2">
      <c r="A230" s="99" t="s">
        <v>525</v>
      </c>
      <c r="B230" s="99" t="s">
        <v>526</v>
      </c>
      <c r="C230" s="99" t="s">
        <v>527</v>
      </c>
    </row>
    <row r="231" spans="1:3" x14ac:dyDescent="0.2">
      <c r="A231" s="99" t="s">
        <v>528</v>
      </c>
      <c r="B231" s="99" t="s">
        <v>529</v>
      </c>
      <c r="C231" s="99" t="s">
        <v>530</v>
      </c>
    </row>
    <row r="232" spans="1:3" x14ac:dyDescent="0.2">
      <c r="A232" s="99" t="s">
        <v>531</v>
      </c>
      <c r="B232" s="99" t="s">
        <v>532</v>
      </c>
      <c r="C232" s="99" t="s">
        <v>533</v>
      </c>
    </row>
    <row r="233" spans="1:3" x14ac:dyDescent="0.2">
      <c r="A233" s="99" t="s">
        <v>534</v>
      </c>
      <c r="B233" s="99" t="s">
        <v>535</v>
      </c>
      <c r="C233" s="99" t="s">
        <v>536</v>
      </c>
    </row>
    <row r="234" spans="1:3" x14ac:dyDescent="0.2">
      <c r="A234" s="99" t="s">
        <v>537</v>
      </c>
      <c r="B234" s="99" t="s">
        <v>538</v>
      </c>
      <c r="C234" s="99" t="s">
        <v>539</v>
      </c>
    </row>
    <row r="235" spans="1:3" ht="13.5" thickBot="1" x14ac:dyDescent="0.25">
      <c r="A235" s="99" t="s">
        <v>540</v>
      </c>
      <c r="B235" s="99" t="s">
        <v>541</v>
      </c>
      <c r="C235" s="99" t="s">
        <v>542</v>
      </c>
    </row>
    <row r="236" spans="1:3" x14ac:dyDescent="0.2">
      <c r="A236" s="139" t="s">
        <v>543</v>
      </c>
      <c r="B236" s="140"/>
      <c r="C236" s="140"/>
    </row>
    <row r="237" spans="1:3" x14ac:dyDescent="0.2">
      <c r="A237" s="99" t="s">
        <v>544</v>
      </c>
      <c r="B237" s="99" t="s">
        <v>545</v>
      </c>
      <c r="C237" s="99" t="s">
        <v>546</v>
      </c>
    </row>
    <row r="238" spans="1:3" x14ac:dyDescent="0.2">
      <c r="A238" s="99" t="s">
        <v>547</v>
      </c>
      <c r="B238" s="99" t="s">
        <v>548</v>
      </c>
      <c r="C238" s="99" t="s">
        <v>549</v>
      </c>
    </row>
    <row r="239" spans="1:3" x14ac:dyDescent="0.2">
      <c r="A239" s="99" t="s">
        <v>550</v>
      </c>
      <c r="B239" s="99" t="s">
        <v>551</v>
      </c>
      <c r="C239" s="99" t="s">
        <v>552</v>
      </c>
    </row>
    <row r="240" spans="1:3" ht="13.5" thickBot="1" x14ac:dyDescent="0.25">
      <c r="A240" s="99" t="s">
        <v>553</v>
      </c>
      <c r="B240" s="99" t="s">
        <v>554</v>
      </c>
      <c r="C240" s="99" t="s">
        <v>555</v>
      </c>
    </row>
    <row r="241" spans="1:3" x14ac:dyDescent="0.2">
      <c r="A241" s="139" t="s">
        <v>556</v>
      </c>
      <c r="B241" s="140"/>
      <c r="C241" s="140"/>
    </row>
    <row r="242" spans="1:3" x14ac:dyDescent="0.2">
      <c r="A242" s="99" t="s">
        <v>557</v>
      </c>
      <c r="B242" s="99" t="s">
        <v>558</v>
      </c>
      <c r="C242" s="99" t="s">
        <v>559</v>
      </c>
    </row>
    <row r="243" spans="1:3" x14ac:dyDescent="0.2">
      <c r="A243" s="99" t="s">
        <v>560</v>
      </c>
      <c r="B243" s="99" t="s">
        <v>561</v>
      </c>
      <c r="C243" s="99" t="s">
        <v>562</v>
      </c>
    </row>
    <row r="244" spans="1:3" x14ac:dyDescent="0.2">
      <c r="A244" s="99" t="s">
        <v>563</v>
      </c>
      <c r="B244" s="99" t="s">
        <v>564</v>
      </c>
      <c r="C244" s="99" t="s">
        <v>565</v>
      </c>
    </row>
    <row r="245" spans="1:3" ht="13.5" thickBot="1" x14ac:dyDescent="0.25">
      <c r="A245" s="99" t="s">
        <v>566</v>
      </c>
      <c r="B245" s="99" t="s">
        <v>567</v>
      </c>
      <c r="C245" s="99" t="s">
        <v>568</v>
      </c>
    </row>
    <row r="246" spans="1:3" x14ac:dyDescent="0.2">
      <c r="A246" s="139" t="s">
        <v>569</v>
      </c>
      <c r="B246" s="140"/>
      <c r="C246" s="140"/>
    </row>
    <row r="247" spans="1:3" x14ac:dyDescent="0.2">
      <c r="A247" s="99" t="s">
        <v>570</v>
      </c>
      <c r="B247" s="99" t="s">
        <v>571</v>
      </c>
      <c r="C247" s="99" t="s">
        <v>572</v>
      </c>
    </row>
    <row r="248" spans="1:3" x14ac:dyDescent="0.2">
      <c r="A248" s="99" t="s">
        <v>573</v>
      </c>
      <c r="B248" s="99" t="s">
        <v>574</v>
      </c>
      <c r="C248" s="99" t="s">
        <v>575</v>
      </c>
    </row>
    <row r="249" spans="1:3" x14ac:dyDescent="0.2">
      <c r="A249" s="99" t="s">
        <v>576</v>
      </c>
      <c r="B249" s="99" t="s">
        <v>577</v>
      </c>
      <c r="C249" s="99" t="s">
        <v>578</v>
      </c>
    </row>
    <row r="250" spans="1:3" ht="13.5" thickBot="1" x14ac:dyDescent="0.25">
      <c r="A250" s="99" t="s">
        <v>579</v>
      </c>
      <c r="B250" s="99" t="s">
        <v>580</v>
      </c>
      <c r="C250" s="99" t="s">
        <v>581</v>
      </c>
    </row>
    <row r="251" spans="1:3" x14ac:dyDescent="0.2">
      <c r="A251" s="139" t="s">
        <v>582</v>
      </c>
      <c r="B251" s="140"/>
      <c r="C251" s="140"/>
    </row>
    <row r="252" spans="1:3" x14ac:dyDescent="0.2">
      <c r="A252" s="99" t="s">
        <v>583</v>
      </c>
      <c r="B252" s="99" t="s">
        <v>584</v>
      </c>
      <c r="C252" s="99" t="s">
        <v>585</v>
      </c>
    </row>
    <row r="253" spans="1:3" x14ac:dyDescent="0.2">
      <c r="A253" s="99" t="s">
        <v>586</v>
      </c>
      <c r="B253" s="99" t="s">
        <v>587</v>
      </c>
      <c r="C253" s="99" t="s">
        <v>588</v>
      </c>
    </row>
    <row r="254" spans="1:3" x14ac:dyDescent="0.2">
      <c r="A254" s="99" t="s">
        <v>589</v>
      </c>
      <c r="B254" s="99" t="s">
        <v>590</v>
      </c>
      <c r="C254" s="99" t="s">
        <v>591</v>
      </c>
    </row>
    <row r="255" spans="1:3" ht="13.5" thickBot="1" x14ac:dyDescent="0.25">
      <c r="A255" s="99" t="s">
        <v>592</v>
      </c>
      <c r="B255" s="99" t="s">
        <v>593</v>
      </c>
      <c r="C255" s="99" t="s">
        <v>594</v>
      </c>
    </row>
    <row r="256" spans="1:3" x14ac:dyDescent="0.2">
      <c r="A256" s="139" t="s">
        <v>595</v>
      </c>
      <c r="B256" s="140"/>
      <c r="C256" s="140"/>
    </row>
    <row r="257" spans="1:3" x14ac:dyDescent="0.2">
      <c r="A257" s="99" t="s">
        <v>596</v>
      </c>
      <c r="B257" s="99" t="s">
        <v>597</v>
      </c>
      <c r="C257" s="99" t="s">
        <v>598</v>
      </c>
    </row>
    <row r="258" spans="1:3" x14ac:dyDescent="0.2">
      <c r="A258" s="99" t="s">
        <v>599</v>
      </c>
      <c r="B258" s="99" t="s">
        <v>600</v>
      </c>
      <c r="C258" s="99" t="s">
        <v>601</v>
      </c>
    </row>
    <row r="259" spans="1:3" x14ac:dyDescent="0.2">
      <c r="A259" s="99" t="s">
        <v>602</v>
      </c>
      <c r="B259" s="99" t="s">
        <v>603</v>
      </c>
      <c r="C259" s="99" t="s">
        <v>604</v>
      </c>
    </row>
    <row r="260" spans="1:3" ht="13.5" thickBot="1" x14ac:dyDescent="0.25">
      <c r="A260" s="99" t="s">
        <v>605</v>
      </c>
      <c r="B260" s="99" t="s">
        <v>606</v>
      </c>
      <c r="C260" s="99" t="s">
        <v>607</v>
      </c>
    </row>
    <row r="261" spans="1:3" x14ac:dyDescent="0.2">
      <c r="A261" s="139" t="s">
        <v>608</v>
      </c>
      <c r="B261" s="140"/>
      <c r="C261" s="140"/>
    </row>
    <row r="262" spans="1:3" x14ac:dyDescent="0.2">
      <c r="A262" s="99" t="s">
        <v>609</v>
      </c>
      <c r="B262" s="99" t="s">
        <v>610</v>
      </c>
      <c r="C262" s="99" t="s">
        <v>611</v>
      </c>
    </row>
    <row r="263" spans="1:3" x14ac:dyDescent="0.2">
      <c r="A263" s="99" t="s">
        <v>612</v>
      </c>
      <c r="B263" s="99" t="s">
        <v>613</v>
      </c>
      <c r="C263" s="99" t="s">
        <v>614</v>
      </c>
    </row>
    <row r="264" spans="1:3" x14ac:dyDescent="0.2">
      <c r="A264" s="99" t="s">
        <v>615</v>
      </c>
      <c r="B264" s="99" t="s">
        <v>616</v>
      </c>
      <c r="C264" s="99" t="s">
        <v>617</v>
      </c>
    </row>
    <row r="265" spans="1:3" ht="13.5" thickBot="1" x14ac:dyDescent="0.25">
      <c r="A265" s="99" t="s">
        <v>618</v>
      </c>
      <c r="B265" s="99" t="s">
        <v>619</v>
      </c>
      <c r="C265" s="99" t="s">
        <v>620</v>
      </c>
    </row>
    <row r="266" spans="1:3" x14ac:dyDescent="0.2">
      <c r="A266" s="139" t="s">
        <v>621</v>
      </c>
      <c r="B266" s="140"/>
      <c r="C266" s="140"/>
    </row>
    <row r="267" spans="1:3" ht="13.5" thickBot="1" x14ac:dyDescent="0.25">
      <c r="A267" s="99" t="s">
        <v>622</v>
      </c>
      <c r="B267" s="99" t="s">
        <v>623</v>
      </c>
      <c r="C267" s="99" t="s">
        <v>624</v>
      </c>
    </row>
    <row r="268" spans="1:3" x14ac:dyDescent="0.2">
      <c r="A268" s="139" t="s">
        <v>625</v>
      </c>
      <c r="B268" s="140"/>
      <c r="C268" s="140"/>
    </row>
    <row r="269" spans="1:3" x14ac:dyDescent="0.2">
      <c r="A269" s="99" t="s">
        <v>626</v>
      </c>
      <c r="B269" s="99" t="s">
        <v>627</v>
      </c>
      <c r="C269" s="99" t="s">
        <v>628</v>
      </c>
    </row>
    <row r="270" spans="1:3" x14ac:dyDescent="0.2">
      <c r="A270" s="99" t="s">
        <v>629</v>
      </c>
      <c r="B270" s="99" t="s">
        <v>630</v>
      </c>
      <c r="C270" s="99" t="s">
        <v>631</v>
      </c>
    </row>
    <row r="271" spans="1:3" x14ac:dyDescent="0.2">
      <c r="A271" s="99" t="s">
        <v>632</v>
      </c>
      <c r="B271" s="99" t="s">
        <v>633</v>
      </c>
      <c r="C271" s="99" t="s">
        <v>634</v>
      </c>
    </row>
    <row r="272" spans="1:3" x14ac:dyDescent="0.2">
      <c r="A272" s="99" t="s">
        <v>635</v>
      </c>
      <c r="B272" s="99" t="s">
        <v>636</v>
      </c>
      <c r="C272" s="99" t="s">
        <v>637</v>
      </c>
    </row>
    <row r="273" spans="1:3" x14ac:dyDescent="0.2">
      <c r="A273" s="99" t="s">
        <v>638</v>
      </c>
      <c r="B273" s="99" t="s">
        <v>639</v>
      </c>
      <c r="C273" s="99" t="s">
        <v>640</v>
      </c>
    </row>
    <row r="274" spans="1:3" ht="13.5" thickBot="1" x14ac:dyDescent="0.25">
      <c r="A274" s="99" t="s">
        <v>641</v>
      </c>
      <c r="B274" s="99" t="s">
        <v>642</v>
      </c>
      <c r="C274" s="99" t="s">
        <v>643</v>
      </c>
    </row>
    <row r="275" spans="1:3" x14ac:dyDescent="0.2">
      <c r="A275" s="139" t="s">
        <v>644</v>
      </c>
      <c r="B275" s="140"/>
      <c r="C275" s="140"/>
    </row>
    <row r="276" spans="1:3" x14ac:dyDescent="0.2">
      <c r="A276" s="99" t="s">
        <v>645</v>
      </c>
      <c r="B276" s="99" t="s">
        <v>646</v>
      </c>
      <c r="C276" s="99" t="s">
        <v>647</v>
      </c>
    </row>
    <row r="277" spans="1:3" x14ac:dyDescent="0.2">
      <c r="A277" s="99" t="s">
        <v>648</v>
      </c>
      <c r="B277" s="99" t="s">
        <v>649</v>
      </c>
      <c r="C277" s="99" t="s">
        <v>650</v>
      </c>
    </row>
    <row r="278" spans="1:3" x14ac:dyDescent="0.2">
      <c r="A278" s="99" t="s">
        <v>651</v>
      </c>
      <c r="B278" s="99" t="s">
        <v>652</v>
      </c>
      <c r="C278" s="99" t="s">
        <v>653</v>
      </c>
    </row>
    <row r="279" spans="1:3" x14ac:dyDescent="0.2">
      <c r="A279" s="99" t="s">
        <v>654</v>
      </c>
      <c r="B279" s="99" t="s">
        <v>655</v>
      </c>
      <c r="C279" s="99" t="s">
        <v>656</v>
      </c>
    </row>
    <row r="280" spans="1:3" x14ac:dyDescent="0.2">
      <c r="A280" s="99" t="s">
        <v>657</v>
      </c>
      <c r="B280" s="99" t="s">
        <v>658</v>
      </c>
      <c r="C280" s="99" t="s">
        <v>659</v>
      </c>
    </row>
    <row r="281" spans="1:3" ht="13.5" thickBot="1" x14ac:dyDescent="0.25">
      <c r="A281" s="99" t="s">
        <v>660</v>
      </c>
      <c r="B281" s="99" t="s">
        <v>661</v>
      </c>
      <c r="C281" s="99" t="s">
        <v>662</v>
      </c>
    </row>
    <row r="282" spans="1:3" x14ac:dyDescent="0.2">
      <c r="A282" s="139" t="s">
        <v>663</v>
      </c>
      <c r="B282" s="140"/>
      <c r="C282" s="140"/>
    </row>
    <row r="283" spans="1:3" x14ac:dyDescent="0.2">
      <c r="A283" s="99" t="s">
        <v>664</v>
      </c>
      <c r="B283" s="99" t="s">
        <v>665</v>
      </c>
      <c r="C283" s="99" t="s">
        <v>666</v>
      </c>
    </row>
    <row r="284" spans="1:3" x14ac:dyDescent="0.2">
      <c r="A284" s="99" t="s">
        <v>667</v>
      </c>
      <c r="B284" s="99" t="s">
        <v>668</v>
      </c>
      <c r="C284" s="99" t="s">
        <v>669</v>
      </c>
    </row>
    <row r="285" spans="1:3" x14ac:dyDescent="0.2">
      <c r="A285" s="99" t="s">
        <v>670</v>
      </c>
      <c r="B285" s="99" t="s">
        <v>671</v>
      </c>
      <c r="C285" s="99" t="s">
        <v>672</v>
      </c>
    </row>
    <row r="286" spans="1:3" x14ac:dyDescent="0.2">
      <c r="A286" s="99" t="s">
        <v>673</v>
      </c>
      <c r="B286" s="99" t="s">
        <v>674</v>
      </c>
      <c r="C286" s="99" t="s">
        <v>675</v>
      </c>
    </row>
    <row r="287" spans="1:3" x14ac:dyDescent="0.2">
      <c r="A287" s="99" t="s">
        <v>676</v>
      </c>
      <c r="B287" s="99" t="s">
        <v>677</v>
      </c>
      <c r="C287" s="99" t="s">
        <v>678</v>
      </c>
    </row>
    <row r="288" spans="1:3" ht="13.5" thickBot="1" x14ac:dyDescent="0.25">
      <c r="A288" s="99" t="s">
        <v>679</v>
      </c>
      <c r="B288" s="99" t="s">
        <v>680</v>
      </c>
      <c r="C288" s="99" t="s">
        <v>681</v>
      </c>
    </row>
    <row r="289" spans="1:3" x14ac:dyDescent="0.2">
      <c r="A289" s="139" t="s">
        <v>682</v>
      </c>
      <c r="B289" s="140"/>
      <c r="C289" s="140"/>
    </row>
    <row r="290" spans="1:3" x14ac:dyDescent="0.2">
      <c r="A290" s="99" t="s">
        <v>683</v>
      </c>
      <c r="B290" s="99" t="s">
        <v>684</v>
      </c>
      <c r="C290" s="99" t="s">
        <v>685</v>
      </c>
    </row>
    <row r="291" spans="1:3" x14ac:dyDescent="0.2">
      <c r="A291" s="99" t="s">
        <v>686</v>
      </c>
      <c r="B291" s="99" t="s">
        <v>687</v>
      </c>
      <c r="C291" s="99" t="s">
        <v>688</v>
      </c>
    </row>
    <row r="292" spans="1:3" x14ac:dyDescent="0.2">
      <c r="A292" s="99" t="s">
        <v>689</v>
      </c>
      <c r="B292" s="99" t="s">
        <v>690</v>
      </c>
      <c r="C292" s="99" t="s">
        <v>691</v>
      </c>
    </row>
    <row r="293" spans="1:3" x14ac:dyDescent="0.2">
      <c r="A293" s="99" t="s">
        <v>692</v>
      </c>
      <c r="B293" s="99" t="s">
        <v>693</v>
      </c>
      <c r="C293" s="99" t="s">
        <v>694</v>
      </c>
    </row>
    <row r="294" spans="1:3" x14ac:dyDescent="0.2">
      <c r="A294" s="99" t="s">
        <v>695</v>
      </c>
      <c r="B294" s="99" t="s">
        <v>696</v>
      </c>
      <c r="C294" s="99" t="s">
        <v>697</v>
      </c>
    </row>
    <row r="295" spans="1:3" ht="13.5" thickBot="1" x14ac:dyDescent="0.25">
      <c r="A295" s="99" t="s">
        <v>698</v>
      </c>
      <c r="B295" s="99" t="s">
        <v>699</v>
      </c>
      <c r="C295" s="99" t="s">
        <v>700</v>
      </c>
    </row>
    <row r="296" spans="1:3" x14ac:dyDescent="0.2">
      <c r="A296" s="139" t="s">
        <v>701</v>
      </c>
      <c r="B296" s="140"/>
      <c r="C296" s="140"/>
    </row>
    <row r="297" spans="1:3" x14ac:dyDescent="0.2">
      <c r="A297" s="99" t="s">
        <v>702</v>
      </c>
      <c r="B297" s="99" t="s">
        <v>703</v>
      </c>
      <c r="C297" s="99" t="s">
        <v>704</v>
      </c>
    </row>
    <row r="298" spans="1:3" x14ac:dyDescent="0.2">
      <c r="A298" s="99" t="s">
        <v>705</v>
      </c>
      <c r="B298" s="99" t="s">
        <v>706</v>
      </c>
      <c r="C298" s="99" t="s">
        <v>707</v>
      </c>
    </row>
    <row r="299" spans="1:3" x14ac:dyDescent="0.2">
      <c r="A299" s="99" t="s">
        <v>708</v>
      </c>
      <c r="B299" s="99" t="s">
        <v>709</v>
      </c>
      <c r="C299" s="99" t="s">
        <v>710</v>
      </c>
    </row>
    <row r="300" spans="1:3" x14ac:dyDescent="0.2">
      <c r="A300" s="99" t="s">
        <v>711</v>
      </c>
      <c r="B300" s="99" t="s">
        <v>712</v>
      </c>
      <c r="C300" s="99" t="s">
        <v>713</v>
      </c>
    </row>
    <row r="301" spans="1:3" x14ac:dyDescent="0.2">
      <c r="A301" s="99" t="s">
        <v>714</v>
      </c>
      <c r="B301" s="99" t="s">
        <v>715</v>
      </c>
      <c r="C301" s="99" t="s">
        <v>716</v>
      </c>
    </row>
    <row r="302" spans="1:3" ht="13.5" thickBot="1" x14ac:dyDescent="0.25">
      <c r="A302" s="99" t="s">
        <v>717</v>
      </c>
      <c r="B302" s="99" t="s">
        <v>718</v>
      </c>
      <c r="C302" s="99" t="s">
        <v>719</v>
      </c>
    </row>
    <row r="303" spans="1:3" x14ac:dyDescent="0.2">
      <c r="A303" s="139" t="s">
        <v>720</v>
      </c>
      <c r="B303" s="140"/>
      <c r="C303" s="140"/>
    </row>
    <row r="304" spans="1:3" x14ac:dyDescent="0.2">
      <c r="A304" s="99" t="s">
        <v>721</v>
      </c>
      <c r="B304" s="99" t="s">
        <v>722</v>
      </c>
      <c r="C304" s="99" t="s">
        <v>723</v>
      </c>
    </row>
    <row r="305" spans="1:3" x14ac:dyDescent="0.2">
      <c r="A305" s="99" t="s">
        <v>724</v>
      </c>
      <c r="B305" s="99" t="s">
        <v>725</v>
      </c>
      <c r="C305" s="99" t="s">
        <v>726</v>
      </c>
    </row>
    <row r="306" spans="1:3" x14ac:dyDescent="0.2">
      <c r="A306" s="99" t="s">
        <v>727</v>
      </c>
      <c r="B306" s="99" t="s">
        <v>728</v>
      </c>
      <c r="C306" s="99" t="s">
        <v>729</v>
      </c>
    </row>
    <row r="307" spans="1:3" x14ac:dyDescent="0.2">
      <c r="A307" s="99" t="s">
        <v>730</v>
      </c>
      <c r="B307" s="99" t="s">
        <v>731</v>
      </c>
      <c r="C307" s="99" t="s">
        <v>732</v>
      </c>
    </row>
    <row r="308" spans="1:3" x14ac:dyDescent="0.2">
      <c r="A308" s="99" t="s">
        <v>733</v>
      </c>
      <c r="B308" s="99" t="s">
        <v>734</v>
      </c>
      <c r="C308" s="99" t="s">
        <v>735</v>
      </c>
    </row>
    <row r="309" spans="1:3" ht="13.5" thickBot="1" x14ac:dyDescent="0.25">
      <c r="A309" s="99" t="s">
        <v>736</v>
      </c>
      <c r="B309" s="99" t="s">
        <v>737</v>
      </c>
      <c r="C309" s="99" t="s">
        <v>738</v>
      </c>
    </row>
    <row r="310" spans="1:3" x14ac:dyDescent="0.2">
      <c r="A310" s="139" t="s">
        <v>739</v>
      </c>
      <c r="B310" s="140"/>
      <c r="C310" s="140"/>
    </row>
    <row r="311" spans="1:3" x14ac:dyDescent="0.2">
      <c r="A311" s="99" t="s">
        <v>740</v>
      </c>
      <c r="B311" s="99" t="s">
        <v>741</v>
      </c>
      <c r="C311" s="99" t="s">
        <v>742</v>
      </c>
    </row>
    <row r="312" spans="1:3" x14ac:dyDescent="0.2">
      <c r="A312" s="99" t="s">
        <v>743</v>
      </c>
      <c r="B312" s="99" t="s">
        <v>744</v>
      </c>
      <c r="C312" s="99" t="s">
        <v>745</v>
      </c>
    </row>
    <row r="313" spans="1:3" x14ac:dyDescent="0.2">
      <c r="A313" s="99" t="s">
        <v>746</v>
      </c>
      <c r="B313" s="99" t="s">
        <v>747</v>
      </c>
      <c r="C313" s="99" t="s">
        <v>748</v>
      </c>
    </row>
    <row r="314" spans="1:3" ht="13.5" thickBot="1" x14ac:dyDescent="0.25">
      <c r="A314" s="99" t="s">
        <v>749</v>
      </c>
      <c r="B314" s="99" t="s">
        <v>750</v>
      </c>
      <c r="C314" s="99" t="s">
        <v>751</v>
      </c>
    </row>
    <row r="315" spans="1:3" x14ac:dyDescent="0.2">
      <c r="A315" s="139" t="s">
        <v>752</v>
      </c>
      <c r="B315" s="140"/>
      <c r="C315" s="140"/>
    </row>
    <row r="316" spans="1:3" x14ac:dyDescent="0.2">
      <c r="A316" s="99" t="s">
        <v>753</v>
      </c>
      <c r="B316" s="99" t="s">
        <v>754</v>
      </c>
      <c r="C316" s="99" t="s">
        <v>755</v>
      </c>
    </row>
    <row r="317" spans="1:3" x14ac:dyDescent="0.2">
      <c r="A317" s="99" t="s">
        <v>756</v>
      </c>
      <c r="B317" s="99" t="s">
        <v>757</v>
      </c>
      <c r="C317" s="99" t="s">
        <v>758</v>
      </c>
    </row>
    <row r="318" spans="1:3" x14ac:dyDescent="0.2">
      <c r="A318" s="99" t="s">
        <v>759</v>
      </c>
      <c r="B318" s="99" t="s">
        <v>760</v>
      </c>
      <c r="C318" s="99" t="s">
        <v>761</v>
      </c>
    </row>
    <row r="319" spans="1:3" ht="13.5" thickBot="1" x14ac:dyDescent="0.25">
      <c r="A319" s="99" t="s">
        <v>762</v>
      </c>
      <c r="B319" s="99" t="s">
        <v>763</v>
      </c>
      <c r="C319" s="99" t="s">
        <v>764</v>
      </c>
    </row>
    <row r="320" spans="1:3" x14ac:dyDescent="0.2">
      <c r="A320" s="139" t="s">
        <v>765</v>
      </c>
      <c r="B320" s="140"/>
      <c r="C320" s="140"/>
    </row>
    <row r="321" spans="1:3" x14ac:dyDescent="0.2">
      <c r="A321" s="99" t="s">
        <v>766</v>
      </c>
      <c r="B321" s="99" t="s">
        <v>767</v>
      </c>
      <c r="C321" s="99" t="s">
        <v>768</v>
      </c>
    </row>
    <row r="322" spans="1:3" x14ac:dyDescent="0.2">
      <c r="A322" s="99" t="s">
        <v>769</v>
      </c>
      <c r="B322" s="99" t="s">
        <v>770</v>
      </c>
      <c r="C322" s="99" t="s">
        <v>771</v>
      </c>
    </row>
    <row r="323" spans="1:3" x14ac:dyDescent="0.2">
      <c r="A323" s="99" t="s">
        <v>772</v>
      </c>
      <c r="B323" s="99" t="s">
        <v>773</v>
      </c>
      <c r="C323" s="99" t="s">
        <v>774</v>
      </c>
    </row>
    <row r="324" spans="1:3" ht="13.5" thickBot="1" x14ac:dyDescent="0.25">
      <c r="A324" s="99" t="s">
        <v>775</v>
      </c>
      <c r="B324" s="99" t="s">
        <v>776</v>
      </c>
      <c r="C324" s="99" t="s">
        <v>777</v>
      </c>
    </row>
    <row r="325" spans="1:3" x14ac:dyDescent="0.2">
      <c r="A325" s="139" t="s">
        <v>778</v>
      </c>
      <c r="B325" s="140"/>
      <c r="C325" s="140"/>
    </row>
    <row r="326" spans="1:3" x14ac:dyDescent="0.2">
      <c r="A326" s="99" t="s">
        <v>779</v>
      </c>
      <c r="B326" s="99" t="s">
        <v>780</v>
      </c>
      <c r="C326" s="99" t="s">
        <v>781</v>
      </c>
    </row>
    <row r="327" spans="1:3" x14ac:dyDescent="0.2">
      <c r="A327" s="99" t="s">
        <v>782</v>
      </c>
      <c r="B327" s="99" t="s">
        <v>783</v>
      </c>
      <c r="C327" s="99" t="s">
        <v>784</v>
      </c>
    </row>
    <row r="328" spans="1:3" x14ac:dyDescent="0.2">
      <c r="A328" s="99" t="s">
        <v>785</v>
      </c>
      <c r="B328" s="99" t="s">
        <v>786</v>
      </c>
      <c r="C328" s="99" t="s">
        <v>787</v>
      </c>
    </row>
    <row r="329" spans="1:3" ht="13.5" thickBot="1" x14ac:dyDescent="0.25">
      <c r="A329" s="99" t="s">
        <v>788</v>
      </c>
      <c r="B329" s="99" t="s">
        <v>789</v>
      </c>
      <c r="C329" s="99" t="s">
        <v>790</v>
      </c>
    </row>
    <row r="330" spans="1:3" x14ac:dyDescent="0.2">
      <c r="A330" s="139" t="s">
        <v>791</v>
      </c>
      <c r="B330" s="140"/>
      <c r="C330" s="140"/>
    </row>
    <row r="331" spans="1:3" x14ac:dyDescent="0.2">
      <c r="A331" s="99" t="s">
        <v>792</v>
      </c>
      <c r="B331" s="99" t="s">
        <v>793</v>
      </c>
      <c r="C331" s="99" t="s">
        <v>794</v>
      </c>
    </row>
    <row r="332" spans="1:3" x14ac:dyDescent="0.2">
      <c r="A332" s="99" t="s">
        <v>795</v>
      </c>
      <c r="B332" s="99" t="s">
        <v>796</v>
      </c>
      <c r="C332" s="99" t="s">
        <v>797</v>
      </c>
    </row>
    <row r="333" spans="1:3" x14ac:dyDescent="0.2">
      <c r="A333" s="99" t="s">
        <v>798</v>
      </c>
      <c r="B333" s="99" t="s">
        <v>799</v>
      </c>
      <c r="C333" s="99" t="s">
        <v>800</v>
      </c>
    </row>
    <row r="334" spans="1:3" ht="13.5" thickBot="1" x14ac:dyDescent="0.25">
      <c r="A334" s="99" t="s">
        <v>801</v>
      </c>
      <c r="B334" s="99" t="s">
        <v>802</v>
      </c>
      <c r="C334" s="99" t="s">
        <v>803</v>
      </c>
    </row>
    <row r="335" spans="1:3" x14ac:dyDescent="0.2">
      <c r="A335" s="139" t="s">
        <v>804</v>
      </c>
      <c r="B335" s="140"/>
      <c r="C335" s="140"/>
    </row>
    <row r="336" spans="1:3" x14ac:dyDescent="0.2">
      <c r="A336" s="99" t="s">
        <v>805</v>
      </c>
      <c r="B336" s="99" t="s">
        <v>806</v>
      </c>
      <c r="C336" s="99" t="s">
        <v>807</v>
      </c>
    </row>
    <row r="337" spans="1:5" x14ac:dyDescent="0.2">
      <c r="A337" s="99" t="s">
        <v>808</v>
      </c>
      <c r="B337" s="99" t="s">
        <v>809</v>
      </c>
      <c r="C337" s="99" t="s">
        <v>810</v>
      </c>
    </row>
    <row r="338" spans="1:5" x14ac:dyDescent="0.2">
      <c r="A338" s="99" t="s">
        <v>811</v>
      </c>
      <c r="B338" s="99" t="s">
        <v>812</v>
      </c>
      <c r="C338" s="99" t="s">
        <v>813</v>
      </c>
    </row>
    <row r="339" spans="1:5" ht="13.5" thickBot="1" x14ac:dyDescent="0.25">
      <c r="A339" s="99" t="s">
        <v>814</v>
      </c>
      <c r="B339" s="99" t="s">
        <v>815</v>
      </c>
      <c r="C339" s="99" t="s">
        <v>816</v>
      </c>
    </row>
    <row r="340" spans="1:5" x14ac:dyDescent="0.2">
      <c r="A340" s="139" t="s">
        <v>817</v>
      </c>
      <c r="B340" s="140"/>
      <c r="C340" s="140"/>
      <c r="D340" s="68">
        <v>18196185</v>
      </c>
    </row>
    <row r="341" spans="1:5" x14ac:dyDescent="0.2">
      <c r="A341" s="99" t="s">
        <v>818</v>
      </c>
      <c r="B341" s="99" t="s">
        <v>819</v>
      </c>
      <c r="C341" s="99" t="s">
        <v>820</v>
      </c>
    </row>
    <row r="342" spans="1:5" x14ac:dyDescent="0.2">
      <c r="A342" s="99" t="s">
        <v>821</v>
      </c>
      <c r="B342" s="99" t="s">
        <v>822</v>
      </c>
      <c r="C342" s="99" t="s">
        <v>823</v>
      </c>
    </row>
    <row r="343" spans="1:5" x14ac:dyDescent="0.2">
      <c r="A343" s="99" t="s">
        <v>824</v>
      </c>
      <c r="B343" s="99" t="s">
        <v>825</v>
      </c>
      <c r="C343" s="99" t="s">
        <v>826</v>
      </c>
      <c r="D343" s="68">
        <v>18196185</v>
      </c>
      <c r="E343" s="68" t="s">
        <v>1263</v>
      </c>
    </row>
    <row r="344" spans="1:5" x14ac:dyDescent="0.2">
      <c r="A344" s="99" t="s">
        <v>827</v>
      </c>
      <c r="B344" s="99" t="s">
        <v>828</v>
      </c>
      <c r="C344" s="99" t="s">
        <v>829</v>
      </c>
    </row>
    <row r="345" spans="1:5" x14ac:dyDescent="0.2">
      <c r="A345" s="99" t="s">
        <v>830</v>
      </c>
      <c r="B345" s="99" t="s">
        <v>831</v>
      </c>
      <c r="C345" s="99" t="s">
        <v>832</v>
      </c>
    </row>
    <row r="346" spans="1:5" ht="13.5" thickBot="1" x14ac:dyDescent="0.25">
      <c r="A346" s="99" t="s">
        <v>833</v>
      </c>
      <c r="B346" s="99" t="s">
        <v>834</v>
      </c>
      <c r="C346" s="99" t="s">
        <v>835</v>
      </c>
    </row>
    <row r="347" spans="1:5" x14ac:dyDescent="0.2">
      <c r="A347" s="139" t="s">
        <v>836</v>
      </c>
      <c r="B347" s="140"/>
      <c r="C347" s="140"/>
    </row>
    <row r="348" spans="1:5" x14ac:dyDescent="0.2">
      <c r="A348" s="99" t="s">
        <v>837</v>
      </c>
      <c r="B348" s="99" t="s">
        <v>838</v>
      </c>
      <c r="C348" s="99" t="s">
        <v>839</v>
      </c>
    </row>
    <row r="349" spans="1:5" x14ac:dyDescent="0.2">
      <c r="A349" s="99" t="s">
        <v>840</v>
      </c>
      <c r="B349" s="99" t="s">
        <v>841</v>
      </c>
      <c r="C349" s="99" t="s">
        <v>842</v>
      </c>
    </row>
    <row r="350" spans="1:5" x14ac:dyDescent="0.2">
      <c r="A350" s="99" t="s">
        <v>843</v>
      </c>
      <c r="B350" s="99" t="s">
        <v>844</v>
      </c>
      <c r="C350" s="99" t="s">
        <v>845</v>
      </c>
    </row>
    <row r="351" spans="1:5" x14ac:dyDescent="0.2">
      <c r="A351" s="99" t="s">
        <v>846</v>
      </c>
      <c r="B351" s="99" t="s">
        <v>847</v>
      </c>
      <c r="C351" s="99" t="s">
        <v>848</v>
      </c>
    </row>
    <row r="352" spans="1:5" x14ac:dyDescent="0.2">
      <c r="A352" s="99" t="s">
        <v>849</v>
      </c>
      <c r="B352" s="99" t="s">
        <v>850</v>
      </c>
      <c r="C352" s="99" t="s">
        <v>851</v>
      </c>
    </row>
    <row r="353" spans="1:3" ht="13.5" thickBot="1" x14ac:dyDescent="0.25">
      <c r="A353" s="99" t="s">
        <v>852</v>
      </c>
      <c r="B353" s="99" t="s">
        <v>853</v>
      </c>
      <c r="C353" s="99" t="s">
        <v>854</v>
      </c>
    </row>
    <row r="354" spans="1:3" x14ac:dyDescent="0.2">
      <c r="A354" s="139" t="s">
        <v>855</v>
      </c>
      <c r="B354" s="140"/>
      <c r="C354" s="140"/>
    </row>
    <row r="355" spans="1:3" x14ac:dyDescent="0.2">
      <c r="A355" s="99" t="s">
        <v>856</v>
      </c>
      <c r="B355" s="99" t="s">
        <v>857</v>
      </c>
      <c r="C355" s="99" t="s">
        <v>858</v>
      </c>
    </row>
    <row r="356" spans="1:3" x14ac:dyDescent="0.2">
      <c r="A356" s="99" t="s">
        <v>859</v>
      </c>
      <c r="B356" s="99" t="s">
        <v>860</v>
      </c>
      <c r="C356" s="99" t="s">
        <v>861</v>
      </c>
    </row>
    <row r="357" spans="1:3" x14ac:dyDescent="0.2">
      <c r="A357" s="99" t="s">
        <v>862</v>
      </c>
      <c r="B357" s="99" t="s">
        <v>863</v>
      </c>
      <c r="C357" s="99" t="s">
        <v>864</v>
      </c>
    </row>
    <row r="358" spans="1:3" x14ac:dyDescent="0.2">
      <c r="A358" s="99" t="s">
        <v>865</v>
      </c>
      <c r="B358" s="99" t="s">
        <v>866</v>
      </c>
      <c r="C358" s="99" t="s">
        <v>867</v>
      </c>
    </row>
    <row r="359" spans="1:3" ht="13.5" thickBot="1" x14ac:dyDescent="0.25">
      <c r="A359" s="99" t="s">
        <v>868</v>
      </c>
      <c r="B359" s="99" t="s">
        <v>869</v>
      </c>
      <c r="C359" s="99" t="s">
        <v>870</v>
      </c>
    </row>
    <row r="360" spans="1:3" x14ac:dyDescent="0.2">
      <c r="A360" s="139" t="s">
        <v>871</v>
      </c>
      <c r="B360" s="140"/>
      <c r="C360" s="140"/>
    </row>
    <row r="361" spans="1:3" x14ac:dyDescent="0.2">
      <c r="A361" s="99" t="s">
        <v>872</v>
      </c>
      <c r="B361" s="99" t="s">
        <v>873</v>
      </c>
      <c r="C361" s="99" t="s">
        <v>874</v>
      </c>
    </row>
    <row r="362" spans="1:3" x14ac:dyDescent="0.2">
      <c r="A362" s="99" t="s">
        <v>875</v>
      </c>
      <c r="B362" s="99" t="s">
        <v>876</v>
      </c>
      <c r="C362" s="99" t="s">
        <v>877</v>
      </c>
    </row>
    <row r="363" spans="1:3" x14ac:dyDescent="0.2">
      <c r="A363" s="99" t="s">
        <v>878</v>
      </c>
      <c r="B363" s="99" t="s">
        <v>879</v>
      </c>
      <c r="C363" s="99" t="s">
        <v>880</v>
      </c>
    </row>
    <row r="364" spans="1:3" x14ac:dyDescent="0.2">
      <c r="A364" s="99" t="s">
        <v>881</v>
      </c>
      <c r="B364" s="99" t="s">
        <v>882</v>
      </c>
      <c r="C364" s="99" t="s">
        <v>883</v>
      </c>
    </row>
    <row r="365" spans="1:3" x14ac:dyDescent="0.2">
      <c r="A365" s="99" t="s">
        <v>884</v>
      </c>
      <c r="B365" s="99" t="s">
        <v>885</v>
      </c>
      <c r="C365" s="99" t="s">
        <v>886</v>
      </c>
    </row>
    <row r="366" spans="1:3" ht="13.5" thickBot="1" x14ac:dyDescent="0.25">
      <c r="A366" s="99" t="s">
        <v>887</v>
      </c>
      <c r="B366" s="99" t="s">
        <v>888</v>
      </c>
      <c r="C366" s="99" t="s">
        <v>889</v>
      </c>
    </row>
    <row r="367" spans="1:3" x14ac:dyDescent="0.2">
      <c r="A367" s="139" t="s">
        <v>890</v>
      </c>
      <c r="B367" s="140"/>
      <c r="C367" s="140"/>
    </row>
    <row r="368" spans="1:3" x14ac:dyDescent="0.2">
      <c r="A368" s="99" t="s">
        <v>891</v>
      </c>
      <c r="B368" s="99" t="s">
        <v>892</v>
      </c>
      <c r="C368" s="99" t="s">
        <v>893</v>
      </c>
    </row>
    <row r="369" spans="1:3" x14ac:dyDescent="0.2">
      <c r="A369" s="99" t="s">
        <v>894</v>
      </c>
      <c r="B369" s="99" t="s">
        <v>895</v>
      </c>
      <c r="C369" s="99" t="s">
        <v>896</v>
      </c>
    </row>
    <row r="370" spans="1:3" x14ac:dyDescent="0.2">
      <c r="A370" s="99" t="s">
        <v>897</v>
      </c>
      <c r="B370" s="99" t="s">
        <v>898</v>
      </c>
      <c r="C370" s="99" t="s">
        <v>899</v>
      </c>
    </row>
    <row r="371" spans="1:3" x14ac:dyDescent="0.2">
      <c r="A371" s="99" t="s">
        <v>900</v>
      </c>
      <c r="B371" s="99" t="s">
        <v>901</v>
      </c>
      <c r="C371" s="99" t="s">
        <v>902</v>
      </c>
    </row>
    <row r="372" spans="1:3" x14ac:dyDescent="0.2">
      <c r="A372" s="99" t="s">
        <v>903</v>
      </c>
      <c r="B372" s="99" t="s">
        <v>904</v>
      </c>
      <c r="C372" s="99" t="s">
        <v>905</v>
      </c>
    </row>
    <row r="373" spans="1:3" ht="13.5" thickBot="1" x14ac:dyDescent="0.25">
      <c r="A373" s="99" t="s">
        <v>906</v>
      </c>
      <c r="B373" s="99" t="s">
        <v>907</v>
      </c>
      <c r="C373" s="99" t="s">
        <v>908</v>
      </c>
    </row>
    <row r="374" spans="1:3" x14ac:dyDescent="0.2">
      <c r="A374" s="139" t="s">
        <v>909</v>
      </c>
      <c r="B374" s="140"/>
      <c r="C374" s="140"/>
    </row>
    <row r="375" spans="1:3" x14ac:dyDescent="0.2">
      <c r="A375" s="99" t="s">
        <v>910</v>
      </c>
      <c r="B375" s="99" t="s">
        <v>911</v>
      </c>
      <c r="C375" s="99" t="s">
        <v>912</v>
      </c>
    </row>
    <row r="376" spans="1:3" x14ac:dyDescent="0.2">
      <c r="A376" s="99" t="s">
        <v>913</v>
      </c>
      <c r="B376" s="99" t="s">
        <v>914</v>
      </c>
      <c r="C376" s="99" t="s">
        <v>915</v>
      </c>
    </row>
    <row r="377" spans="1:3" x14ac:dyDescent="0.2">
      <c r="A377" s="99" t="s">
        <v>916</v>
      </c>
      <c r="B377" s="99" t="s">
        <v>917</v>
      </c>
      <c r="C377" s="99" t="s">
        <v>918</v>
      </c>
    </row>
    <row r="378" spans="1:3" x14ac:dyDescent="0.2">
      <c r="A378" s="99" t="s">
        <v>919</v>
      </c>
      <c r="B378" s="99" t="s">
        <v>920</v>
      </c>
      <c r="C378" s="99" t="s">
        <v>921</v>
      </c>
    </row>
    <row r="379" spans="1:3" x14ac:dyDescent="0.2">
      <c r="A379" s="99" t="s">
        <v>922</v>
      </c>
      <c r="B379" s="99" t="s">
        <v>923</v>
      </c>
      <c r="C379" s="99" t="s">
        <v>924</v>
      </c>
    </row>
    <row r="380" spans="1:3" ht="13.5" thickBot="1" x14ac:dyDescent="0.25">
      <c r="A380" s="99" t="s">
        <v>925</v>
      </c>
      <c r="B380" s="99" t="s">
        <v>926</v>
      </c>
      <c r="C380" s="99" t="s">
        <v>927</v>
      </c>
    </row>
    <row r="381" spans="1:3" x14ac:dyDescent="0.2">
      <c r="A381" s="139" t="s">
        <v>928</v>
      </c>
      <c r="B381" s="140"/>
      <c r="C381" s="140"/>
    </row>
    <row r="382" spans="1:3" x14ac:dyDescent="0.2">
      <c r="A382" s="99" t="s">
        <v>929</v>
      </c>
      <c r="B382" s="99" t="s">
        <v>930</v>
      </c>
      <c r="C382" s="99" t="s">
        <v>931</v>
      </c>
    </row>
    <row r="383" spans="1:3" x14ac:dyDescent="0.2">
      <c r="A383" s="99" t="s">
        <v>932</v>
      </c>
      <c r="B383" s="99" t="s">
        <v>933</v>
      </c>
      <c r="C383" s="99" t="s">
        <v>934</v>
      </c>
    </row>
    <row r="384" spans="1:3" x14ac:dyDescent="0.2">
      <c r="A384" s="99" t="s">
        <v>935</v>
      </c>
      <c r="B384" s="99" t="s">
        <v>936</v>
      </c>
      <c r="C384" s="99" t="s">
        <v>937</v>
      </c>
    </row>
    <row r="385" spans="1:3" x14ac:dyDescent="0.2">
      <c r="A385" s="99" t="s">
        <v>938</v>
      </c>
      <c r="B385" s="99" t="s">
        <v>939</v>
      </c>
      <c r="C385" s="99" t="s">
        <v>940</v>
      </c>
    </row>
    <row r="386" spans="1:3" ht="13.5" thickBot="1" x14ac:dyDescent="0.25">
      <c r="A386" s="99" t="s">
        <v>941</v>
      </c>
      <c r="B386" s="99" t="s">
        <v>942</v>
      </c>
      <c r="C386" s="99" t="s">
        <v>943</v>
      </c>
    </row>
    <row r="387" spans="1:3" x14ac:dyDescent="0.2">
      <c r="A387" s="139" t="s">
        <v>944</v>
      </c>
      <c r="B387" s="140"/>
      <c r="C387" s="140"/>
    </row>
    <row r="388" spans="1:3" x14ac:dyDescent="0.2">
      <c r="A388" s="99" t="s">
        <v>945</v>
      </c>
      <c r="B388" s="99" t="s">
        <v>946</v>
      </c>
      <c r="C388" s="99" t="s">
        <v>947</v>
      </c>
    </row>
    <row r="389" spans="1:3" x14ac:dyDescent="0.2">
      <c r="A389" s="99" t="s">
        <v>948</v>
      </c>
      <c r="B389" s="99" t="s">
        <v>949</v>
      </c>
      <c r="C389" s="99" t="s">
        <v>950</v>
      </c>
    </row>
    <row r="390" spans="1:3" x14ac:dyDescent="0.2">
      <c r="A390" s="99" t="s">
        <v>951</v>
      </c>
      <c r="B390" s="99" t="s">
        <v>952</v>
      </c>
      <c r="C390" s="99" t="s">
        <v>953</v>
      </c>
    </row>
    <row r="391" spans="1:3" x14ac:dyDescent="0.2">
      <c r="A391" s="99" t="s">
        <v>954</v>
      </c>
      <c r="B391" s="99" t="s">
        <v>955</v>
      </c>
      <c r="C391" s="99" t="s">
        <v>956</v>
      </c>
    </row>
    <row r="392" spans="1:3" ht="13.5" thickBot="1" x14ac:dyDescent="0.25">
      <c r="A392" s="99" t="s">
        <v>957</v>
      </c>
      <c r="B392" s="99" t="s">
        <v>958</v>
      </c>
      <c r="C392" s="99" t="s">
        <v>959</v>
      </c>
    </row>
    <row r="393" spans="1:3" x14ac:dyDescent="0.2">
      <c r="A393" s="139" t="s">
        <v>960</v>
      </c>
      <c r="B393" s="140"/>
      <c r="C393" s="140"/>
    </row>
    <row r="394" spans="1:3" x14ac:dyDescent="0.2">
      <c r="A394" s="99" t="s">
        <v>961</v>
      </c>
      <c r="B394" s="99" t="s">
        <v>962</v>
      </c>
      <c r="C394" s="99" t="s">
        <v>963</v>
      </c>
    </row>
    <row r="395" spans="1:3" x14ac:dyDescent="0.2">
      <c r="A395" s="99" t="s">
        <v>964</v>
      </c>
      <c r="B395" s="99" t="s">
        <v>965</v>
      </c>
      <c r="C395" s="99" t="s">
        <v>966</v>
      </c>
    </row>
    <row r="396" spans="1:3" x14ac:dyDescent="0.2">
      <c r="A396" s="99" t="s">
        <v>967</v>
      </c>
      <c r="B396" s="99" t="s">
        <v>968</v>
      </c>
      <c r="C396" s="99" t="s">
        <v>969</v>
      </c>
    </row>
    <row r="397" spans="1:3" ht="13.5" thickBot="1" x14ac:dyDescent="0.25">
      <c r="A397" s="99" t="s">
        <v>970</v>
      </c>
      <c r="B397" s="99" t="s">
        <v>971</v>
      </c>
      <c r="C397" s="99" t="s">
        <v>972</v>
      </c>
    </row>
    <row r="398" spans="1:3" x14ac:dyDescent="0.2">
      <c r="A398" s="139" t="s">
        <v>973</v>
      </c>
      <c r="B398" s="140"/>
      <c r="C398" s="140"/>
    </row>
    <row r="399" spans="1:3" x14ac:dyDescent="0.2">
      <c r="A399" s="99" t="s">
        <v>974</v>
      </c>
      <c r="B399" s="99" t="s">
        <v>975</v>
      </c>
      <c r="C399" s="99" t="s">
        <v>976</v>
      </c>
    </row>
    <row r="400" spans="1:3" x14ac:dyDescent="0.2">
      <c r="A400" s="99" t="s">
        <v>977</v>
      </c>
      <c r="B400" s="99" t="s">
        <v>978</v>
      </c>
      <c r="C400" s="99" t="s">
        <v>979</v>
      </c>
    </row>
    <row r="401" spans="1:3" x14ac:dyDescent="0.2">
      <c r="A401" s="99" t="s">
        <v>980</v>
      </c>
      <c r="B401" s="99" t="s">
        <v>981</v>
      </c>
      <c r="C401" s="99" t="s">
        <v>982</v>
      </c>
    </row>
    <row r="402" spans="1:3" ht="13.5" thickBot="1" x14ac:dyDescent="0.25">
      <c r="A402" s="99" t="s">
        <v>983</v>
      </c>
      <c r="B402" s="99" t="s">
        <v>984</v>
      </c>
      <c r="C402" s="99" t="s">
        <v>985</v>
      </c>
    </row>
    <row r="403" spans="1:3" x14ac:dyDescent="0.2">
      <c r="A403" s="139" t="s">
        <v>986</v>
      </c>
      <c r="B403" s="140"/>
      <c r="C403" s="140"/>
    </row>
    <row r="404" spans="1:3" x14ac:dyDescent="0.2">
      <c r="A404" s="99" t="s">
        <v>987</v>
      </c>
      <c r="B404" s="99" t="s">
        <v>988</v>
      </c>
      <c r="C404" s="99" t="s">
        <v>989</v>
      </c>
    </row>
    <row r="405" spans="1:3" x14ac:dyDescent="0.2">
      <c r="A405" s="99" t="s">
        <v>990</v>
      </c>
      <c r="B405" s="99" t="s">
        <v>991</v>
      </c>
      <c r="C405" s="99" t="s">
        <v>992</v>
      </c>
    </row>
    <row r="406" spans="1:3" x14ac:dyDescent="0.2">
      <c r="A406" s="99" t="s">
        <v>993</v>
      </c>
      <c r="B406" s="99" t="s">
        <v>994</v>
      </c>
      <c r="C406" s="99" t="s">
        <v>995</v>
      </c>
    </row>
    <row r="407" spans="1:3" x14ac:dyDescent="0.2">
      <c r="A407" s="99" t="s">
        <v>996</v>
      </c>
      <c r="B407" s="99" t="s">
        <v>997</v>
      </c>
      <c r="C407" s="99" t="s">
        <v>998</v>
      </c>
    </row>
    <row r="408" spans="1:3" ht="13.5" thickBot="1" x14ac:dyDescent="0.25">
      <c r="A408" s="99" t="s">
        <v>999</v>
      </c>
      <c r="B408" s="99" t="s">
        <v>1000</v>
      </c>
      <c r="C408" s="99" t="s">
        <v>1001</v>
      </c>
    </row>
    <row r="409" spans="1:3" x14ac:dyDescent="0.2">
      <c r="A409" s="139" t="s">
        <v>1002</v>
      </c>
      <c r="B409" s="140"/>
      <c r="C409" s="140"/>
    </row>
    <row r="410" spans="1:3" x14ac:dyDescent="0.2">
      <c r="A410" s="99" t="s">
        <v>1003</v>
      </c>
      <c r="B410" s="99" t="s">
        <v>1004</v>
      </c>
      <c r="C410" s="99" t="s">
        <v>1005</v>
      </c>
    </row>
    <row r="411" spans="1:3" x14ac:dyDescent="0.2">
      <c r="A411" s="99" t="s">
        <v>1006</v>
      </c>
      <c r="B411" s="99" t="s">
        <v>1007</v>
      </c>
      <c r="C411" s="99" t="s">
        <v>1008</v>
      </c>
    </row>
    <row r="412" spans="1:3" x14ac:dyDescent="0.2">
      <c r="A412" s="99" t="s">
        <v>1009</v>
      </c>
      <c r="B412" s="99" t="s">
        <v>1010</v>
      </c>
      <c r="C412" s="99" t="s">
        <v>1011</v>
      </c>
    </row>
    <row r="413" spans="1:3" x14ac:dyDescent="0.2">
      <c r="A413" s="99" t="s">
        <v>1012</v>
      </c>
      <c r="B413" s="99" t="s">
        <v>1013</v>
      </c>
      <c r="C413" s="99" t="s">
        <v>1014</v>
      </c>
    </row>
    <row r="414" spans="1:3" ht="13.5" thickBot="1" x14ac:dyDescent="0.25">
      <c r="A414" s="99" t="s">
        <v>1015</v>
      </c>
      <c r="B414" s="99" t="s">
        <v>1016</v>
      </c>
      <c r="C414" s="99" t="s">
        <v>1017</v>
      </c>
    </row>
    <row r="415" spans="1:3" x14ac:dyDescent="0.2">
      <c r="A415" s="139" t="s">
        <v>1018</v>
      </c>
      <c r="B415" s="140"/>
      <c r="C415" s="140"/>
    </row>
    <row r="416" spans="1:3" x14ac:dyDescent="0.2">
      <c r="A416" s="99" t="s">
        <v>1019</v>
      </c>
      <c r="B416" s="99" t="s">
        <v>1020</v>
      </c>
      <c r="C416" s="99" t="s">
        <v>1021</v>
      </c>
    </row>
    <row r="417" spans="1:4" x14ac:dyDescent="0.2">
      <c r="A417" s="99" t="s">
        <v>1022</v>
      </c>
      <c r="B417" s="99" t="s">
        <v>1023</v>
      </c>
      <c r="C417" s="99" t="s">
        <v>1024</v>
      </c>
    </row>
    <row r="418" spans="1:4" x14ac:dyDescent="0.2">
      <c r="A418" s="99" t="s">
        <v>1025</v>
      </c>
      <c r="B418" s="99" t="s">
        <v>1026</v>
      </c>
      <c r="C418" s="99" t="s">
        <v>1027</v>
      </c>
    </row>
    <row r="419" spans="1:4" ht="13.5" thickBot="1" x14ac:dyDescent="0.25">
      <c r="A419" s="99" t="s">
        <v>1028</v>
      </c>
      <c r="B419" s="99" t="s">
        <v>1029</v>
      </c>
      <c r="C419" s="99" t="s">
        <v>1030</v>
      </c>
    </row>
    <row r="420" spans="1:4" x14ac:dyDescent="0.2">
      <c r="A420" s="139" t="s">
        <v>1031</v>
      </c>
      <c r="B420" s="140"/>
      <c r="C420" s="140"/>
    </row>
    <row r="421" spans="1:4" x14ac:dyDescent="0.2">
      <c r="A421" s="99" t="s">
        <v>1032</v>
      </c>
      <c r="B421" s="99" t="s">
        <v>1033</v>
      </c>
      <c r="C421" s="99" t="s">
        <v>1034</v>
      </c>
    </row>
    <row r="422" spans="1:4" x14ac:dyDescent="0.2">
      <c r="A422" s="99" t="s">
        <v>1035</v>
      </c>
      <c r="B422" s="99" t="s">
        <v>1036</v>
      </c>
      <c r="C422" s="99" t="s">
        <v>1037</v>
      </c>
    </row>
    <row r="423" spans="1:4" x14ac:dyDescent="0.2">
      <c r="A423" s="99" t="s">
        <v>1038</v>
      </c>
      <c r="B423" s="99" t="s">
        <v>1039</v>
      </c>
      <c r="C423" s="99" t="s">
        <v>1040</v>
      </c>
    </row>
    <row r="424" spans="1:4" ht="13.5" thickBot="1" x14ac:dyDescent="0.25">
      <c r="A424" s="99" t="s">
        <v>1041</v>
      </c>
      <c r="B424" s="99" t="s">
        <v>1042</v>
      </c>
      <c r="C424" s="99" t="s">
        <v>1043</v>
      </c>
    </row>
    <row r="425" spans="1:4" x14ac:dyDescent="0.2">
      <c r="A425" s="139" t="s">
        <v>1044</v>
      </c>
      <c r="B425" s="140"/>
      <c r="C425" s="140"/>
      <c r="D425" s="68">
        <v>17933279</v>
      </c>
    </row>
    <row r="426" spans="1:4" x14ac:dyDescent="0.2">
      <c r="A426" s="99" t="s">
        <v>1045</v>
      </c>
      <c r="B426" s="99" t="s">
        <v>1046</v>
      </c>
      <c r="C426" s="99" t="s">
        <v>1047</v>
      </c>
    </row>
    <row r="427" spans="1:4" x14ac:dyDescent="0.2">
      <c r="A427" s="99" t="s">
        <v>1048</v>
      </c>
      <c r="B427" s="99" t="s">
        <v>1049</v>
      </c>
      <c r="C427" s="99" t="s">
        <v>1050</v>
      </c>
      <c r="D427" s="68">
        <v>17933279</v>
      </c>
    </row>
    <row r="428" spans="1:4" x14ac:dyDescent="0.2">
      <c r="A428" s="99" t="s">
        <v>1051</v>
      </c>
      <c r="B428" s="99" t="s">
        <v>1052</v>
      </c>
      <c r="C428" s="99" t="s">
        <v>1053</v>
      </c>
    </row>
    <row r="429" spans="1:4" x14ac:dyDescent="0.2">
      <c r="A429" s="99" t="s">
        <v>1054</v>
      </c>
      <c r="B429" s="99" t="s">
        <v>1055</v>
      </c>
      <c r="C429" s="99" t="s">
        <v>1056</v>
      </c>
    </row>
    <row r="430" spans="1:4" x14ac:dyDescent="0.2">
      <c r="A430" s="99" t="s">
        <v>1057</v>
      </c>
      <c r="B430" s="99" t="s">
        <v>1058</v>
      </c>
      <c r="C430" s="99" t="s">
        <v>1059</v>
      </c>
    </row>
    <row r="431" spans="1:4" ht="13.5" thickBot="1" x14ac:dyDescent="0.25">
      <c r="A431" s="99" t="s">
        <v>1060</v>
      </c>
      <c r="B431" s="99" t="s">
        <v>1061</v>
      </c>
      <c r="C431" s="99" t="s">
        <v>1062</v>
      </c>
    </row>
    <row r="432" spans="1:4" x14ac:dyDescent="0.2">
      <c r="A432" s="139" t="s">
        <v>1063</v>
      </c>
      <c r="B432" s="140"/>
      <c r="C432" s="140"/>
    </row>
    <row r="433" spans="1:3" x14ac:dyDescent="0.2">
      <c r="A433" s="99" t="s">
        <v>1064</v>
      </c>
      <c r="B433" s="99" t="s">
        <v>1065</v>
      </c>
      <c r="C433" s="99" t="s">
        <v>1066</v>
      </c>
    </row>
    <row r="434" spans="1:3" x14ac:dyDescent="0.2">
      <c r="A434" s="99" t="s">
        <v>1067</v>
      </c>
      <c r="B434" s="99" t="s">
        <v>1068</v>
      </c>
      <c r="C434" s="99" t="s">
        <v>1069</v>
      </c>
    </row>
    <row r="435" spans="1:3" x14ac:dyDescent="0.2">
      <c r="A435" s="99" t="s">
        <v>1070</v>
      </c>
      <c r="B435" s="99" t="s">
        <v>1071</v>
      </c>
      <c r="C435" s="99" t="s">
        <v>1072</v>
      </c>
    </row>
    <row r="436" spans="1:3" x14ac:dyDescent="0.2">
      <c r="A436" s="99" t="s">
        <v>1073</v>
      </c>
      <c r="B436" s="99" t="s">
        <v>1074</v>
      </c>
      <c r="C436" s="99" t="s">
        <v>1075</v>
      </c>
    </row>
    <row r="437" spans="1:3" x14ac:dyDescent="0.2">
      <c r="A437" s="99" t="s">
        <v>1076</v>
      </c>
      <c r="B437" s="99" t="s">
        <v>1077</v>
      </c>
      <c r="C437" s="99" t="s">
        <v>1078</v>
      </c>
    </row>
    <row r="438" spans="1:3" ht="13.5" thickBot="1" x14ac:dyDescent="0.25">
      <c r="A438" s="99" t="s">
        <v>1079</v>
      </c>
      <c r="B438" s="99" t="s">
        <v>1080</v>
      </c>
      <c r="C438" s="99" t="s">
        <v>1081</v>
      </c>
    </row>
    <row r="439" spans="1:3" x14ac:dyDescent="0.2">
      <c r="A439" s="139" t="s">
        <v>1082</v>
      </c>
      <c r="B439" s="140"/>
      <c r="C439" s="140"/>
    </row>
    <row r="440" spans="1:3" x14ac:dyDescent="0.2">
      <c r="A440" s="99" t="s">
        <v>1083</v>
      </c>
      <c r="B440" s="99" t="s">
        <v>1084</v>
      </c>
      <c r="C440" s="99" t="s">
        <v>1085</v>
      </c>
    </row>
    <row r="441" spans="1:3" x14ac:dyDescent="0.2">
      <c r="A441" s="99" t="s">
        <v>1086</v>
      </c>
      <c r="B441" s="99" t="s">
        <v>1087</v>
      </c>
      <c r="C441" s="99" t="s">
        <v>1088</v>
      </c>
    </row>
    <row r="442" spans="1:3" x14ac:dyDescent="0.2">
      <c r="A442" s="99" t="s">
        <v>1089</v>
      </c>
      <c r="B442" s="99" t="s">
        <v>1090</v>
      </c>
      <c r="C442" s="99" t="s">
        <v>1091</v>
      </c>
    </row>
    <row r="443" spans="1:3" x14ac:dyDescent="0.2">
      <c r="A443" s="99" t="s">
        <v>1092</v>
      </c>
      <c r="B443" s="99" t="s">
        <v>1093</v>
      </c>
      <c r="C443" s="99" t="s">
        <v>1094</v>
      </c>
    </row>
    <row r="444" spans="1:3" ht="13.5" thickBot="1" x14ac:dyDescent="0.25">
      <c r="A444" s="99" t="s">
        <v>1095</v>
      </c>
      <c r="B444" s="99" t="s">
        <v>1096</v>
      </c>
      <c r="C444" s="99" t="s">
        <v>1097</v>
      </c>
    </row>
    <row r="445" spans="1:3" x14ac:dyDescent="0.2">
      <c r="A445" s="139" t="s">
        <v>1098</v>
      </c>
      <c r="B445" s="140"/>
      <c r="C445" s="140"/>
    </row>
    <row r="446" spans="1:3" x14ac:dyDescent="0.2">
      <c r="A446" s="99" t="s">
        <v>1099</v>
      </c>
      <c r="B446" s="99" t="s">
        <v>1100</v>
      </c>
      <c r="C446" s="99" t="s">
        <v>1101</v>
      </c>
    </row>
    <row r="447" spans="1:3" x14ac:dyDescent="0.2">
      <c r="A447" s="99" t="s">
        <v>1102</v>
      </c>
      <c r="B447" s="99" t="s">
        <v>1103</v>
      </c>
      <c r="C447" s="99" t="s">
        <v>1104</v>
      </c>
    </row>
    <row r="448" spans="1:3" x14ac:dyDescent="0.2">
      <c r="A448" s="99" t="s">
        <v>1105</v>
      </c>
      <c r="B448" s="99" t="s">
        <v>1106</v>
      </c>
      <c r="C448" s="99" t="s">
        <v>1107</v>
      </c>
    </row>
    <row r="449" spans="1:3" x14ac:dyDescent="0.2">
      <c r="A449" s="99" t="s">
        <v>1108</v>
      </c>
      <c r="B449" s="99" t="s">
        <v>1109</v>
      </c>
      <c r="C449" s="99" t="s">
        <v>1110</v>
      </c>
    </row>
    <row r="450" spans="1:3" x14ac:dyDescent="0.2">
      <c r="A450" s="99" t="s">
        <v>1111</v>
      </c>
      <c r="B450" s="99" t="s">
        <v>1112</v>
      </c>
      <c r="C450" s="99" t="s">
        <v>1113</v>
      </c>
    </row>
    <row r="451" spans="1:3" ht="13.5" thickBot="1" x14ac:dyDescent="0.25">
      <c r="A451" s="99" t="s">
        <v>1114</v>
      </c>
      <c r="B451" s="99" t="s">
        <v>1115</v>
      </c>
      <c r="C451" s="99" t="s">
        <v>1116</v>
      </c>
    </row>
    <row r="452" spans="1:3" x14ac:dyDescent="0.2">
      <c r="A452" s="139" t="s">
        <v>1117</v>
      </c>
      <c r="B452" s="140"/>
      <c r="C452" s="140"/>
    </row>
    <row r="453" spans="1:3" x14ac:dyDescent="0.2">
      <c r="A453" s="99" t="s">
        <v>1118</v>
      </c>
      <c r="B453" s="99" t="s">
        <v>1119</v>
      </c>
      <c r="C453" s="99" t="s">
        <v>1120</v>
      </c>
    </row>
    <row r="454" spans="1:3" x14ac:dyDescent="0.2">
      <c r="A454" s="99" t="s">
        <v>1121</v>
      </c>
      <c r="B454" s="99" t="s">
        <v>1122</v>
      </c>
      <c r="C454" s="99" t="s">
        <v>1123</v>
      </c>
    </row>
    <row r="455" spans="1:3" x14ac:dyDescent="0.2">
      <c r="A455" s="99" t="s">
        <v>1124</v>
      </c>
      <c r="B455" s="99" t="s">
        <v>1125</v>
      </c>
      <c r="C455" s="99" t="s">
        <v>1126</v>
      </c>
    </row>
    <row r="456" spans="1:3" x14ac:dyDescent="0.2">
      <c r="A456" s="99" t="s">
        <v>1127</v>
      </c>
      <c r="B456" s="99" t="s">
        <v>1128</v>
      </c>
      <c r="C456" s="99" t="s">
        <v>1129</v>
      </c>
    </row>
    <row r="457" spans="1:3" x14ac:dyDescent="0.2">
      <c r="A457" s="99" t="s">
        <v>1130</v>
      </c>
      <c r="B457" s="99" t="s">
        <v>1131</v>
      </c>
      <c r="C457" s="99" t="s">
        <v>1132</v>
      </c>
    </row>
    <row r="458" spans="1:3" ht="13.5" thickBot="1" x14ac:dyDescent="0.25">
      <c r="A458" s="99" t="s">
        <v>1133</v>
      </c>
      <c r="B458" s="99" t="s">
        <v>1134</v>
      </c>
      <c r="C458" s="99" t="s">
        <v>1135</v>
      </c>
    </row>
    <row r="459" spans="1:3" x14ac:dyDescent="0.2">
      <c r="A459" s="139" t="s">
        <v>1136</v>
      </c>
      <c r="B459" s="140"/>
      <c r="C459" s="140"/>
    </row>
    <row r="460" spans="1:3" x14ac:dyDescent="0.2">
      <c r="A460" s="99" t="s">
        <v>1137</v>
      </c>
      <c r="B460" s="99" t="s">
        <v>1138</v>
      </c>
      <c r="C460" s="99" t="s">
        <v>1139</v>
      </c>
    </row>
    <row r="461" spans="1:3" x14ac:dyDescent="0.2">
      <c r="A461" s="99" t="s">
        <v>1140</v>
      </c>
      <c r="B461" s="99" t="s">
        <v>1141</v>
      </c>
      <c r="C461" s="99" t="s">
        <v>1142</v>
      </c>
    </row>
    <row r="462" spans="1:3" x14ac:dyDescent="0.2">
      <c r="A462" s="99" t="s">
        <v>1143</v>
      </c>
      <c r="B462" s="99" t="s">
        <v>1144</v>
      </c>
      <c r="C462" s="99" t="s">
        <v>1145</v>
      </c>
    </row>
    <row r="463" spans="1:3" x14ac:dyDescent="0.2">
      <c r="A463" s="99" t="s">
        <v>1146</v>
      </c>
      <c r="B463" s="99" t="s">
        <v>1147</v>
      </c>
      <c r="C463" s="99" t="s">
        <v>1148</v>
      </c>
    </row>
    <row r="464" spans="1:3" ht="13.5" thickBot="1" x14ac:dyDescent="0.25">
      <c r="A464" s="99" t="s">
        <v>1149</v>
      </c>
      <c r="B464" s="99" t="s">
        <v>1150</v>
      </c>
      <c r="C464" s="99" t="s">
        <v>1151</v>
      </c>
    </row>
    <row r="465" spans="1:3" x14ac:dyDescent="0.2">
      <c r="A465" s="139" t="s">
        <v>1152</v>
      </c>
      <c r="B465" s="140"/>
      <c r="C465" s="140"/>
    </row>
    <row r="466" spans="1:3" x14ac:dyDescent="0.2">
      <c r="A466" s="99" t="s">
        <v>1153</v>
      </c>
      <c r="B466" s="99" t="s">
        <v>1154</v>
      </c>
      <c r="C466" s="99" t="s">
        <v>1155</v>
      </c>
    </row>
    <row r="467" spans="1:3" x14ac:dyDescent="0.2">
      <c r="A467" s="99" t="s">
        <v>1156</v>
      </c>
      <c r="B467" s="99" t="s">
        <v>1157</v>
      </c>
      <c r="C467" s="99" t="s">
        <v>1158</v>
      </c>
    </row>
    <row r="468" spans="1:3" x14ac:dyDescent="0.2">
      <c r="A468" s="99" t="s">
        <v>1159</v>
      </c>
      <c r="B468" s="99" t="s">
        <v>1160</v>
      </c>
      <c r="C468" s="99" t="s">
        <v>1161</v>
      </c>
    </row>
    <row r="469" spans="1:3" ht="13.5" thickBot="1" x14ac:dyDescent="0.25">
      <c r="A469" s="99" t="s">
        <v>1162</v>
      </c>
      <c r="B469" s="99" t="s">
        <v>1163</v>
      </c>
      <c r="C469" s="99" t="s">
        <v>1164</v>
      </c>
    </row>
    <row r="470" spans="1:3" x14ac:dyDescent="0.2">
      <c r="A470" s="139" t="s">
        <v>1165</v>
      </c>
      <c r="B470" s="140"/>
      <c r="C470" s="140"/>
    </row>
    <row r="471" spans="1:3" x14ac:dyDescent="0.2">
      <c r="A471" s="99" t="s">
        <v>1166</v>
      </c>
      <c r="B471" s="99" t="s">
        <v>1167</v>
      </c>
      <c r="C471" s="99" t="s">
        <v>1168</v>
      </c>
    </row>
    <row r="472" spans="1:3" x14ac:dyDescent="0.2">
      <c r="A472" s="99" t="s">
        <v>1169</v>
      </c>
      <c r="B472" s="99" t="s">
        <v>1170</v>
      </c>
      <c r="C472" s="99" t="s">
        <v>1171</v>
      </c>
    </row>
    <row r="473" spans="1:3" x14ac:dyDescent="0.2">
      <c r="A473" s="99" t="s">
        <v>1172</v>
      </c>
      <c r="B473" s="99" t="s">
        <v>1173</v>
      </c>
      <c r="C473" s="99" t="s">
        <v>1174</v>
      </c>
    </row>
    <row r="474" spans="1:3" ht="13.5" thickBot="1" x14ac:dyDescent="0.25">
      <c r="A474" s="99" t="s">
        <v>1175</v>
      </c>
      <c r="B474" s="99" t="s">
        <v>1176</v>
      </c>
      <c r="C474" s="99" t="s">
        <v>1177</v>
      </c>
    </row>
    <row r="475" spans="1:3" x14ac:dyDescent="0.2">
      <c r="A475" s="139" t="s">
        <v>1178</v>
      </c>
      <c r="B475" s="140"/>
      <c r="C475" s="140"/>
    </row>
    <row r="476" spans="1:3" x14ac:dyDescent="0.2">
      <c r="A476" s="99" t="s">
        <v>1179</v>
      </c>
      <c r="B476" s="99" t="s">
        <v>1180</v>
      </c>
      <c r="C476" s="99" t="s">
        <v>1181</v>
      </c>
    </row>
    <row r="477" spans="1:3" x14ac:dyDescent="0.2">
      <c r="A477" s="99" t="s">
        <v>1182</v>
      </c>
      <c r="B477" s="99" t="s">
        <v>1183</v>
      </c>
      <c r="C477" s="99" t="s">
        <v>1184</v>
      </c>
    </row>
    <row r="478" spans="1:3" x14ac:dyDescent="0.2">
      <c r="A478" s="99" t="s">
        <v>1185</v>
      </c>
      <c r="B478" s="99" t="s">
        <v>1186</v>
      </c>
      <c r="C478" s="99" t="s">
        <v>1187</v>
      </c>
    </row>
    <row r="479" spans="1:3" ht="13.5" thickBot="1" x14ac:dyDescent="0.25">
      <c r="A479" s="99" t="s">
        <v>1188</v>
      </c>
      <c r="B479" s="99" t="s">
        <v>1189</v>
      </c>
      <c r="C479" s="99" t="s">
        <v>1190</v>
      </c>
    </row>
    <row r="480" spans="1:3" x14ac:dyDescent="0.2">
      <c r="A480" s="139" t="s">
        <v>1191</v>
      </c>
      <c r="B480" s="140"/>
      <c r="C480" s="140"/>
    </row>
    <row r="481" spans="1:3" x14ac:dyDescent="0.2">
      <c r="A481" s="99" t="s">
        <v>1192</v>
      </c>
      <c r="B481" s="99" t="s">
        <v>1193</v>
      </c>
      <c r="C481" s="99" t="s">
        <v>1194</v>
      </c>
    </row>
    <row r="482" spans="1:3" x14ac:dyDescent="0.2">
      <c r="A482" s="99" t="s">
        <v>1195</v>
      </c>
      <c r="B482" s="99" t="s">
        <v>1196</v>
      </c>
      <c r="C482" s="99" t="s">
        <v>1197</v>
      </c>
    </row>
    <row r="483" spans="1:3" x14ac:dyDescent="0.2">
      <c r="A483" s="99" t="s">
        <v>1198</v>
      </c>
      <c r="B483" s="99" t="s">
        <v>1199</v>
      </c>
      <c r="C483" s="99" t="s">
        <v>1200</v>
      </c>
    </row>
    <row r="484" spans="1:3" ht="13.5" thickBot="1" x14ac:dyDescent="0.25">
      <c r="A484" s="99" t="s">
        <v>1201</v>
      </c>
      <c r="B484" s="99" t="s">
        <v>1202</v>
      </c>
      <c r="C484" s="99" t="s">
        <v>1203</v>
      </c>
    </row>
    <row r="485" spans="1:3" x14ac:dyDescent="0.2">
      <c r="A485" s="139" t="s">
        <v>1204</v>
      </c>
      <c r="B485" s="140"/>
      <c r="C485" s="140"/>
    </row>
    <row r="486" spans="1:3" x14ac:dyDescent="0.2">
      <c r="A486" s="99" t="s">
        <v>1205</v>
      </c>
      <c r="B486" s="99" t="s">
        <v>1206</v>
      </c>
      <c r="C486" s="99" t="s">
        <v>1207</v>
      </c>
    </row>
    <row r="487" spans="1:3" x14ac:dyDescent="0.2">
      <c r="A487" s="99" t="s">
        <v>1208</v>
      </c>
      <c r="B487" s="99" t="s">
        <v>1209</v>
      </c>
      <c r="C487" s="99" t="s">
        <v>1210</v>
      </c>
    </row>
    <row r="488" spans="1:3" x14ac:dyDescent="0.2">
      <c r="A488" s="99" t="s">
        <v>1211</v>
      </c>
      <c r="B488" s="99" t="s">
        <v>1212</v>
      </c>
      <c r="C488" s="99" t="s">
        <v>1213</v>
      </c>
    </row>
    <row r="489" spans="1:3" ht="13.5" thickBot="1" x14ac:dyDescent="0.25">
      <c r="A489" s="99" t="s">
        <v>1214</v>
      </c>
      <c r="B489" s="99" t="s">
        <v>1215</v>
      </c>
      <c r="C489" s="99" t="s">
        <v>1216</v>
      </c>
    </row>
    <row r="490" spans="1:3" x14ac:dyDescent="0.2">
      <c r="A490" s="139" t="s">
        <v>1217</v>
      </c>
      <c r="B490" s="140"/>
      <c r="C490" s="140"/>
    </row>
    <row r="491" spans="1:3" x14ac:dyDescent="0.2">
      <c r="A491" s="99" t="s">
        <v>1218</v>
      </c>
      <c r="B491" s="99" t="s">
        <v>1219</v>
      </c>
      <c r="C491" s="99" t="s">
        <v>1220</v>
      </c>
    </row>
    <row r="492" spans="1:3" x14ac:dyDescent="0.2">
      <c r="A492" s="99" t="s">
        <v>1221</v>
      </c>
      <c r="B492" s="99" t="s">
        <v>1222</v>
      </c>
      <c r="C492" s="99" t="s">
        <v>1223</v>
      </c>
    </row>
    <row r="493" spans="1:3" x14ac:dyDescent="0.2">
      <c r="A493" s="99" t="s">
        <v>1224</v>
      </c>
      <c r="B493" s="99" t="s">
        <v>1225</v>
      </c>
      <c r="C493" s="99" t="s">
        <v>1226</v>
      </c>
    </row>
    <row r="494" spans="1:3" ht="13.5" thickBot="1" x14ac:dyDescent="0.25">
      <c r="A494" s="99" t="s">
        <v>1227</v>
      </c>
      <c r="B494" s="99" t="s">
        <v>1228</v>
      </c>
      <c r="C494" s="99" t="s">
        <v>1229</v>
      </c>
    </row>
    <row r="495" spans="1:3" x14ac:dyDescent="0.2">
      <c r="A495" s="139" t="s">
        <v>1230</v>
      </c>
      <c r="B495" s="140"/>
      <c r="C495" s="140"/>
    </row>
    <row r="496" spans="1:3" x14ac:dyDescent="0.2">
      <c r="A496" s="99" t="s">
        <v>1231</v>
      </c>
      <c r="B496" s="99" t="s">
        <v>1232</v>
      </c>
      <c r="C496" s="99" t="s">
        <v>1233</v>
      </c>
    </row>
    <row r="497" spans="1:5" x14ac:dyDescent="0.2">
      <c r="A497" s="99" t="s">
        <v>1234</v>
      </c>
      <c r="B497" s="99" t="s">
        <v>1235</v>
      </c>
      <c r="C497" s="99" t="s">
        <v>1236</v>
      </c>
    </row>
    <row r="498" spans="1:5" x14ac:dyDescent="0.2">
      <c r="A498" s="99" t="s">
        <v>1237</v>
      </c>
      <c r="B498" s="99" t="s">
        <v>1238</v>
      </c>
      <c r="C498" s="99" t="s">
        <v>1239</v>
      </c>
    </row>
    <row r="499" spans="1:5" ht="13.5" thickBot="1" x14ac:dyDescent="0.25">
      <c r="A499" s="99" t="s">
        <v>1240</v>
      </c>
      <c r="B499" s="99" t="s">
        <v>1241</v>
      </c>
      <c r="C499" s="99" t="s">
        <v>1242</v>
      </c>
    </row>
    <row r="500" spans="1:5" x14ac:dyDescent="0.2">
      <c r="A500" s="139" t="s">
        <v>1243</v>
      </c>
      <c r="B500" s="140"/>
      <c r="C500" s="140"/>
    </row>
    <row r="501" spans="1:5" x14ac:dyDescent="0.2">
      <c r="A501" s="99" t="s">
        <v>1244</v>
      </c>
      <c r="B501" s="99" t="s">
        <v>1245</v>
      </c>
      <c r="C501" s="99" t="s">
        <v>1246</v>
      </c>
    </row>
    <row r="502" spans="1:5" x14ac:dyDescent="0.2">
      <c r="A502" s="99" t="s">
        <v>1247</v>
      </c>
      <c r="B502" s="99" t="s">
        <v>1248</v>
      </c>
      <c r="C502" s="99" t="s">
        <v>1249</v>
      </c>
    </row>
    <row r="503" spans="1:5" x14ac:dyDescent="0.2">
      <c r="A503" s="99" t="s">
        <v>1250</v>
      </c>
      <c r="B503" s="99" t="s">
        <v>1251</v>
      </c>
      <c r="C503" s="99" t="s">
        <v>1252</v>
      </c>
    </row>
    <row r="504" spans="1:5" ht="13.5" thickBot="1" x14ac:dyDescent="0.25">
      <c r="A504" s="99" t="s">
        <v>1253</v>
      </c>
      <c r="B504" s="99" t="s">
        <v>1254</v>
      </c>
      <c r="C504" s="99" t="s">
        <v>1255</v>
      </c>
    </row>
    <row r="505" spans="1:5" x14ac:dyDescent="0.2">
      <c r="A505" s="139" t="s">
        <v>1256</v>
      </c>
      <c r="B505" s="140"/>
      <c r="C505" s="140"/>
      <c r="D505" s="100">
        <v>17943365</v>
      </c>
    </row>
    <row r="506" spans="1:5" x14ac:dyDescent="0.2">
      <c r="A506" s="99" t="s">
        <v>1257</v>
      </c>
      <c r="B506" s="99" t="s">
        <v>1258</v>
      </c>
      <c r="C506" s="99" t="s">
        <v>1259</v>
      </c>
    </row>
    <row r="507" spans="1:5" x14ac:dyDescent="0.2">
      <c r="A507" s="99" t="s">
        <v>1260</v>
      </c>
      <c r="B507" s="99" t="s">
        <v>1261</v>
      </c>
      <c r="C507" s="99" t="s">
        <v>1262</v>
      </c>
      <c r="D507" s="100">
        <v>17943365</v>
      </c>
      <c r="E507" s="68" t="s">
        <v>1263</v>
      </c>
    </row>
    <row r="508" spans="1:5" x14ac:dyDescent="0.2">
      <c r="A508" s="99" t="s">
        <v>1264</v>
      </c>
      <c r="B508" s="99" t="s">
        <v>1265</v>
      </c>
      <c r="C508" s="99" t="s">
        <v>1266</v>
      </c>
    </row>
    <row r="509" spans="1:5" x14ac:dyDescent="0.2">
      <c r="A509" s="99" t="s">
        <v>1267</v>
      </c>
      <c r="B509" s="99" t="s">
        <v>1268</v>
      </c>
      <c r="C509" s="99" t="s">
        <v>1269</v>
      </c>
    </row>
    <row r="510" spans="1:5" ht="13.5" thickBot="1" x14ac:dyDescent="0.25">
      <c r="A510" s="99" t="s">
        <v>1270</v>
      </c>
      <c r="B510" s="99" t="s">
        <v>1271</v>
      </c>
      <c r="C510" s="99" t="s">
        <v>1272</v>
      </c>
    </row>
    <row r="511" spans="1:5" x14ac:dyDescent="0.2">
      <c r="A511" s="139" t="s">
        <v>1273</v>
      </c>
      <c r="B511" s="140"/>
      <c r="C511" s="140"/>
      <c r="D511" s="101" t="s">
        <v>1274</v>
      </c>
    </row>
    <row r="512" spans="1:5" x14ac:dyDescent="0.2">
      <c r="A512" s="99" t="s">
        <v>1275</v>
      </c>
      <c r="B512" s="99" t="s">
        <v>1276</v>
      </c>
      <c r="C512" s="99" t="s">
        <v>1277</v>
      </c>
      <c r="D512" s="101">
        <v>17943373</v>
      </c>
      <c r="E512" s="68" t="s">
        <v>1263</v>
      </c>
    </row>
    <row r="513" spans="1:5" x14ac:dyDescent="0.2">
      <c r="A513" s="99" t="s">
        <v>1278</v>
      </c>
      <c r="B513" s="99" t="s">
        <v>1279</v>
      </c>
      <c r="C513" s="99" t="s">
        <v>1280</v>
      </c>
      <c r="D513" s="101">
        <v>17943367</v>
      </c>
      <c r="E513" s="68" t="s">
        <v>1263</v>
      </c>
    </row>
    <row r="514" spans="1:5" x14ac:dyDescent="0.2">
      <c r="A514" s="99" t="s">
        <v>1281</v>
      </c>
      <c r="B514" s="99" t="s">
        <v>1282</v>
      </c>
      <c r="C514" s="99" t="s">
        <v>1283</v>
      </c>
      <c r="D514" s="101">
        <v>17943368</v>
      </c>
      <c r="E514" s="68" t="s">
        <v>1263</v>
      </c>
    </row>
    <row r="515" spans="1:5" x14ac:dyDescent="0.2">
      <c r="A515" s="99" t="s">
        <v>1284</v>
      </c>
      <c r="B515" s="99" t="s">
        <v>1285</v>
      </c>
      <c r="C515" s="99" t="s">
        <v>1286</v>
      </c>
      <c r="D515" s="102">
        <v>17943369</v>
      </c>
      <c r="E515" s="68" t="s">
        <v>1263</v>
      </c>
    </row>
    <row r="516" spans="1:5" ht="13.5" thickBot="1" x14ac:dyDescent="0.25">
      <c r="A516" s="99" t="s">
        <v>1287</v>
      </c>
      <c r="B516" s="99" t="s">
        <v>1288</v>
      </c>
      <c r="C516" s="99" t="s">
        <v>1289</v>
      </c>
    </row>
    <row r="517" spans="1:5" x14ac:dyDescent="0.2">
      <c r="A517" s="139" t="s">
        <v>1290</v>
      </c>
      <c r="B517" s="140"/>
      <c r="C517" s="140"/>
    </row>
    <row r="518" spans="1:5" ht="13.5" thickBot="1" x14ac:dyDescent="0.25">
      <c r="A518" s="99" t="s">
        <v>1291</v>
      </c>
      <c r="B518" s="99" t="s">
        <v>1292</v>
      </c>
      <c r="C518" s="99" t="s">
        <v>1293</v>
      </c>
    </row>
    <row r="519" spans="1:5" x14ac:dyDescent="0.2">
      <c r="A519" s="139" t="s">
        <v>1294</v>
      </c>
      <c r="B519" s="140"/>
      <c r="C519" s="140"/>
      <c r="D519" s="101">
        <v>17943367</v>
      </c>
    </row>
    <row r="520" spans="1:5" x14ac:dyDescent="0.2">
      <c r="A520" s="99" t="s">
        <v>1295</v>
      </c>
      <c r="B520" s="99" t="s">
        <v>1296</v>
      </c>
      <c r="C520" s="99" t="s">
        <v>1297</v>
      </c>
      <c r="D520" s="101">
        <v>17943367</v>
      </c>
      <c r="E520" s="68" t="s">
        <v>1263</v>
      </c>
    </row>
    <row r="521" spans="1:5" x14ac:dyDescent="0.2">
      <c r="A521" s="99" t="s">
        <v>1298</v>
      </c>
      <c r="B521" s="99" t="s">
        <v>1299</v>
      </c>
      <c r="C521" s="99" t="s">
        <v>1300</v>
      </c>
    </row>
    <row r="522" spans="1:5" x14ac:dyDescent="0.2">
      <c r="A522" s="99" t="s">
        <v>1301</v>
      </c>
      <c r="B522" s="99" t="s">
        <v>1302</v>
      </c>
      <c r="C522" s="99" t="s">
        <v>1303</v>
      </c>
    </row>
    <row r="523" spans="1:5" x14ac:dyDescent="0.2">
      <c r="A523" s="99" t="s">
        <v>1304</v>
      </c>
      <c r="B523" s="99" t="s">
        <v>1305</v>
      </c>
      <c r="C523" s="99" t="s">
        <v>1306</v>
      </c>
    </row>
    <row r="524" spans="1:5" ht="13.5" thickBot="1" x14ac:dyDescent="0.25">
      <c r="A524" s="99" t="s">
        <v>1307</v>
      </c>
      <c r="B524" s="99" t="s">
        <v>1308</v>
      </c>
      <c r="C524" s="99" t="s">
        <v>1309</v>
      </c>
    </row>
    <row r="525" spans="1:5" x14ac:dyDescent="0.2">
      <c r="A525" s="139" t="s">
        <v>1310</v>
      </c>
      <c r="B525" s="140"/>
      <c r="C525" s="140"/>
      <c r="D525" s="101">
        <v>17943368</v>
      </c>
    </row>
    <row r="526" spans="1:5" x14ac:dyDescent="0.2">
      <c r="A526" s="99" t="s">
        <v>1311</v>
      </c>
      <c r="B526" s="99" t="s">
        <v>1312</v>
      </c>
      <c r="C526" s="99" t="s">
        <v>1313</v>
      </c>
      <c r="D526" s="101">
        <v>17943368</v>
      </c>
      <c r="E526" s="68" t="s">
        <v>1263</v>
      </c>
    </row>
    <row r="527" spans="1:5" x14ac:dyDescent="0.2">
      <c r="A527" s="99" t="s">
        <v>1314</v>
      </c>
      <c r="B527" s="99" t="s">
        <v>1315</v>
      </c>
      <c r="C527" s="99" t="s">
        <v>1316</v>
      </c>
    </row>
    <row r="528" spans="1:5" x14ac:dyDescent="0.2">
      <c r="A528" s="99" t="s">
        <v>1317</v>
      </c>
      <c r="B528" s="99" t="s">
        <v>1318</v>
      </c>
      <c r="C528" s="99" t="s">
        <v>1319</v>
      </c>
    </row>
    <row r="529" spans="1:5" x14ac:dyDescent="0.2">
      <c r="A529" s="99" t="s">
        <v>1320</v>
      </c>
      <c r="B529" s="99" t="s">
        <v>1321</v>
      </c>
      <c r="C529" s="99" t="s">
        <v>1322</v>
      </c>
    </row>
    <row r="530" spans="1:5" ht="13.5" thickBot="1" x14ac:dyDescent="0.25">
      <c r="A530" s="99" t="s">
        <v>1323</v>
      </c>
      <c r="B530" s="99" t="s">
        <v>1324</v>
      </c>
      <c r="C530" s="99" t="s">
        <v>1325</v>
      </c>
    </row>
    <row r="531" spans="1:5" x14ac:dyDescent="0.2">
      <c r="A531" s="139" t="s">
        <v>1326</v>
      </c>
      <c r="B531" s="140"/>
      <c r="C531" s="140"/>
    </row>
    <row r="532" spans="1:5" ht="13.5" thickBot="1" x14ac:dyDescent="0.25">
      <c r="A532" s="99" t="s">
        <v>1327</v>
      </c>
      <c r="B532" s="99" t="s">
        <v>1328</v>
      </c>
      <c r="C532" s="99" t="s">
        <v>1329</v>
      </c>
    </row>
    <row r="533" spans="1:5" x14ac:dyDescent="0.2">
      <c r="A533" s="139" t="s">
        <v>1330</v>
      </c>
      <c r="B533" s="140"/>
      <c r="C533" s="140"/>
      <c r="D533" s="102">
        <v>17943369</v>
      </c>
    </row>
    <row r="534" spans="1:5" x14ac:dyDescent="0.2">
      <c r="A534" s="99" t="s">
        <v>1331</v>
      </c>
      <c r="B534" s="99" t="s">
        <v>1332</v>
      </c>
      <c r="C534" s="99" t="s">
        <v>1333</v>
      </c>
    </row>
    <row r="535" spans="1:5" x14ac:dyDescent="0.2">
      <c r="A535" s="99" t="s">
        <v>1334</v>
      </c>
      <c r="B535" s="99" t="s">
        <v>1335</v>
      </c>
      <c r="C535" s="99" t="s">
        <v>1336</v>
      </c>
    </row>
    <row r="536" spans="1:5" x14ac:dyDescent="0.2">
      <c r="A536" s="99" t="s">
        <v>1337</v>
      </c>
      <c r="B536" s="99" t="s">
        <v>1338</v>
      </c>
      <c r="C536" s="99" t="s">
        <v>1339</v>
      </c>
      <c r="D536" s="102">
        <v>17943369</v>
      </c>
      <c r="E536" s="68" t="s">
        <v>1263</v>
      </c>
    </row>
    <row r="537" spans="1:5" ht="13.5" thickBot="1" x14ac:dyDescent="0.25">
      <c r="A537" s="99" t="s">
        <v>1340</v>
      </c>
      <c r="B537" s="99" t="s">
        <v>1341</v>
      </c>
      <c r="C537" s="99" t="s">
        <v>1342</v>
      </c>
    </row>
    <row r="538" spans="1:5" x14ac:dyDescent="0.2">
      <c r="A538" s="139" t="s">
        <v>1343</v>
      </c>
      <c r="B538" s="140"/>
      <c r="C538" s="140"/>
      <c r="D538" s="101" t="s">
        <v>1344</v>
      </c>
    </row>
    <row r="539" spans="1:5" x14ac:dyDescent="0.2">
      <c r="A539" s="99" t="s">
        <v>1345</v>
      </c>
      <c r="B539" s="99" t="s">
        <v>1346</v>
      </c>
      <c r="C539" s="99" t="s">
        <v>1347</v>
      </c>
      <c r="D539" s="101">
        <v>17943370</v>
      </c>
      <c r="E539" s="68" t="s">
        <v>1263</v>
      </c>
    </row>
    <row r="540" spans="1:5" x14ac:dyDescent="0.2">
      <c r="A540" s="99" t="s">
        <v>1348</v>
      </c>
      <c r="B540" s="99" t="s">
        <v>1349</v>
      </c>
      <c r="C540" s="99" t="s">
        <v>1350</v>
      </c>
      <c r="D540" s="101">
        <v>17943371</v>
      </c>
      <c r="E540" s="68" t="s">
        <v>1263</v>
      </c>
    </row>
    <row r="541" spans="1:5" x14ac:dyDescent="0.2">
      <c r="A541" s="99" t="s">
        <v>1351</v>
      </c>
      <c r="B541" s="99" t="s">
        <v>1352</v>
      </c>
      <c r="C541" s="99" t="s">
        <v>1353</v>
      </c>
    </row>
    <row r="542" spans="1:5" ht="13.5" thickBot="1" x14ac:dyDescent="0.25">
      <c r="A542" s="99" t="s">
        <v>1354</v>
      </c>
      <c r="B542" s="99" t="s">
        <v>1355</v>
      </c>
      <c r="C542" s="99" t="s">
        <v>1356</v>
      </c>
    </row>
    <row r="543" spans="1:5" x14ac:dyDescent="0.2">
      <c r="A543" s="139" t="s">
        <v>1357</v>
      </c>
      <c r="B543" s="140"/>
      <c r="C543" s="140"/>
      <c r="D543" s="101">
        <v>17943372</v>
      </c>
    </row>
    <row r="544" spans="1:5" x14ac:dyDescent="0.2">
      <c r="A544" s="99" t="s">
        <v>1358</v>
      </c>
      <c r="B544" s="99" t="s">
        <v>1359</v>
      </c>
      <c r="C544" s="99" t="s">
        <v>1360</v>
      </c>
      <c r="D544" s="101"/>
    </row>
    <row r="545" spans="1:5" x14ac:dyDescent="0.2">
      <c r="A545" s="99" t="s">
        <v>1361</v>
      </c>
      <c r="B545" s="99" t="s">
        <v>1362</v>
      </c>
      <c r="C545" s="99" t="s">
        <v>1363</v>
      </c>
      <c r="D545" s="101">
        <v>17943372</v>
      </c>
      <c r="E545" s="68" t="s">
        <v>1263</v>
      </c>
    </row>
    <row r="546" spans="1:5" x14ac:dyDescent="0.2">
      <c r="A546" s="99" t="s">
        <v>1364</v>
      </c>
      <c r="B546" s="99" t="s">
        <v>1365</v>
      </c>
      <c r="C546" s="99" t="s">
        <v>1366</v>
      </c>
    </row>
    <row r="547" spans="1:5" ht="13.5" thickBot="1" x14ac:dyDescent="0.25">
      <c r="A547" s="99" t="s">
        <v>1367</v>
      </c>
      <c r="B547" s="99" t="s">
        <v>1368</v>
      </c>
      <c r="C547" s="99" t="s">
        <v>1369</v>
      </c>
    </row>
    <row r="548" spans="1:5" x14ac:dyDescent="0.2">
      <c r="A548" s="139" t="s">
        <v>1370</v>
      </c>
      <c r="B548" s="140"/>
      <c r="C548" s="140"/>
    </row>
    <row r="549" spans="1:5" ht="13.5" thickBot="1" x14ac:dyDescent="0.25">
      <c r="A549" s="99" t="s">
        <v>1371</v>
      </c>
      <c r="B549" s="99" t="s">
        <v>1372</v>
      </c>
      <c r="C549" s="99" t="s">
        <v>1373</v>
      </c>
    </row>
    <row r="550" spans="1:5" x14ac:dyDescent="0.2">
      <c r="A550" s="139" t="s">
        <v>1374</v>
      </c>
      <c r="B550" s="140"/>
      <c r="C550" s="140"/>
      <c r="D550" s="101">
        <v>17943366</v>
      </c>
    </row>
    <row r="551" spans="1:5" x14ac:dyDescent="0.2">
      <c r="A551" s="99" t="s">
        <v>1375</v>
      </c>
      <c r="B551" s="99" t="s">
        <v>1376</v>
      </c>
      <c r="C551" s="99" t="s">
        <v>1377</v>
      </c>
      <c r="D551" s="101"/>
    </row>
    <row r="552" spans="1:5" x14ac:dyDescent="0.2">
      <c r="A552" s="99" t="s">
        <v>1378</v>
      </c>
      <c r="B552" s="99" t="s">
        <v>1379</v>
      </c>
      <c r="C552" s="99" t="s">
        <v>1380</v>
      </c>
      <c r="D552" s="101"/>
    </row>
    <row r="553" spans="1:5" x14ac:dyDescent="0.2">
      <c r="A553" s="99" t="s">
        <v>1381</v>
      </c>
      <c r="B553" s="99" t="s">
        <v>1382</v>
      </c>
      <c r="C553" s="99" t="s">
        <v>1383</v>
      </c>
      <c r="D553" s="101">
        <v>17943366</v>
      </c>
      <c r="E553" s="68" t="s">
        <v>1263</v>
      </c>
    </row>
    <row r="554" spans="1:5" ht="13.5" thickBot="1" x14ac:dyDescent="0.25">
      <c r="A554" s="99" t="s">
        <v>1384</v>
      </c>
      <c r="B554" s="99" t="s">
        <v>1385</v>
      </c>
      <c r="C554" s="99" t="s">
        <v>1386</v>
      </c>
    </row>
    <row r="555" spans="1:5" x14ac:dyDescent="0.2">
      <c r="A555" s="139" t="s">
        <v>1387</v>
      </c>
      <c r="B555" s="140"/>
      <c r="C555" s="140"/>
      <c r="D555" s="101">
        <v>17943360</v>
      </c>
    </row>
    <row r="556" spans="1:5" x14ac:dyDescent="0.2">
      <c r="A556" s="99" t="s">
        <v>1388</v>
      </c>
      <c r="B556" s="99" t="s">
        <v>1389</v>
      </c>
      <c r="C556" s="99" t="s">
        <v>1390</v>
      </c>
      <c r="D556" s="101">
        <v>17943360</v>
      </c>
      <c r="E556" s="68" t="s">
        <v>1263</v>
      </c>
    </row>
    <row r="557" spans="1:5" x14ac:dyDescent="0.2">
      <c r="A557" s="99" t="s">
        <v>1391</v>
      </c>
      <c r="B557" s="99" t="s">
        <v>1392</v>
      </c>
      <c r="C557" s="99" t="s">
        <v>1393</v>
      </c>
    </row>
    <row r="558" spans="1:5" x14ac:dyDescent="0.2">
      <c r="A558" s="99" t="s">
        <v>1394</v>
      </c>
      <c r="B558" s="99" t="s">
        <v>1395</v>
      </c>
      <c r="C558" s="99" t="s">
        <v>1396</v>
      </c>
    </row>
    <row r="559" spans="1:5" ht="13.5" thickBot="1" x14ac:dyDescent="0.25">
      <c r="A559" s="99" t="s">
        <v>1397</v>
      </c>
      <c r="B559" s="99" t="s">
        <v>1398</v>
      </c>
      <c r="C559" s="99" t="s">
        <v>1399</v>
      </c>
    </row>
    <row r="560" spans="1:5" x14ac:dyDescent="0.2">
      <c r="A560" s="139" t="s">
        <v>1400</v>
      </c>
      <c r="B560" s="140"/>
      <c r="C560" s="140"/>
    </row>
    <row r="561" spans="1:5" ht="13.5" thickBot="1" x14ac:dyDescent="0.25">
      <c r="A561" s="99" t="s">
        <v>1401</v>
      </c>
      <c r="B561" s="99" t="s">
        <v>1402</v>
      </c>
      <c r="C561" s="99" t="s">
        <v>1403</v>
      </c>
    </row>
    <row r="562" spans="1:5" x14ac:dyDescent="0.2">
      <c r="A562" s="139" t="s">
        <v>1404</v>
      </c>
      <c r="B562" s="140"/>
      <c r="C562" s="140"/>
      <c r="D562" s="68" t="s">
        <v>1405</v>
      </c>
    </row>
    <row r="563" spans="1:5" x14ac:dyDescent="0.2">
      <c r="A563" s="99" t="s">
        <v>1406</v>
      </c>
      <c r="B563" s="99" t="s">
        <v>1407</v>
      </c>
      <c r="C563" s="99" t="s">
        <v>1408</v>
      </c>
      <c r="D563" s="68">
        <v>18478514</v>
      </c>
    </row>
    <row r="564" spans="1:5" x14ac:dyDescent="0.2">
      <c r="A564" s="99" t="s">
        <v>1409</v>
      </c>
      <c r="B564" s="99" t="s">
        <v>1410</v>
      </c>
      <c r="C564" s="99" t="s">
        <v>1411</v>
      </c>
      <c r="D564" s="103">
        <v>18478516</v>
      </c>
    </row>
    <row r="565" spans="1:5" x14ac:dyDescent="0.2">
      <c r="A565" s="99" t="s">
        <v>1412</v>
      </c>
      <c r="B565" s="99" t="s">
        <v>1413</v>
      </c>
      <c r="C565" s="99" t="s">
        <v>1414</v>
      </c>
      <c r="D565" s="103">
        <v>18478518</v>
      </c>
    </row>
    <row r="566" spans="1:5" x14ac:dyDescent="0.2">
      <c r="A566" s="99" t="s">
        <v>1415</v>
      </c>
      <c r="B566" s="99" t="s">
        <v>1416</v>
      </c>
      <c r="C566" s="99" t="s">
        <v>1417</v>
      </c>
      <c r="D566" s="68">
        <v>18478520</v>
      </c>
    </row>
    <row r="567" spans="1:5" ht="13.5" thickBot="1" x14ac:dyDescent="0.25">
      <c r="A567" s="99" t="s">
        <v>1418</v>
      </c>
      <c r="B567" s="99" t="s">
        <v>1419</v>
      </c>
      <c r="C567" s="99" t="s">
        <v>1420</v>
      </c>
      <c r="D567" s="103">
        <v>18478414</v>
      </c>
    </row>
    <row r="568" spans="1:5" x14ac:dyDescent="0.2">
      <c r="A568" s="139" t="s">
        <v>1421</v>
      </c>
      <c r="B568" s="140"/>
      <c r="C568" s="140"/>
      <c r="D568" s="68" t="s">
        <v>1422</v>
      </c>
    </row>
    <row r="569" spans="1:5" x14ac:dyDescent="0.2">
      <c r="A569" s="99" t="s">
        <v>1423</v>
      </c>
      <c r="B569" s="99" t="s">
        <v>1424</v>
      </c>
      <c r="C569" s="99" t="s">
        <v>1425</v>
      </c>
      <c r="D569" s="68">
        <v>18478515</v>
      </c>
    </row>
    <row r="570" spans="1:5" x14ac:dyDescent="0.2">
      <c r="A570" s="99" t="s">
        <v>1426</v>
      </c>
      <c r="B570" s="99" t="s">
        <v>1427</v>
      </c>
      <c r="C570" s="99" t="s">
        <v>1428</v>
      </c>
      <c r="D570" s="68">
        <v>18478517</v>
      </c>
    </row>
    <row r="571" spans="1:5" x14ac:dyDescent="0.2">
      <c r="A571" s="99" t="s">
        <v>1429</v>
      </c>
      <c r="B571" s="99" t="s">
        <v>1430</v>
      </c>
      <c r="C571" s="99" t="s">
        <v>1431</v>
      </c>
      <c r="D571" s="68">
        <v>18478519</v>
      </c>
    </row>
    <row r="572" spans="1:5" x14ac:dyDescent="0.2">
      <c r="A572" s="99" t="s">
        <v>1432</v>
      </c>
      <c r="B572" s="99" t="s">
        <v>1433</v>
      </c>
      <c r="C572" s="99" t="s">
        <v>1434</v>
      </c>
      <c r="D572" s="68">
        <v>18478415</v>
      </c>
    </row>
    <row r="573" spans="1:5" ht="13.5" thickBot="1" x14ac:dyDescent="0.25">
      <c r="A573" s="99" t="s">
        <v>1435</v>
      </c>
      <c r="B573" s="99" t="s">
        <v>1436</v>
      </c>
      <c r="C573" s="99" t="s">
        <v>1437</v>
      </c>
      <c r="D573" s="68">
        <v>18478433</v>
      </c>
    </row>
    <row r="574" spans="1:5" x14ac:dyDescent="0.2">
      <c r="A574" s="139" t="s">
        <v>6028</v>
      </c>
      <c r="B574" s="140"/>
      <c r="C574" s="140"/>
      <c r="D574" s="68" t="s">
        <v>6037</v>
      </c>
      <c r="E574" s="67" t="s">
        <v>1263</v>
      </c>
    </row>
    <row r="575" spans="1:5" x14ac:dyDescent="0.2">
      <c r="A575" s="99" t="s">
        <v>6029</v>
      </c>
      <c r="B575" s="99" t="s">
        <v>6033</v>
      </c>
      <c r="C575" s="99">
        <v>113384</v>
      </c>
      <c r="D575" s="68">
        <v>19334217</v>
      </c>
    </row>
    <row r="576" spans="1:5" x14ac:dyDescent="0.2">
      <c r="A576" s="99" t="s">
        <v>6030</v>
      </c>
      <c r="B576" s="99" t="s">
        <v>6034</v>
      </c>
      <c r="C576" s="99">
        <v>113400</v>
      </c>
      <c r="D576" s="68">
        <v>19334218</v>
      </c>
    </row>
    <row r="577" spans="1:4" x14ac:dyDescent="0.2">
      <c r="A577" s="99" t="s">
        <v>6031</v>
      </c>
      <c r="B577" s="99" t="s">
        <v>6035</v>
      </c>
      <c r="C577" s="99">
        <v>113406</v>
      </c>
      <c r="D577" s="68">
        <v>19334219</v>
      </c>
    </row>
    <row r="578" spans="1:4" ht="13.5" thickBot="1" x14ac:dyDescent="0.25">
      <c r="A578" s="99" t="s">
        <v>6032</v>
      </c>
      <c r="B578" s="99" t="s">
        <v>6036</v>
      </c>
      <c r="C578" s="99">
        <v>113412</v>
      </c>
      <c r="D578" s="68">
        <v>19334220</v>
      </c>
    </row>
    <row r="579" spans="1:4" x14ac:dyDescent="0.2">
      <c r="A579" s="139" t="s">
        <v>1438</v>
      </c>
      <c r="B579" s="140"/>
      <c r="C579" s="140"/>
      <c r="D579" s="68" t="s">
        <v>1439</v>
      </c>
    </row>
    <row r="580" spans="1:4" x14ac:dyDescent="0.2">
      <c r="A580" s="99" t="s">
        <v>1440</v>
      </c>
      <c r="B580" s="99" t="s">
        <v>1441</v>
      </c>
      <c r="C580" s="99" t="s">
        <v>1442</v>
      </c>
      <c r="D580" s="68">
        <v>18478435</v>
      </c>
    </row>
    <row r="581" spans="1:4" x14ac:dyDescent="0.2">
      <c r="A581" s="99" t="s">
        <v>1443</v>
      </c>
      <c r="B581" s="99" t="s">
        <v>1444</v>
      </c>
      <c r="C581" s="99" t="s">
        <v>1445</v>
      </c>
      <c r="D581" s="68">
        <v>18478506</v>
      </c>
    </row>
    <row r="582" spans="1:4" x14ac:dyDescent="0.2">
      <c r="A582" s="99" t="s">
        <v>1446</v>
      </c>
      <c r="B582" s="99" t="s">
        <v>1447</v>
      </c>
      <c r="C582" s="99" t="s">
        <v>1448</v>
      </c>
      <c r="D582" s="68">
        <v>18478508</v>
      </c>
    </row>
    <row r="583" spans="1:4" x14ac:dyDescent="0.2">
      <c r="A583" s="99" t="s">
        <v>1449</v>
      </c>
      <c r="B583" s="99" t="s">
        <v>1450</v>
      </c>
      <c r="C583" s="99" t="s">
        <v>1451</v>
      </c>
      <c r="D583" s="68">
        <v>18478510</v>
      </c>
    </row>
    <row r="584" spans="1:4" ht="13.5" thickBot="1" x14ac:dyDescent="0.25">
      <c r="A584" s="99" t="s">
        <v>1452</v>
      </c>
      <c r="B584" s="99" t="s">
        <v>1453</v>
      </c>
      <c r="C584" s="99" t="s">
        <v>1454</v>
      </c>
      <c r="D584" s="68">
        <v>18478512</v>
      </c>
    </row>
    <row r="585" spans="1:4" x14ac:dyDescent="0.2">
      <c r="A585" s="139" t="s">
        <v>1455</v>
      </c>
      <c r="B585" s="140"/>
      <c r="C585" s="140"/>
      <c r="D585" s="68" t="s">
        <v>1456</v>
      </c>
    </row>
    <row r="586" spans="1:4" x14ac:dyDescent="0.2">
      <c r="A586" s="99" t="s">
        <v>1457</v>
      </c>
      <c r="B586" s="99" t="s">
        <v>1458</v>
      </c>
      <c r="C586" s="99" t="s">
        <v>1459</v>
      </c>
      <c r="D586" s="68">
        <v>18478436</v>
      </c>
    </row>
    <row r="587" spans="1:4" x14ac:dyDescent="0.2">
      <c r="A587" s="99" t="s">
        <v>1460</v>
      </c>
      <c r="B587" s="99" t="s">
        <v>1461</v>
      </c>
      <c r="C587" s="99" t="s">
        <v>1462</v>
      </c>
      <c r="D587" s="68">
        <v>18478507</v>
      </c>
    </row>
    <row r="588" spans="1:4" x14ac:dyDescent="0.2">
      <c r="A588" s="99" t="s">
        <v>1463</v>
      </c>
      <c r="B588" s="99" t="s">
        <v>1464</v>
      </c>
      <c r="C588" s="99" t="s">
        <v>1465</v>
      </c>
      <c r="D588" s="68">
        <v>18478509</v>
      </c>
    </row>
    <row r="589" spans="1:4" x14ac:dyDescent="0.2">
      <c r="A589" s="99" t="s">
        <v>1466</v>
      </c>
      <c r="B589" s="99" t="s">
        <v>1467</v>
      </c>
      <c r="C589" s="99" t="s">
        <v>1468</v>
      </c>
      <c r="D589" s="68">
        <v>18478511</v>
      </c>
    </row>
    <row r="590" spans="1:4" ht="13.5" thickBot="1" x14ac:dyDescent="0.25">
      <c r="A590" s="99" t="s">
        <v>1469</v>
      </c>
      <c r="B590" s="99" t="s">
        <v>1470</v>
      </c>
      <c r="C590" s="99" t="s">
        <v>1471</v>
      </c>
      <c r="D590" s="68">
        <v>18478513</v>
      </c>
    </row>
    <row r="591" spans="1:4" x14ac:dyDescent="0.2">
      <c r="A591" s="139" t="s">
        <v>1472</v>
      </c>
      <c r="B591" s="140"/>
      <c r="C591" s="140"/>
      <c r="D591" s="68" t="s">
        <v>1473</v>
      </c>
    </row>
    <row r="592" spans="1:4" x14ac:dyDescent="0.2">
      <c r="A592" s="99" t="s">
        <v>1474</v>
      </c>
      <c r="B592" s="99" t="s">
        <v>1475</v>
      </c>
      <c r="C592" s="99" t="s">
        <v>1476</v>
      </c>
      <c r="D592" s="68">
        <v>18478416</v>
      </c>
    </row>
    <row r="593" spans="1:4" x14ac:dyDescent="0.2">
      <c r="A593" s="99" t="s">
        <v>1477</v>
      </c>
      <c r="B593" s="99" t="s">
        <v>1478</v>
      </c>
      <c r="C593" s="99" t="s">
        <v>1479</v>
      </c>
      <c r="D593" s="68">
        <v>18478420</v>
      </c>
    </row>
    <row r="594" spans="1:4" x14ac:dyDescent="0.2">
      <c r="A594" s="99" t="s">
        <v>1480</v>
      </c>
      <c r="B594" s="99" t="s">
        <v>1481</v>
      </c>
      <c r="C594" s="99" t="s">
        <v>1482</v>
      </c>
      <c r="D594" s="68">
        <v>18478422</v>
      </c>
    </row>
    <row r="595" spans="1:4" ht="13.5" thickBot="1" x14ac:dyDescent="0.25">
      <c r="A595" s="99" t="s">
        <v>1483</v>
      </c>
      <c r="B595" s="99" t="s">
        <v>1484</v>
      </c>
      <c r="C595" s="99" t="s">
        <v>1485</v>
      </c>
      <c r="D595" s="68">
        <v>18478424</v>
      </c>
    </row>
    <row r="596" spans="1:4" x14ac:dyDescent="0.2">
      <c r="A596" s="139" t="s">
        <v>1486</v>
      </c>
      <c r="B596" s="140"/>
      <c r="C596" s="140"/>
      <c r="D596" s="68" t="s">
        <v>1487</v>
      </c>
    </row>
    <row r="597" spans="1:4" x14ac:dyDescent="0.2">
      <c r="A597" s="99" t="s">
        <v>1488</v>
      </c>
      <c r="B597" s="99" t="s">
        <v>1489</v>
      </c>
      <c r="C597" s="99" t="s">
        <v>1490</v>
      </c>
      <c r="D597" s="68">
        <v>18478417</v>
      </c>
    </row>
    <row r="598" spans="1:4" x14ac:dyDescent="0.2">
      <c r="A598" s="99" t="s">
        <v>1491</v>
      </c>
      <c r="B598" s="99" t="s">
        <v>1492</v>
      </c>
      <c r="C598" s="99" t="s">
        <v>1493</v>
      </c>
      <c r="D598" s="68">
        <v>18478421</v>
      </c>
    </row>
    <row r="599" spans="1:4" x14ac:dyDescent="0.2">
      <c r="A599" s="99" t="s">
        <v>1494</v>
      </c>
      <c r="B599" s="99" t="s">
        <v>1495</v>
      </c>
      <c r="C599" s="99" t="s">
        <v>1496</v>
      </c>
      <c r="D599" s="68">
        <v>18478423</v>
      </c>
    </row>
    <row r="600" spans="1:4" ht="13.5" thickBot="1" x14ac:dyDescent="0.25">
      <c r="A600" s="99" t="s">
        <v>1497</v>
      </c>
      <c r="B600" s="99" t="s">
        <v>1498</v>
      </c>
      <c r="C600" s="99" t="s">
        <v>1499</v>
      </c>
      <c r="D600" s="68">
        <v>18478425</v>
      </c>
    </row>
    <row r="601" spans="1:4" x14ac:dyDescent="0.2">
      <c r="A601" s="139" t="s">
        <v>1500</v>
      </c>
      <c r="B601" s="140"/>
      <c r="C601" s="140"/>
      <c r="D601" s="68">
        <v>18478418</v>
      </c>
    </row>
    <row r="602" spans="1:4" ht="13.5" thickBot="1" x14ac:dyDescent="0.25">
      <c r="A602" s="99" t="s">
        <v>1501</v>
      </c>
      <c r="B602" s="99" t="s">
        <v>1502</v>
      </c>
      <c r="C602" s="99" t="s">
        <v>1503</v>
      </c>
      <c r="D602" s="68">
        <v>18478418</v>
      </c>
    </row>
    <row r="603" spans="1:4" x14ac:dyDescent="0.2">
      <c r="A603" s="139" t="s">
        <v>1504</v>
      </c>
      <c r="B603" s="140"/>
      <c r="C603" s="140"/>
      <c r="D603" s="103">
        <v>18478419</v>
      </c>
    </row>
    <row r="604" spans="1:4" ht="13.5" thickBot="1" x14ac:dyDescent="0.25">
      <c r="A604" s="99" t="s">
        <v>1505</v>
      </c>
      <c r="B604" s="99" t="s">
        <v>1506</v>
      </c>
      <c r="C604" s="99" t="s">
        <v>1507</v>
      </c>
      <c r="D604" s="103">
        <v>18478419</v>
      </c>
    </row>
    <row r="605" spans="1:4" x14ac:dyDescent="0.2">
      <c r="A605" s="139" t="s">
        <v>1508</v>
      </c>
      <c r="B605" s="140"/>
      <c r="C605" s="140"/>
      <c r="D605" s="68" t="s">
        <v>1509</v>
      </c>
    </row>
    <row r="606" spans="1:4" x14ac:dyDescent="0.2">
      <c r="A606" s="99" t="s">
        <v>1510</v>
      </c>
      <c r="B606" s="99" t="s">
        <v>1511</v>
      </c>
      <c r="C606" s="99" t="s">
        <v>1512</v>
      </c>
      <c r="D606" s="68">
        <v>18478426</v>
      </c>
    </row>
    <row r="607" spans="1:4" x14ac:dyDescent="0.2">
      <c r="A607" s="99" t="s">
        <v>1513</v>
      </c>
      <c r="B607" s="99" t="s">
        <v>1514</v>
      </c>
      <c r="C607" s="99" t="s">
        <v>1515</v>
      </c>
      <c r="D607" s="68">
        <v>18478429</v>
      </c>
    </row>
    <row r="608" spans="1:4" x14ac:dyDescent="0.2">
      <c r="A608" s="99" t="s">
        <v>1516</v>
      </c>
      <c r="B608" s="99" t="s">
        <v>1517</v>
      </c>
      <c r="C608" s="99" t="s">
        <v>1518</v>
      </c>
      <c r="D608" s="68">
        <v>18478431</v>
      </c>
    </row>
    <row r="609" spans="1:4" ht="13.5" thickBot="1" x14ac:dyDescent="0.25">
      <c r="A609" s="99" t="s">
        <v>1519</v>
      </c>
      <c r="B609" s="99" t="s">
        <v>1520</v>
      </c>
      <c r="C609" s="99" t="s">
        <v>1521</v>
      </c>
      <c r="D609" s="68">
        <v>18478413</v>
      </c>
    </row>
    <row r="610" spans="1:4" x14ac:dyDescent="0.2">
      <c r="A610" s="139" t="s">
        <v>1522</v>
      </c>
      <c r="B610" s="140"/>
      <c r="C610" s="140"/>
      <c r="D610" s="68" t="s">
        <v>1523</v>
      </c>
    </row>
    <row r="611" spans="1:4" x14ac:dyDescent="0.2">
      <c r="A611" s="99" t="s">
        <v>1524</v>
      </c>
      <c r="B611" s="99" t="s">
        <v>1525</v>
      </c>
      <c r="C611" s="99" t="s">
        <v>1526</v>
      </c>
      <c r="D611" s="68">
        <v>18478427</v>
      </c>
    </row>
    <row r="612" spans="1:4" x14ac:dyDescent="0.2">
      <c r="A612" s="99" t="s">
        <v>1527</v>
      </c>
      <c r="B612" s="99" t="s">
        <v>1528</v>
      </c>
      <c r="C612" s="99" t="s">
        <v>1529</v>
      </c>
      <c r="D612" s="68">
        <v>18478430</v>
      </c>
    </row>
    <row r="613" spans="1:4" x14ac:dyDescent="0.2">
      <c r="A613" s="99" t="s">
        <v>1530</v>
      </c>
      <c r="B613" s="99" t="s">
        <v>1531</v>
      </c>
      <c r="C613" s="99" t="s">
        <v>1532</v>
      </c>
      <c r="D613" s="68">
        <v>18478432</v>
      </c>
    </row>
    <row r="614" spans="1:4" ht="13.5" thickBot="1" x14ac:dyDescent="0.25">
      <c r="A614" s="99" t="s">
        <v>1533</v>
      </c>
      <c r="B614" s="99" t="s">
        <v>1534</v>
      </c>
      <c r="C614" s="99" t="s">
        <v>1535</v>
      </c>
      <c r="D614" s="68">
        <v>18478434</v>
      </c>
    </row>
    <row r="615" spans="1:4" x14ac:dyDescent="0.2">
      <c r="A615" s="139" t="s">
        <v>1536</v>
      </c>
      <c r="B615" s="140"/>
      <c r="C615" s="140"/>
      <c r="D615" s="68">
        <v>18478428</v>
      </c>
    </row>
    <row r="616" spans="1:4" x14ac:dyDescent="0.2">
      <c r="A616" s="99" t="s">
        <v>1537</v>
      </c>
      <c r="B616" s="99" t="s">
        <v>1538</v>
      </c>
      <c r="C616" s="99" t="s">
        <v>1539</v>
      </c>
      <c r="D616" s="68">
        <v>18478428</v>
      </c>
    </row>
    <row r="617" spans="1:4" x14ac:dyDescent="0.2">
      <c r="A617" s="66" t="s">
        <v>5815</v>
      </c>
      <c r="D617" s="68" t="s">
        <v>5826</v>
      </c>
    </row>
    <row r="618" spans="1:4" x14ac:dyDescent="0.2">
      <c r="A618" s="68" t="s">
        <v>5816</v>
      </c>
      <c r="B618" s="68" t="s">
        <v>5817</v>
      </c>
      <c r="C618" s="68" t="s">
        <v>5818</v>
      </c>
      <c r="D618" s="68">
        <v>19193645</v>
      </c>
    </row>
    <row r="619" spans="1:4" x14ac:dyDescent="0.2">
      <c r="A619" s="68" t="s">
        <v>5819</v>
      </c>
      <c r="B619" s="68" t="s">
        <v>5820</v>
      </c>
      <c r="C619" s="68" t="s">
        <v>5821</v>
      </c>
      <c r="D619" s="68">
        <v>19193646</v>
      </c>
    </row>
    <row r="620" spans="1:4" x14ac:dyDescent="0.2">
      <c r="A620" s="66" t="s">
        <v>5822</v>
      </c>
      <c r="D620" s="104">
        <v>19193647</v>
      </c>
    </row>
    <row r="621" spans="1:4" ht="13.5" thickBot="1" x14ac:dyDescent="0.25">
      <c r="A621" s="68" t="s">
        <v>5823</v>
      </c>
      <c r="B621" s="68" t="s">
        <v>5824</v>
      </c>
      <c r="C621" s="68" t="s">
        <v>5825</v>
      </c>
      <c r="D621" s="68">
        <v>19193647</v>
      </c>
    </row>
    <row r="622" spans="1:4" x14ac:dyDescent="0.2">
      <c r="A622" s="139" t="s">
        <v>7027</v>
      </c>
      <c r="B622" s="139"/>
      <c r="C622" s="139"/>
      <c r="D622" s="68" t="s">
        <v>7278</v>
      </c>
    </row>
    <row r="623" spans="1:4" x14ac:dyDescent="0.2">
      <c r="A623" s="99" t="s">
        <v>7028</v>
      </c>
      <c r="B623" s="99" t="s">
        <v>7029</v>
      </c>
      <c r="C623" s="99" t="s">
        <v>7030</v>
      </c>
      <c r="D623" s="68">
        <v>19464305</v>
      </c>
    </row>
    <row r="624" spans="1:4" ht="15" x14ac:dyDescent="0.25">
      <c r="A624" s="99" t="s">
        <v>7031</v>
      </c>
      <c r="B624" s="99" t="s">
        <v>7032</v>
      </c>
      <c r="C624" s="99" t="s">
        <v>7033</v>
      </c>
      <c r="D624">
        <v>19464307</v>
      </c>
    </row>
    <row r="625" spans="1:4" ht="15" x14ac:dyDescent="0.25">
      <c r="A625" s="99" t="s">
        <v>7034</v>
      </c>
      <c r="B625" s="99" t="s">
        <v>7035</v>
      </c>
      <c r="C625" s="99" t="s">
        <v>7036</v>
      </c>
      <c r="D625">
        <v>19464309</v>
      </c>
    </row>
    <row r="626" spans="1:4" ht="15" x14ac:dyDescent="0.25">
      <c r="A626" s="99" t="s">
        <v>7037</v>
      </c>
      <c r="B626" s="99" t="s">
        <v>7038</v>
      </c>
      <c r="C626" s="99" t="s">
        <v>7039</v>
      </c>
      <c r="D626">
        <v>19464311</v>
      </c>
    </row>
    <row r="627" spans="1:4" ht="15.75" thickBot="1" x14ac:dyDescent="0.3">
      <c r="A627" s="99" t="s">
        <v>7040</v>
      </c>
      <c r="B627" s="99" t="s">
        <v>7041</v>
      </c>
      <c r="C627" s="99" t="s">
        <v>7042</v>
      </c>
      <c r="D627">
        <v>19464313</v>
      </c>
    </row>
    <row r="628" spans="1:4" ht="15" x14ac:dyDescent="0.25">
      <c r="A628" s="139" t="s">
        <v>7043</v>
      </c>
      <c r="B628" s="139"/>
      <c r="C628" s="139"/>
      <c r="D628" t="s">
        <v>7279</v>
      </c>
    </row>
    <row r="629" spans="1:4" ht="15" x14ac:dyDescent="0.25">
      <c r="A629" s="99" t="s">
        <v>7044</v>
      </c>
      <c r="B629" s="99" t="s">
        <v>7045</v>
      </c>
      <c r="C629" s="99" t="s">
        <v>7046</v>
      </c>
      <c r="D629">
        <v>19464306</v>
      </c>
    </row>
    <row r="630" spans="1:4" ht="15" x14ac:dyDescent="0.25">
      <c r="A630" s="99" t="s">
        <v>7047</v>
      </c>
      <c r="B630" s="99" t="s">
        <v>7048</v>
      </c>
      <c r="C630" s="99" t="s">
        <v>7049</v>
      </c>
      <c r="D630">
        <v>19464308</v>
      </c>
    </row>
    <row r="631" spans="1:4" ht="15" x14ac:dyDescent="0.25">
      <c r="A631" s="99" t="s">
        <v>7050</v>
      </c>
      <c r="B631" s="99" t="s">
        <v>7051</v>
      </c>
      <c r="C631" s="99" t="s">
        <v>7052</v>
      </c>
      <c r="D631">
        <v>19464310</v>
      </c>
    </row>
    <row r="632" spans="1:4" ht="15" x14ac:dyDescent="0.25">
      <c r="A632" s="99" t="s">
        <v>7053</v>
      </c>
      <c r="B632" s="99" t="s">
        <v>7054</v>
      </c>
      <c r="C632" s="99" t="s">
        <v>7055</v>
      </c>
      <c r="D632">
        <v>19464312</v>
      </c>
    </row>
    <row r="633" spans="1:4" ht="15.75" thickBot="1" x14ac:dyDescent="0.3">
      <c r="A633" s="99" t="s">
        <v>7056</v>
      </c>
      <c r="B633" s="99" t="s">
        <v>7057</v>
      </c>
      <c r="C633" s="99" t="s">
        <v>7058</v>
      </c>
      <c r="D633">
        <v>19464314</v>
      </c>
    </row>
    <row r="634" spans="1:4" ht="15" x14ac:dyDescent="0.25">
      <c r="A634" s="139" t="s">
        <v>7059</v>
      </c>
      <c r="B634" s="139"/>
      <c r="C634" s="139"/>
      <c r="D634" t="s">
        <v>7280</v>
      </c>
    </row>
    <row r="635" spans="1:4" ht="15" x14ac:dyDescent="0.25">
      <c r="A635" s="99" t="s">
        <v>7060</v>
      </c>
      <c r="B635" s="99" t="s">
        <v>7061</v>
      </c>
      <c r="C635" s="99" t="s">
        <v>7062</v>
      </c>
      <c r="D635">
        <v>19464289</v>
      </c>
    </row>
    <row r="636" spans="1:4" ht="15" x14ac:dyDescent="0.25">
      <c r="A636" s="99" t="s">
        <v>7063</v>
      </c>
      <c r="B636" s="99" t="s">
        <v>7064</v>
      </c>
      <c r="C636" s="99" t="s">
        <v>7065</v>
      </c>
      <c r="D636">
        <v>19464292</v>
      </c>
    </row>
    <row r="637" spans="1:4" ht="15.75" thickBot="1" x14ac:dyDescent="0.3">
      <c r="A637" s="99" t="s">
        <v>7066</v>
      </c>
      <c r="B637" s="99" t="s">
        <v>7067</v>
      </c>
      <c r="C637" s="99" t="s">
        <v>7068</v>
      </c>
      <c r="D637">
        <v>19464294</v>
      </c>
    </row>
    <row r="638" spans="1:4" ht="15" x14ac:dyDescent="0.25">
      <c r="A638" s="139" t="s">
        <v>7069</v>
      </c>
      <c r="B638" s="139"/>
      <c r="C638" s="139"/>
      <c r="D638" t="s">
        <v>7281</v>
      </c>
    </row>
    <row r="639" spans="1:4" ht="15" x14ac:dyDescent="0.25">
      <c r="A639" s="99" t="s">
        <v>7070</v>
      </c>
      <c r="B639" s="99" t="s">
        <v>7071</v>
      </c>
      <c r="C639" s="99" t="s">
        <v>7072</v>
      </c>
      <c r="D639">
        <v>19464298</v>
      </c>
    </row>
    <row r="640" spans="1:4" ht="15" x14ac:dyDescent="0.25">
      <c r="A640" s="99" t="s">
        <v>7073</v>
      </c>
      <c r="B640" s="99" t="s">
        <v>7074</v>
      </c>
      <c r="C640" s="99" t="s">
        <v>7075</v>
      </c>
      <c r="D640">
        <v>19464293</v>
      </c>
    </row>
    <row r="641" spans="1:4" ht="15.75" thickBot="1" x14ac:dyDescent="0.3">
      <c r="A641" s="99" t="s">
        <v>7076</v>
      </c>
      <c r="B641" s="99" t="s">
        <v>7077</v>
      </c>
      <c r="C641" s="99" t="s">
        <v>7078</v>
      </c>
      <c r="D641">
        <v>19464295</v>
      </c>
    </row>
    <row r="642" spans="1:4" ht="15" x14ac:dyDescent="0.25">
      <c r="A642" s="139" t="s">
        <v>7079</v>
      </c>
      <c r="B642" s="139"/>
      <c r="C642" s="139"/>
      <c r="D642" s="126">
        <v>19464291</v>
      </c>
    </row>
    <row r="643" spans="1:4" ht="15.75" thickBot="1" x14ac:dyDescent="0.3">
      <c r="A643" s="99" t="s">
        <v>7080</v>
      </c>
      <c r="B643" s="99" t="s">
        <v>7081</v>
      </c>
      <c r="C643" s="99" t="s">
        <v>7082</v>
      </c>
      <c r="D643">
        <v>19464291</v>
      </c>
    </row>
    <row r="644" spans="1:4" ht="15" x14ac:dyDescent="0.25">
      <c r="A644" s="139" t="s">
        <v>7083</v>
      </c>
      <c r="B644" s="139"/>
      <c r="C644" s="139"/>
      <c r="D644" t="s">
        <v>7282</v>
      </c>
    </row>
    <row r="645" spans="1:4" ht="15" x14ac:dyDescent="0.25">
      <c r="A645" s="99" t="s">
        <v>7084</v>
      </c>
      <c r="B645" s="99" t="s">
        <v>7085</v>
      </c>
      <c r="C645" s="99" t="s">
        <v>7086</v>
      </c>
      <c r="D645">
        <v>19464296</v>
      </c>
    </row>
    <row r="646" spans="1:4" ht="15" x14ac:dyDescent="0.25">
      <c r="A646" s="99" t="s">
        <v>7087</v>
      </c>
      <c r="B646" s="99" t="s">
        <v>7088</v>
      </c>
      <c r="C646" s="99" t="s">
        <v>7089</v>
      </c>
      <c r="D646">
        <v>19464301</v>
      </c>
    </row>
    <row r="647" spans="1:4" ht="15.75" thickBot="1" x14ac:dyDescent="0.3">
      <c r="A647" s="99" t="s">
        <v>7090</v>
      </c>
      <c r="B647" s="99" t="s">
        <v>7091</v>
      </c>
      <c r="C647" s="99" t="s">
        <v>7092</v>
      </c>
      <c r="D647">
        <v>19464303</v>
      </c>
    </row>
    <row r="648" spans="1:4" ht="15" x14ac:dyDescent="0.25">
      <c r="A648" s="139" t="s">
        <v>7093</v>
      </c>
      <c r="B648" s="139"/>
      <c r="C648" s="139"/>
      <c r="D648" t="s">
        <v>7283</v>
      </c>
    </row>
    <row r="649" spans="1:4" ht="15" x14ac:dyDescent="0.25">
      <c r="A649" s="99" t="s">
        <v>7094</v>
      </c>
      <c r="B649" s="99" t="s">
        <v>7095</v>
      </c>
      <c r="C649" s="99" t="s">
        <v>7096</v>
      </c>
      <c r="D649">
        <v>19464297</v>
      </c>
    </row>
    <row r="650" spans="1:4" ht="15" x14ac:dyDescent="0.25">
      <c r="A650" s="99" t="s">
        <v>7097</v>
      </c>
      <c r="B650" s="99" t="s">
        <v>7098</v>
      </c>
      <c r="C650" s="99" t="s">
        <v>7099</v>
      </c>
      <c r="D650">
        <v>19464302</v>
      </c>
    </row>
    <row r="651" spans="1:4" ht="15.75" thickBot="1" x14ac:dyDescent="0.3">
      <c r="A651" s="99" t="s">
        <v>7100</v>
      </c>
      <c r="B651" s="99" t="s">
        <v>7101</v>
      </c>
      <c r="C651" s="99" t="s">
        <v>7102</v>
      </c>
      <c r="D651">
        <v>19464304</v>
      </c>
    </row>
    <row r="652" spans="1:4" ht="15" x14ac:dyDescent="0.25">
      <c r="A652" s="139" t="s">
        <v>7103</v>
      </c>
      <c r="B652" s="139"/>
      <c r="C652" s="139"/>
      <c r="D652" s="126">
        <v>19464299</v>
      </c>
    </row>
    <row r="653" spans="1:4" ht="15.75" thickBot="1" x14ac:dyDescent="0.3">
      <c r="A653" s="99" t="s">
        <v>7104</v>
      </c>
      <c r="B653" s="99" t="s">
        <v>7105</v>
      </c>
      <c r="C653" s="99" t="s">
        <v>7106</v>
      </c>
      <c r="D653">
        <v>19464299</v>
      </c>
    </row>
    <row r="654" spans="1:4" ht="15" x14ac:dyDescent="0.25">
      <c r="A654" s="139" t="s">
        <v>7107</v>
      </c>
      <c r="B654" s="139"/>
      <c r="C654" s="139"/>
      <c r="D654" s="126">
        <v>19464300</v>
      </c>
    </row>
    <row r="655" spans="1:4" ht="15.75" thickBot="1" x14ac:dyDescent="0.3">
      <c r="A655" s="99" t="s">
        <v>7108</v>
      </c>
      <c r="B655" s="99" t="s">
        <v>7109</v>
      </c>
      <c r="C655" s="99" t="s">
        <v>7110</v>
      </c>
      <c r="D655">
        <v>19464300</v>
      </c>
    </row>
    <row r="656" spans="1:4" x14ac:dyDescent="0.2">
      <c r="A656" s="139" t="s">
        <v>1541</v>
      </c>
      <c r="B656" s="139"/>
      <c r="C656" s="139"/>
    </row>
    <row r="657" spans="1:3" x14ac:dyDescent="0.2">
      <c r="A657" s="99" t="s">
        <v>1542</v>
      </c>
      <c r="B657" s="99" t="s">
        <v>1543</v>
      </c>
      <c r="C657" s="99" t="s">
        <v>1544</v>
      </c>
    </row>
    <row r="658" spans="1:3" x14ac:dyDescent="0.2">
      <c r="A658" s="99" t="s">
        <v>1545</v>
      </c>
      <c r="B658" s="99" t="s">
        <v>1546</v>
      </c>
      <c r="C658" s="99" t="s">
        <v>1547</v>
      </c>
    </row>
    <row r="659" spans="1:3" x14ac:dyDescent="0.2">
      <c r="A659" s="99" t="s">
        <v>1548</v>
      </c>
      <c r="B659" s="99" t="s">
        <v>1549</v>
      </c>
      <c r="C659" s="99" t="s">
        <v>1550</v>
      </c>
    </row>
    <row r="660" spans="1:3" ht="13.5" thickBot="1" x14ac:dyDescent="0.25">
      <c r="A660" s="99" t="s">
        <v>1551</v>
      </c>
      <c r="B660" s="99" t="s">
        <v>1552</v>
      </c>
      <c r="C660" s="99" t="s">
        <v>1553</v>
      </c>
    </row>
    <row r="661" spans="1:3" x14ac:dyDescent="0.2">
      <c r="A661" s="139" t="s">
        <v>1554</v>
      </c>
      <c r="B661" s="139"/>
      <c r="C661" s="139"/>
    </row>
    <row r="662" spans="1:3" x14ac:dyDescent="0.2">
      <c r="A662" s="99" t="s">
        <v>1555</v>
      </c>
      <c r="B662" s="99" t="s">
        <v>1556</v>
      </c>
      <c r="C662" s="99" t="s">
        <v>1557</v>
      </c>
    </row>
    <row r="663" spans="1:3" x14ac:dyDescent="0.2">
      <c r="A663" s="99" t="s">
        <v>1558</v>
      </c>
      <c r="B663" s="99" t="s">
        <v>1559</v>
      </c>
      <c r="C663" s="99" t="s">
        <v>1560</v>
      </c>
    </row>
    <row r="664" spans="1:3" x14ac:dyDescent="0.2">
      <c r="A664" s="99" t="s">
        <v>1561</v>
      </c>
      <c r="B664" s="99" t="s">
        <v>1562</v>
      </c>
      <c r="C664" s="99" t="s">
        <v>1563</v>
      </c>
    </row>
    <row r="665" spans="1:3" ht="13.5" thickBot="1" x14ac:dyDescent="0.25">
      <c r="A665" s="99" t="s">
        <v>1564</v>
      </c>
      <c r="B665" s="99" t="s">
        <v>1565</v>
      </c>
      <c r="C665" s="99" t="s">
        <v>1566</v>
      </c>
    </row>
    <row r="666" spans="1:3" x14ac:dyDescent="0.2">
      <c r="A666" s="139" t="s">
        <v>1567</v>
      </c>
      <c r="B666" s="139"/>
      <c r="C666" s="139"/>
    </row>
    <row r="667" spans="1:3" x14ac:dyDescent="0.2">
      <c r="A667" s="99" t="s">
        <v>1568</v>
      </c>
      <c r="B667" s="99" t="s">
        <v>1569</v>
      </c>
      <c r="C667" s="99" t="s">
        <v>1570</v>
      </c>
    </row>
    <row r="668" spans="1:3" x14ac:dyDescent="0.2">
      <c r="A668" s="99" t="s">
        <v>1571</v>
      </c>
      <c r="B668" s="99" t="s">
        <v>1572</v>
      </c>
      <c r="C668" s="99" t="s">
        <v>1573</v>
      </c>
    </row>
    <row r="669" spans="1:3" x14ac:dyDescent="0.2">
      <c r="A669" s="99" t="s">
        <v>1574</v>
      </c>
      <c r="B669" s="99" t="s">
        <v>1575</v>
      </c>
      <c r="C669" s="99" t="s">
        <v>1576</v>
      </c>
    </row>
    <row r="670" spans="1:3" ht="13.5" thickBot="1" x14ac:dyDescent="0.25">
      <c r="A670" s="99" t="s">
        <v>1577</v>
      </c>
      <c r="B670" s="99" t="s">
        <v>1578</v>
      </c>
      <c r="C670" s="99" t="s">
        <v>1579</v>
      </c>
    </row>
    <row r="671" spans="1:3" x14ac:dyDescent="0.2">
      <c r="A671" s="139" t="s">
        <v>1580</v>
      </c>
      <c r="B671" s="139"/>
      <c r="C671" s="139"/>
    </row>
    <row r="672" spans="1:3" x14ac:dyDescent="0.2">
      <c r="A672" s="99" t="s">
        <v>1581</v>
      </c>
      <c r="B672" s="99" t="s">
        <v>1582</v>
      </c>
      <c r="C672" s="99" t="s">
        <v>1583</v>
      </c>
    </row>
    <row r="673" spans="1:3" x14ac:dyDescent="0.2">
      <c r="A673" s="99" t="s">
        <v>1584</v>
      </c>
      <c r="B673" s="99" t="s">
        <v>1585</v>
      </c>
      <c r="C673" s="99" t="s">
        <v>1586</v>
      </c>
    </row>
    <row r="674" spans="1:3" x14ac:dyDescent="0.2">
      <c r="A674" s="99" t="s">
        <v>1587</v>
      </c>
      <c r="B674" s="99" t="s">
        <v>1588</v>
      </c>
      <c r="C674" s="99" t="s">
        <v>1589</v>
      </c>
    </row>
    <row r="675" spans="1:3" ht="13.5" thickBot="1" x14ac:dyDescent="0.25">
      <c r="A675" s="99" t="s">
        <v>1590</v>
      </c>
      <c r="B675" s="99" t="s">
        <v>1591</v>
      </c>
      <c r="C675" s="99" t="s">
        <v>1592</v>
      </c>
    </row>
    <row r="676" spans="1:3" x14ac:dyDescent="0.2">
      <c r="A676" s="139" t="s">
        <v>1593</v>
      </c>
      <c r="B676" s="139"/>
      <c r="C676" s="139"/>
    </row>
    <row r="677" spans="1:3" x14ac:dyDescent="0.2">
      <c r="A677" s="99" t="s">
        <v>1594</v>
      </c>
      <c r="B677" s="99" t="s">
        <v>1595</v>
      </c>
      <c r="C677" s="99" t="s">
        <v>1596</v>
      </c>
    </row>
    <row r="678" spans="1:3" x14ac:dyDescent="0.2">
      <c r="A678" s="99" t="s">
        <v>1597</v>
      </c>
      <c r="B678" s="99" t="s">
        <v>1598</v>
      </c>
      <c r="C678" s="99" t="s">
        <v>1599</v>
      </c>
    </row>
    <row r="679" spans="1:3" x14ac:dyDescent="0.2">
      <c r="A679" s="99" t="s">
        <v>1600</v>
      </c>
      <c r="B679" s="99" t="s">
        <v>1601</v>
      </c>
      <c r="C679" s="99" t="s">
        <v>1602</v>
      </c>
    </row>
    <row r="680" spans="1:3" x14ac:dyDescent="0.2">
      <c r="A680" s="99" t="s">
        <v>1603</v>
      </c>
      <c r="B680" s="99" t="s">
        <v>1604</v>
      </c>
      <c r="C680" s="99" t="s">
        <v>1605</v>
      </c>
    </row>
    <row r="681" spans="1:3" ht="13.5" thickBot="1" x14ac:dyDescent="0.25">
      <c r="A681" s="99" t="s">
        <v>1606</v>
      </c>
      <c r="B681" s="99" t="s">
        <v>1607</v>
      </c>
      <c r="C681" s="99" t="s">
        <v>1608</v>
      </c>
    </row>
    <row r="682" spans="1:3" x14ac:dyDescent="0.2">
      <c r="A682" s="139" t="s">
        <v>1609</v>
      </c>
      <c r="B682" s="139"/>
      <c r="C682" s="139"/>
    </row>
    <row r="683" spans="1:3" x14ac:dyDescent="0.2">
      <c r="A683" s="99" t="s">
        <v>1610</v>
      </c>
      <c r="B683" s="99" t="s">
        <v>1611</v>
      </c>
      <c r="C683" s="99" t="s">
        <v>1612</v>
      </c>
    </row>
    <row r="684" spans="1:3" x14ac:dyDescent="0.2">
      <c r="A684" s="99" t="s">
        <v>1613</v>
      </c>
      <c r="B684" s="99" t="s">
        <v>1614</v>
      </c>
      <c r="C684" s="99" t="s">
        <v>1615</v>
      </c>
    </row>
    <row r="685" spans="1:3" x14ac:dyDescent="0.2">
      <c r="A685" s="99" t="s">
        <v>1616</v>
      </c>
      <c r="B685" s="99" t="s">
        <v>1617</v>
      </c>
      <c r="C685" s="99" t="s">
        <v>1618</v>
      </c>
    </row>
    <row r="686" spans="1:3" x14ac:dyDescent="0.2">
      <c r="A686" s="99" t="s">
        <v>1619</v>
      </c>
      <c r="B686" s="99" t="s">
        <v>1620</v>
      </c>
      <c r="C686" s="99" t="s">
        <v>1621</v>
      </c>
    </row>
    <row r="687" spans="1:3" x14ac:dyDescent="0.2">
      <c r="A687" s="99" t="s">
        <v>1622</v>
      </c>
      <c r="B687" s="99" t="s">
        <v>1623</v>
      </c>
      <c r="C687" s="99" t="s">
        <v>1624</v>
      </c>
    </row>
    <row r="688" spans="1:3" ht="13.5" thickBot="1" x14ac:dyDescent="0.25">
      <c r="A688" s="99" t="s">
        <v>1625</v>
      </c>
      <c r="B688" s="99" t="s">
        <v>1626</v>
      </c>
      <c r="C688" s="99" t="s">
        <v>1627</v>
      </c>
    </row>
    <row r="689" spans="1:3" x14ac:dyDescent="0.2">
      <c r="A689" s="139" t="s">
        <v>1628</v>
      </c>
      <c r="B689" s="139"/>
      <c r="C689" s="139"/>
    </row>
    <row r="690" spans="1:3" x14ac:dyDescent="0.2">
      <c r="A690" s="99" t="s">
        <v>1629</v>
      </c>
      <c r="B690" s="99" t="s">
        <v>1630</v>
      </c>
      <c r="C690" s="99" t="s">
        <v>1631</v>
      </c>
    </row>
    <row r="691" spans="1:3" x14ac:dyDescent="0.2">
      <c r="A691" s="99" t="s">
        <v>1632</v>
      </c>
      <c r="B691" s="99" t="s">
        <v>1633</v>
      </c>
      <c r="C691" s="99" t="s">
        <v>1634</v>
      </c>
    </row>
    <row r="692" spans="1:3" x14ac:dyDescent="0.2">
      <c r="A692" s="99" t="s">
        <v>1635</v>
      </c>
      <c r="B692" s="99" t="s">
        <v>1636</v>
      </c>
      <c r="C692" s="99" t="s">
        <v>1637</v>
      </c>
    </row>
    <row r="693" spans="1:3" x14ac:dyDescent="0.2">
      <c r="A693" s="99" t="s">
        <v>1638</v>
      </c>
      <c r="B693" s="99" t="s">
        <v>1639</v>
      </c>
      <c r="C693" s="99" t="s">
        <v>1640</v>
      </c>
    </row>
    <row r="694" spans="1:3" x14ac:dyDescent="0.2">
      <c r="A694" s="99" t="s">
        <v>1641</v>
      </c>
      <c r="B694" s="99" t="s">
        <v>1642</v>
      </c>
      <c r="C694" s="99" t="s">
        <v>1643</v>
      </c>
    </row>
    <row r="695" spans="1:3" ht="13.5" thickBot="1" x14ac:dyDescent="0.25">
      <c r="A695" s="99" t="s">
        <v>1644</v>
      </c>
      <c r="B695" s="99" t="s">
        <v>1645</v>
      </c>
      <c r="C695" s="99" t="s">
        <v>1646</v>
      </c>
    </row>
    <row r="696" spans="1:3" x14ac:dyDescent="0.2">
      <c r="A696" s="139" t="s">
        <v>1647</v>
      </c>
      <c r="B696" s="140"/>
      <c r="C696" s="140"/>
    </row>
    <row r="697" spans="1:3" x14ac:dyDescent="0.2">
      <c r="A697" s="99" t="s">
        <v>1648</v>
      </c>
      <c r="B697" s="99" t="s">
        <v>1649</v>
      </c>
      <c r="C697" s="99" t="s">
        <v>1650</v>
      </c>
    </row>
    <row r="698" spans="1:3" x14ac:dyDescent="0.2">
      <c r="A698" s="99" t="s">
        <v>1651</v>
      </c>
      <c r="B698" s="99" t="s">
        <v>1652</v>
      </c>
      <c r="C698" s="99" t="s">
        <v>1653</v>
      </c>
    </row>
    <row r="699" spans="1:3" x14ac:dyDescent="0.2">
      <c r="A699" s="99" t="s">
        <v>1654</v>
      </c>
      <c r="B699" s="99" t="s">
        <v>1655</v>
      </c>
      <c r="C699" s="99" t="s">
        <v>1656</v>
      </c>
    </row>
    <row r="700" spans="1:3" x14ac:dyDescent="0.2">
      <c r="A700" s="99" t="s">
        <v>1657</v>
      </c>
      <c r="B700" s="99" t="s">
        <v>1658</v>
      </c>
      <c r="C700" s="99" t="s">
        <v>1659</v>
      </c>
    </row>
    <row r="701" spans="1:3" ht="13.5" thickBot="1" x14ac:dyDescent="0.25">
      <c r="A701" s="99" t="s">
        <v>1660</v>
      </c>
      <c r="B701" s="99" t="s">
        <v>1661</v>
      </c>
      <c r="C701" s="99" t="s">
        <v>1662</v>
      </c>
    </row>
    <row r="702" spans="1:3" x14ac:dyDescent="0.2">
      <c r="A702" s="139" t="s">
        <v>1663</v>
      </c>
      <c r="B702" s="140"/>
      <c r="C702" s="140"/>
    </row>
    <row r="703" spans="1:3" x14ac:dyDescent="0.2">
      <c r="A703" s="99" t="s">
        <v>1664</v>
      </c>
      <c r="B703" s="99" t="s">
        <v>1665</v>
      </c>
      <c r="C703" s="99" t="s">
        <v>1666</v>
      </c>
    </row>
    <row r="704" spans="1:3" x14ac:dyDescent="0.2">
      <c r="A704" s="99" t="s">
        <v>1667</v>
      </c>
      <c r="B704" s="99" t="s">
        <v>1668</v>
      </c>
      <c r="C704" s="99" t="s">
        <v>1669</v>
      </c>
    </row>
    <row r="705" spans="1:3" x14ac:dyDescent="0.2">
      <c r="A705" s="99" t="s">
        <v>1670</v>
      </c>
      <c r="B705" s="99" t="s">
        <v>1671</v>
      </c>
      <c r="C705" s="99" t="s">
        <v>1672</v>
      </c>
    </row>
    <row r="706" spans="1:3" x14ac:dyDescent="0.2">
      <c r="A706" s="99" t="s">
        <v>1673</v>
      </c>
      <c r="B706" s="99" t="s">
        <v>1674</v>
      </c>
      <c r="C706" s="99" t="s">
        <v>1675</v>
      </c>
    </row>
    <row r="707" spans="1:3" x14ac:dyDescent="0.2">
      <c r="A707" s="99" t="s">
        <v>1676</v>
      </c>
      <c r="B707" s="99" t="s">
        <v>1677</v>
      </c>
      <c r="C707" s="99" t="s">
        <v>1678</v>
      </c>
    </row>
    <row r="708" spans="1:3" ht="13.5" thickBot="1" x14ac:dyDescent="0.25">
      <c r="A708" s="99" t="s">
        <v>1679</v>
      </c>
      <c r="B708" s="99" t="s">
        <v>1680</v>
      </c>
      <c r="C708" s="99" t="s">
        <v>1681</v>
      </c>
    </row>
    <row r="709" spans="1:3" x14ac:dyDescent="0.2">
      <c r="A709" s="139" t="s">
        <v>1682</v>
      </c>
      <c r="B709" s="140"/>
      <c r="C709" s="140"/>
    </row>
    <row r="710" spans="1:3" x14ac:dyDescent="0.2">
      <c r="A710" s="99" t="s">
        <v>1683</v>
      </c>
      <c r="B710" s="99" t="s">
        <v>1684</v>
      </c>
      <c r="C710" s="99" t="s">
        <v>1685</v>
      </c>
    </row>
    <row r="711" spans="1:3" x14ac:dyDescent="0.2">
      <c r="A711" s="99" t="s">
        <v>1686</v>
      </c>
      <c r="B711" s="99" t="s">
        <v>1687</v>
      </c>
      <c r="C711" s="99" t="s">
        <v>1688</v>
      </c>
    </row>
    <row r="712" spans="1:3" x14ac:dyDescent="0.2">
      <c r="A712" s="99" t="s">
        <v>1689</v>
      </c>
      <c r="B712" s="99" t="s">
        <v>1690</v>
      </c>
      <c r="C712" s="99" t="s">
        <v>1691</v>
      </c>
    </row>
    <row r="713" spans="1:3" x14ac:dyDescent="0.2">
      <c r="A713" s="99" t="s">
        <v>1692</v>
      </c>
      <c r="B713" s="99" t="s">
        <v>1693</v>
      </c>
      <c r="C713" s="99" t="s">
        <v>1694</v>
      </c>
    </row>
    <row r="714" spans="1:3" x14ac:dyDescent="0.2">
      <c r="A714" s="99" t="s">
        <v>1695</v>
      </c>
      <c r="B714" s="99" t="s">
        <v>1696</v>
      </c>
      <c r="C714" s="99" t="s">
        <v>1697</v>
      </c>
    </row>
    <row r="715" spans="1:3" ht="13.5" thickBot="1" x14ac:dyDescent="0.25">
      <c r="A715" s="99" t="s">
        <v>1698</v>
      </c>
      <c r="B715" s="99" t="s">
        <v>1699</v>
      </c>
      <c r="C715" s="99" t="s">
        <v>1700</v>
      </c>
    </row>
    <row r="716" spans="1:3" x14ac:dyDescent="0.2">
      <c r="A716" s="139" t="s">
        <v>1701</v>
      </c>
      <c r="B716" s="140"/>
      <c r="C716" s="140"/>
    </row>
    <row r="717" spans="1:3" x14ac:dyDescent="0.2">
      <c r="A717" s="99" t="s">
        <v>1702</v>
      </c>
      <c r="B717" s="99" t="s">
        <v>1703</v>
      </c>
      <c r="C717" s="99" t="s">
        <v>1704</v>
      </c>
    </row>
    <row r="718" spans="1:3" x14ac:dyDescent="0.2">
      <c r="A718" s="99" t="s">
        <v>1705</v>
      </c>
      <c r="B718" s="99" t="s">
        <v>1706</v>
      </c>
      <c r="C718" s="99" t="s">
        <v>1707</v>
      </c>
    </row>
    <row r="719" spans="1:3" x14ac:dyDescent="0.2">
      <c r="A719" s="99" t="s">
        <v>1708</v>
      </c>
      <c r="B719" s="99" t="s">
        <v>1709</v>
      </c>
      <c r="C719" s="99" t="s">
        <v>1710</v>
      </c>
    </row>
    <row r="720" spans="1:3" ht="13.5" thickBot="1" x14ac:dyDescent="0.25">
      <c r="A720" s="99" t="s">
        <v>1711</v>
      </c>
      <c r="B720" s="99" t="s">
        <v>1712</v>
      </c>
      <c r="C720" s="99" t="s">
        <v>1713</v>
      </c>
    </row>
    <row r="721" spans="1:3" x14ac:dyDescent="0.2">
      <c r="A721" s="139" t="s">
        <v>1714</v>
      </c>
      <c r="B721" s="140"/>
      <c r="C721" s="140"/>
    </row>
    <row r="722" spans="1:3" x14ac:dyDescent="0.2">
      <c r="A722" s="99" t="s">
        <v>1715</v>
      </c>
      <c r="B722" s="99" t="s">
        <v>1716</v>
      </c>
      <c r="C722" s="99" t="s">
        <v>1717</v>
      </c>
    </row>
    <row r="723" spans="1:3" ht="13.5" thickBot="1" x14ac:dyDescent="0.25">
      <c r="A723" s="99" t="s">
        <v>1718</v>
      </c>
      <c r="B723" s="99" t="s">
        <v>1719</v>
      </c>
      <c r="C723" s="99" t="s">
        <v>1720</v>
      </c>
    </row>
    <row r="724" spans="1:3" x14ac:dyDescent="0.2">
      <c r="A724" s="139" t="s">
        <v>1721</v>
      </c>
      <c r="B724" s="140"/>
      <c r="C724" s="140"/>
    </row>
    <row r="725" spans="1:3" x14ac:dyDescent="0.2">
      <c r="A725" s="99" t="s">
        <v>1722</v>
      </c>
      <c r="B725" s="99" t="s">
        <v>1723</v>
      </c>
      <c r="C725" s="99" t="s">
        <v>1724</v>
      </c>
    </row>
    <row r="726" spans="1:3" x14ac:dyDescent="0.2">
      <c r="A726" s="99" t="s">
        <v>1725</v>
      </c>
      <c r="B726" s="99" t="s">
        <v>1726</v>
      </c>
      <c r="C726" s="99" t="s">
        <v>1727</v>
      </c>
    </row>
    <row r="727" spans="1:3" x14ac:dyDescent="0.2">
      <c r="A727" s="99" t="s">
        <v>1728</v>
      </c>
      <c r="B727" s="99" t="s">
        <v>1729</v>
      </c>
      <c r="C727" s="99" t="s">
        <v>1730</v>
      </c>
    </row>
    <row r="728" spans="1:3" ht="13.5" thickBot="1" x14ac:dyDescent="0.25">
      <c r="A728" s="99" t="s">
        <v>1731</v>
      </c>
      <c r="B728" s="99" t="s">
        <v>1732</v>
      </c>
      <c r="C728" s="99" t="s">
        <v>1733</v>
      </c>
    </row>
    <row r="729" spans="1:3" x14ac:dyDescent="0.2">
      <c r="A729" s="139" t="s">
        <v>1734</v>
      </c>
      <c r="B729" s="140"/>
      <c r="C729" s="140"/>
    </row>
    <row r="730" spans="1:3" x14ac:dyDescent="0.2">
      <c r="A730" s="99" t="s">
        <v>1735</v>
      </c>
      <c r="B730" s="99" t="s">
        <v>1736</v>
      </c>
      <c r="C730" s="99" t="s">
        <v>1737</v>
      </c>
    </row>
    <row r="731" spans="1:3" x14ac:dyDescent="0.2">
      <c r="A731" s="99" t="s">
        <v>1738</v>
      </c>
      <c r="B731" s="99" t="s">
        <v>1739</v>
      </c>
      <c r="C731" s="99" t="s">
        <v>1740</v>
      </c>
    </row>
    <row r="732" spans="1:3" x14ac:dyDescent="0.2">
      <c r="A732" s="99" t="s">
        <v>1741</v>
      </c>
      <c r="B732" s="99" t="s">
        <v>1742</v>
      </c>
      <c r="C732" s="99" t="s">
        <v>1743</v>
      </c>
    </row>
    <row r="733" spans="1:3" ht="13.5" thickBot="1" x14ac:dyDescent="0.25">
      <c r="A733" s="99" t="s">
        <v>1744</v>
      </c>
      <c r="B733" s="99" t="s">
        <v>1745</v>
      </c>
      <c r="C733" s="99" t="s">
        <v>1746</v>
      </c>
    </row>
    <row r="734" spans="1:3" x14ac:dyDescent="0.2">
      <c r="A734" s="139" t="s">
        <v>1747</v>
      </c>
      <c r="B734" s="140"/>
      <c r="C734" s="140"/>
    </row>
    <row r="735" spans="1:3" x14ac:dyDescent="0.2">
      <c r="A735" s="99" t="s">
        <v>1748</v>
      </c>
      <c r="B735" s="99" t="s">
        <v>1749</v>
      </c>
      <c r="C735" s="99" t="s">
        <v>1750</v>
      </c>
    </row>
    <row r="736" spans="1:3" x14ac:dyDescent="0.2">
      <c r="A736" s="99" t="s">
        <v>1751</v>
      </c>
      <c r="B736" s="99" t="s">
        <v>1752</v>
      </c>
      <c r="C736" s="99" t="s">
        <v>1753</v>
      </c>
    </row>
    <row r="737" spans="1:4" ht="13.5" thickBot="1" x14ac:dyDescent="0.25">
      <c r="A737" s="99" t="s">
        <v>1754</v>
      </c>
      <c r="B737" s="99" t="s">
        <v>1755</v>
      </c>
      <c r="C737" s="99" t="s">
        <v>1756</v>
      </c>
    </row>
    <row r="738" spans="1:4" x14ac:dyDescent="0.2">
      <c r="A738" s="139" t="s">
        <v>1757</v>
      </c>
      <c r="B738" s="140"/>
      <c r="C738" s="140"/>
    </row>
    <row r="739" spans="1:4" x14ac:dyDescent="0.2">
      <c r="A739" s="99" t="s">
        <v>1758</v>
      </c>
      <c r="B739" s="99" t="s">
        <v>1759</v>
      </c>
      <c r="C739" s="99" t="s">
        <v>1760</v>
      </c>
    </row>
    <row r="740" spans="1:4" x14ac:dyDescent="0.2">
      <c r="A740" s="99" t="s">
        <v>1761</v>
      </c>
      <c r="B740" s="99" t="s">
        <v>1762</v>
      </c>
      <c r="C740" s="99" t="s">
        <v>1763</v>
      </c>
    </row>
    <row r="741" spans="1:4" x14ac:dyDescent="0.2">
      <c r="A741" s="99" t="s">
        <v>1764</v>
      </c>
      <c r="B741" s="99" t="s">
        <v>1765</v>
      </c>
      <c r="C741" s="99" t="s">
        <v>1766</v>
      </c>
    </row>
    <row r="742" spans="1:4" ht="13.5" thickBot="1" x14ac:dyDescent="0.25">
      <c r="A742" s="99" t="s">
        <v>1767</v>
      </c>
      <c r="B742" s="99" t="s">
        <v>1768</v>
      </c>
      <c r="C742" s="99" t="s">
        <v>1769</v>
      </c>
    </row>
    <row r="743" spans="1:4" ht="15" x14ac:dyDescent="0.25">
      <c r="A743" s="139" t="s">
        <v>7111</v>
      </c>
      <c r="B743" s="140"/>
      <c r="C743" s="140"/>
      <c r="D743" t="s">
        <v>7284</v>
      </c>
    </row>
    <row r="744" spans="1:4" ht="15" x14ac:dyDescent="0.25">
      <c r="A744" s="99" t="s">
        <v>7112</v>
      </c>
      <c r="B744" s="99" t="s">
        <v>7113</v>
      </c>
      <c r="C744" s="99" t="s">
        <v>7114</v>
      </c>
      <c r="D744">
        <v>19464315</v>
      </c>
    </row>
    <row r="745" spans="1:4" ht="15" x14ac:dyDescent="0.25">
      <c r="A745" s="99" t="s">
        <v>7115</v>
      </c>
      <c r="B745" s="99" t="s">
        <v>7116</v>
      </c>
      <c r="C745" s="99" t="s">
        <v>7117</v>
      </c>
      <c r="D745">
        <v>19464317</v>
      </c>
    </row>
    <row r="746" spans="1:4" ht="15" x14ac:dyDescent="0.25">
      <c r="A746" s="99" t="s">
        <v>7118</v>
      </c>
      <c r="B746" s="99" t="s">
        <v>7119</v>
      </c>
      <c r="C746" s="99" t="s">
        <v>7120</v>
      </c>
      <c r="D746">
        <v>19464319</v>
      </c>
    </row>
    <row r="747" spans="1:4" ht="15.75" thickBot="1" x14ac:dyDescent="0.3">
      <c r="A747" s="99" t="s">
        <v>7121</v>
      </c>
      <c r="B747" s="99" t="s">
        <v>7122</v>
      </c>
      <c r="C747" s="99" t="s">
        <v>7123</v>
      </c>
      <c r="D747">
        <v>19464321</v>
      </c>
    </row>
    <row r="748" spans="1:4" ht="15" x14ac:dyDescent="0.25">
      <c r="A748" s="139" t="s">
        <v>7124</v>
      </c>
      <c r="B748" s="140"/>
      <c r="C748" s="140"/>
      <c r="D748" t="s">
        <v>7285</v>
      </c>
    </row>
    <row r="749" spans="1:4" ht="15" x14ac:dyDescent="0.25">
      <c r="A749" s="99" t="s">
        <v>7125</v>
      </c>
      <c r="B749" s="99" t="s">
        <v>7126</v>
      </c>
      <c r="C749" s="99" t="s">
        <v>7127</v>
      </c>
      <c r="D749">
        <v>19464316</v>
      </c>
    </row>
    <row r="750" spans="1:4" ht="15" x14ac:dyDescent="0.25">
      <c r="A750" s="99" t="s">
        <v>7128</v>
      </c>
      <c r="B750" s="99" t="s">
        <v>7129</v>
      </c>
      <c r="C750" s="99" t="s">
        <v>7130</v>
      </c>
      <c r="D750">
        <v>19464318</v>
      </c>
    </row>
    <row r="751" spans="1:4" ht="15" x14ac:dyDescent="0.25">
      <c r="A751" s="99" t="s">
        <v>7131</v>
      </c>
      <c r="B751" s="99" t="s">
        <v>7132</v>
      </c>
      <c r="C751" s="99" t="s">
        <v>7133</v>
      </c>
      <c r="D751">
        <v>19464320</v>
      </c>
    </row>
    <row r="752" spans="1:4" ht="15.75" thickBot="1" x14ac:dyDescent="0.3">
      <c r="A752" s="99" t="s">
        <v>7134</v>
      </c>
      <c r="B752" s="99" t="s">
        <v>7135</v>
      </c>
      <c r="C752" s="99" t="s">
        <v>7136</v>
      </c>
      <c r="D752">
        <v>19464290</v>
      </c>
    </row>
    <row r="753" spans="1:3" x14ac:dyDescent="0.2">
      <c r="A753" s="139" t="s">
        <v>1770</v>
      </c>
      <c r="B753" s="140"/>
      <c r="C753" s="140"/>
    </row>
    <row r="754" spans="1:3" x14ac:dyDescent="0.2">
      <c r="A754" s="99" t="s">
        <v>1771</v>
      </c>
      <c r="B754" s="99" t="s">
        <v>1772</v>
      </c>
      <c r="C754" s="99" t="s">
        <v>1773</v>
      </c>
    </row>
    <row r="755" spans="1:3" x14ac:dyDescent="0.2">
      <c r="A755" s="99" t="s">
        <v>1774</v>
      </c>
      <c r="B755" s="99" t="s">
        <v>1775</v>
      </c>
      <c r="C755" s="99" t="s">
        <v>1776</v>
      </c>
    </row>
    <row r="756" spans="1:3" ht="13.5" thickBot="1" x14ac:dyDescent="0.25">
      <c r="A756" s="99" t="s">
        <v>1777</v>
      </c>
      <c r="B756" s="99" t="s">
        <v>1778</v>
      </c>
      <c r="C756" s="99" t="s">
        <v>1779</v>
      </c>
    </row>
    <row r="757" spans="1:3" x14ac:dyDescent="0.2">
      <c r="A757" s="139" t="s">
        <v>1780</v>
      </c>
      <c r="B757" s="140"/>
      <c r="C757" s="140"/>
    </row>
    <row r="758" spans="1:3" x14ac:dyDescent="0.2">
      <c r="A758" s="99" t="s">
        <v>1781</v>
      </c>
      <c r="B758" s="99" t="s">
        <v>1782</v>
      </c>
      <c r="C758" s="99" t="s">
        <v>1783</v>
      </c>
    </row>
    <row r="759" spans="1:3" x14ac:dyDescent="0.2">
      <c r="A759" s="99" t="s">
        <v>1784</v>
      </c>
      <c r="B759" s="99" t="s">
        <v>1785</v>
      </c>
      <c r="C759" s="99" t="s">
        <v>1786</v>
      </c>
    </row>
    <row r="760" spans="1:3" ht="13.5" thickBot="1" x14ac:dyDescent="0.25">
      <c r="A760" s="99" t="s">
        <v>1787</v>
      </c>
      <c r="B760" s="99" t="s">
        <v>1788</v>
      </c>
      <c r="C760" s="99" t="s">
        <v>1789</v>
      </c>
    </row>
    <row r="761" spans="1:3" x14ac:dyDescent="0.2">
      <c r="A761" s="139" t="s">
        <v>1790</v>
      </c>
      <c r="B761" s="140"/>
      <c r="C761" s="140"/>
    </row>
    <row r="762" spans="1:3" x14ac:dyDescent="0.2">
      <c r="A762" s="99" t="s">
        <v>1791</v>
      </c>
      <c r="B762" s="99" t="s">
        <v>1792</v>
      </c>
      <c r="C762" s="99" t="s">
        <v>1793</v>
      </c>
    </row>
    <row r="763" spans="1:3" x14ac:dyDescent="0.2">
      <c r="A763" s="99" t="s">
        <v>1794</v>
      </c>
      <c r="B763" s="99" t="s">
        <v>1795</v>
      </c>
      <c r="C763" s="99" t="s">
        <v>1796</v>
      </c>
    </row>
    <row r="764" spans="1:3" ht="13.5" thickBot="1" x14ac:dyDescent="0.25">
      <c r="A764" s="99" t="s">
        <v>1797</v>
      </c>
      <c r="B764" s="99" t="s">
        <v>1798</v>
      </c>
      <c r="C764" s="99" t="s">
        <v>1799</v>
      </c>
    </row>
    <row r="765" spans="1:3" x14ac:dyDescent="0.2">
      <c r="A765" s="139" t="s">
        <v>1800</v>
      </c>
      <c r="B765" s="140"/>
      <c r="C765" s="140"/>
    </row>
    <row r="766" spans="1:3" x14ac:dyDescent="0.2">
      <c r="A766" s="99" t="s">
        <v>1801</v>
      </c>
      <c r="B766" s="99" t="s">
        <v>1802</v>
      </c>
      <c r="C766" s="99" t="s">
        <v>1803</v>
      </c>
    </row>
    <row r="767" spans="1:3" x14ac:dyDescent="0.2">
      <c r="A767" s="99" t="s">
        <v>1804</v>
      </c>
      <c r="B767" s="99" t="s">
        <v>1805</v>
      </c>
      <c r="C767" s="99" t="s">
        <v>1806</v>
      </c>
    </row>
    <row r="768" spans="1:3" ht="13.5" thickBot="1" x14ac:dyDescent="0.25">
      <c r="A768" s="99" t="s">
        <v>1807</v>
      </c>
      <c r="B768" s="99" t="s">
        <v>1808</v>
      </c>
      <c r="C768" s="99" t="s">
        <v>1809</v>
      </c>
    </row>
    <row r="769" spans="1:3" x14ac:dyDescent="0.2">
      <c r="A769" s="139" t="s">
        <v>1810</v>
      </c>
      <c r="B769" s="140"/>
      <c r="C769" s="140"/>
    </row>
    <row r="770" spans="1:3" x14ac:dyDescent="0.2">
      <c r="A770" s="99" t="s">
        <v>1811</v>
      </c>
      <c r="B770" s="99" t="s">
        <v>1812</v>
      </c>
      <c r="C770" s="99" t="s">
        <v>1813</v>
      </c>
    </row>
    <row r="771" spans="1:3" x14ac:dyDescent="0.2">
      <c r="A771" s="99" t="s">
        <v>1814</v>
      </c>
      <c r="B771" s="99" t="s">
        <v>1815</v>
      </c>
      <c r="C771" s="99" t="s">
        <v>1816</v>
      </c>
    </row>
    <row r="772" spans="1:3" ht="13.5" thickBot="1" x14ac:dyDescent="0.25">
      <c r="A772" s="99" t="s">
        <v>1817</v>
      </c>
      <c r="B772" s="99" t="s">
        <v>1818</v>
      </c>
      <c r="C772" s="99" t="s">
        <v>1819</v>
      </c>
    </row>
    <row r="773" spans="1:3" x14ac:dyDescent="0.2">
      <c r="A773" s="139" t="s">
        <v>1820</v>
      </c>
      <c r="B773" s="140"/>
      <c r="C773" s="140"/>
    </row>
    <row r="774" spans="1:3" x14ac:dyDescent="0.2">
      <c r="A774" s="99" t="s">
        <v>1821</v>
      </c>
      <c r="B774" s="99" t="s">
        <v>1822</v>
      </c>
      <c r="C774" s="99" t="s">
        <v>1823</v>
      </c>
    </row>
    <row r="775" spans="1:3" x14ac:dyDescent="0.2">
      <c r="A775" s="99" t="s">
        <v>1824</v>
      </c>
      <c r="B775" s="99" t="s">
        <v>1825</v>
      </c>
      <c r="C775" s="99" t="s">
        <v>1826</v>
      </c>
    </row>
    <row r="776" spans="1:3" ht="13.5" thickBot="1" x14ac:dyDescent="0.25">
      <c r="A776" s="99" t="s">
        <v>1827</v>
      </c>
      <c r="B776" s="99" t="s">
        <v>1828</v>
      </c>
      <c r="C776" s="99" t="s">
        <v>1829</v>
      </c>
    </row>
    <row r="777" spans="1:3" x14ac:dyDescent="0.2">
      <c r="A777" s="139" t="s">
        <v>1830</v>
      </c>
      <c r="B777" s="140"/>
      <c r="C777" s="140"/>
    </row>
    <row r="778" spans="1:3" x14ac:dyDescent="0.2">
      <c r="A778" s="99" t="s">
        <v>1831</v>
      </c>
      <c r="B778" s="99" t="s">
        <v>1832</v>
      </c>
      <c r="C778" s="99" t="s">
        <v>1833</v>
      </c>
    </row>
    <row r="779" spans="1:3" x14ac:dyDescent="0.2">
      <c r="A779" s="99" t="s">
        <v>1834</v>
      </c>
      <c r="B779" s="99" t="s">
        <v>1835</v>
      </c>
      <c r="C779" s="99" t="s">
        <v>1836</v>
      </c>
    </row>
    <row r="780" spans="1:3" x14ac:dyDescent="0.2">
      <c r="A780" s="99" t="s">
        <v>1837</v>
      </c>
      <c r="B780" s="99" t="s">
        <v>1838</v>
      </c>
      <c r="C780" s="99" t="s">
        <v>1839</v>
      </c>
    </row>
    <row r="781" spans="1:3" ht="13.5" thickBot="1" x14ac:dyDescent="0.25">
      <c r="A781" s="99" t="s">
        <v>1840</v>
      </c>
      <c r="B781" s="99" t="s">
        <v>1841</v>
      </c>
      <c r="C781" s="99" t="s">
        <v>1842</v>
      </c>
    </row>
    <row r="782" spans="1:3" x14ac:dyDescent="0.2">
      <c r="A782" s="139" t="s">
        <v>1843</v>
      </c>
      <c r="B782" s="140"/>
      <c r="C782" s="140"/>
    </row>
    <row r="783" spans="1:3" x14ac:dyDescent="0.2">
      <c r="A783" s="99" t="s">
        <v>1844</v>
      </c>
      <c r="B783" s="99" t="s">
        <v>1845</v>
      </c>
      <c r="C783" s="99" t="s">
        <v>1846</v>
      </c>
    </row>
    <row r="784" spans="1:3" x14ac:dyDescent="0.2">
      <c r="A784" s="99" t="s">
        <v>1847</v>
      </c>
      <c r="B784" s="99" t="s">
        <v>1848</v>
      </c>
      <c r="C784" s="99" t="s">
        <v>1849</v>
      </c>
    </row>
    <row r="785" spans="1:3" x14ac:dyDescent="0.2">
      <c r="A785" s="99" t="s">
        <v>1850</v>
      </c>
      <c r="B785" s="99" t="s">
        <v>1851</v>
      </c>
      <c r="C785" s="99" t="s">
        <v>1852</v>
      </c>
    </row>
    <row r="786" spans="1:3" ht="13.5" thickBot="1" x14ac:dyDescent="0.25">
      <c r="A786" s="99" t="s">
        <v>1853</v>
      </c>
      <c r="B786" s="99" t="s">
        <v>1854</v>
      </c>
      <c r="C786" s="99" t="s">
        <v>1855</v>
      </c>
    </row>
    <row r="787" spans="1:3" x14ac:dyDescent="0.2">
      <c r="A787" s="139" t="s">
        <v>1856</v>
      </c>
      <c r="B787" s="140"/>
      <c r="C787" s="140"/>
    </row>
    <row r="788" spans="1:3" x14ac:dyDescent="0.2">
      <c r="A788" s="99" t="s">
        <v>1857</v>
      </c>
      <c r="B788" s="99" t="s">
        <v>1858</v>
      </c>
      <c r="C788" s="99" t="s">
        <v>1859</v>
      </c>
    </row>
    <row r="789" spans="1:3" ht="13.5" thickBot="1" x14ac:dyDescent="0.25">
      <c r="A789" s="99" t="s">
        <v>1860</v>
      </c>
      <c r="B789" s="99" t="s">
        <v>1861</v>
      </c>
      <c r="C789" s="99" t="s">
        <v>1862</v>
      </c>
    </row>
    <row r="790" spans="1:3" x14ac:dyDescent="0.2">
      <c r="A790" s="139" t="s">
        <v>1863</v>
      </c>
      <c r="B790" s="140"/>
      <c r="C790" s="140"/>
    </row>
    <row r="791" spans="1:3" x14ac:dyDescent="0.2">
      <c r="A791" s="99" t="s">
        <v>1864</v>
      </c>
      <c r="B791" s="99" t="s">
        <v>1865</v>
      </c>
      <c r="C791" s="99" t="s">
        <v>1866</v>
      </c>
    </row>
    <row r="792" spans="1:3" ht="13.5" thickBot="1" x14ac:dyDescent="0.25">
      <c r="A792" s="99" t="s">
        <v>1867</v>
      </c>
      <c r="B792" s="99" t="s">
        <v>1868</v>
      </c>
      <c r="C792" s="99" t="s">
        <v>1869</v>
      </c>
    </row>
    <row r="793" spans="1:3" x14ac:dyDescent="0.2">
      <c r="A793" s="139" t="s">
        <v>1870</v>
      </c>
      <c r="B793" s="140"/>
      <c r="C793" s="140"/>
    </row>
    <row r="794" spans="1:3" x14ac:dyDescent="0.2">
      <c r="A794" s="99" t="s">
        <v>1871</v>
      </c>
      <c r="B794" s="99" t="s">
        <v>1872</v>
      </c>
      <c r="C794" s="99" t="s">
        <v>1873</v>
      </c>
    </row>
    <row r="795" spans="1:3" x14ac:dyDescent="0.2">
      <c r="A795" s="99" t="s">
        <v>1874</v>
      </c>
      <c r="B795" s="99" t="s">
        <v>1875</v>
      </c>
      <c r="C795" s="99" t="s">
        <v>1876</v>
      </c>
    </row>
    <row r="796" spans="1:3" x14ac:dyDescent="0.2">
      <c r="A796" s="99" t="s">
        <v>1877</v>
      </c>
      <c r="B796" s="99" t="s">
        <v>1878</v>
      </c>
      <c r="C796" s="99" t="s">
        <v>1879</v>
      </c>
    </row>
    <row r="797" spans="1:3" x14ac:dyDescent="0.2">
      <c r="A797" s="99" t="s">
        <v>1880</v>
      </c>
      <c r="B797" s="99" t="s">
        <v>1881</v>
      </c>
      <c r="C797" s="99" t="s">
        <v>1882</v>
      </c>
    </row>
    <row r="798" spans="1:3" x14ac:dyDescent="0.2">
      <c r="A798" s="99" t="s">
        <v>1883</v>
      </c>
      <c r="B798" s="99" t="s">
        <v>1884</v>
      </c>
      <c r="C798" s="99" t="s">
        <v>1885</v>
      </c>
    </row>
    <row r="799" spans="1:3" ht="13.5" thickBot="1" x14ac:dyDescent="0.25">
      <c r="A799" s="99" t="s">
        <v>1886</v>
      </c>
      <c r="B799" s="99" t="s">
        <v>1887</v>
      </c>
      <c r="C799" s="99" t="s">
        <v>1888</v>
      </c>
    </row>
    <row r="800" spans="1:3" x14ac:dyDescent="0.2">
      <c r="A800" s="139" t="s">
        <v>1889</v>
      </c>
      <c r="B800" s="140"/>
      <c r="C800" s="140"/>
    </row>
    <row r="801" spans="1:3" x14ac:dyDescent="0.2">
      <c r="A801" s="99" t="s">
        <v>1890</v>
      </c>
      <c r="B801" s="99" t="s">
        <v>1891</v>
      </c>
      <c r="C801" s="99" t="s">
        <v>1892</v>
      </c>
    </row>
    <row r="802" spans="1:3" x14ac:dyDescent="0.2">
      <c r="A802" s="99" t="s">
        <v>1893</v>
      </c>
      <c r="B802" s="99" t="s">
        <v>1894</v>
      </c>
      <c r="C802" s="99" t="s">
        <v>1895</v>
      </c>
    </row>
    <row r="803" spans="1:3" x14ac:dyDescent="0.2">
      <c r="A803" s="99" t="s">
        <v>1896</v>
      </c>
      <c r="B803" s="99" t="s">
        <v>1897</v>
      </c>
      <c r="C803" s="99" t="s">
        <v>1898</v>
      </c>
    </row>
    <row r="804" spans="1:3" x14ac:dyDescent="0.2">
      <c r="A804" s="99" t="s">
        <v>1899</v>
      </c>
      <c r="B804" s="99" t="s">
        <v>1900</v>
      </c>
      <c r="C804" s="99" t="s">
        <v>1901</v>
      </c>
    </row>
    <row r="805" spans="1:3" x14ac:dyDescent="0.2">
      <c r="A805" s="99" t="s">
        <v>1902</v>
      </c>
      <c r="B805" s="99" t="s">
        <v>1903</v>
      </c>
      <c r="C805" s="99" t="s">
        <v>1904</v>
      </c>
    </row>
    <row r="806" spans="1:3" ht="13.5" thickBot="1" x14ac:dyDescent="0.25">
      <c r="A806" s="99" t="s">
        <v>1905</v>
      </c>
      <c r="B806" s="99" t="s">
        <v>1906</v>
      </c>
      <c r="C806" s="99" t="s">
        <v>1907</v>
      </c>
    </row>
    <row r="807" spans="1:3" x14ac:dyDescent="0.2">
      <c r="A807" s="139" t="s">
        <v>1908</v>
      </c>
      <c r="B807" s="140"/>
      <c r="C807" s="140"/>
    </row>
    <row r="808" spans="1:3" x14ac:dyDescent="0.2">
      <c r="A808" s="99" t="s">
        <v>1909</v>
      </c>
      <c r="B808" s="99" t="s">
        <v>1910</v>
      </c>
      <c r="C808" s="99" t="s">
        <v>1911</v>
      </c>
    </row>
    <row r="809" spans="1:3" x14ac:dyDescent="0.2">
      <c r="A809" s="99" t="s">
        <v>1912</v>
      </c>
      <c r="B809" s="99" t="s">
        <v>1913</v>
      </c>
      <c r="C809" s="99" t="s">
        <v>1914</v>
      </c>
    </row>
    <row r="810" spans="1:3" x14ac:dyDescent="0.2">
      <c r="A810" s="99" t="s">
        <v>1915</v>
      </c>
      <c r="B810" s="99" t="s">
        <v>1916</v>
      </c>
      <c r="C810" s="99" t="s">
        <v>1917</v>
      </c>
    </row>
    <row r="811" spans="1:3" x14ac:dyDescent="0.2">
      <c r="A811" s="99" t="s">
        <v>1918</v>
      </c>
      <c r="B811" s="99" t="s">
        <v>1919</v>
      </c>
      <c r="C811" s="99" t="s">
        <v>1920</v>
      </c>
    </row>
    <row r="812" spans="1:3" x14ac:dyDescent="0.2">
      <c r="A812" s="99" t="s">
        <v>1921</v>
      </c>
      <c r="B812" s="99" t="s">
        <v>1922</v>
      </c>
      <c r="C812" s="99" t="s">
        <v>1923</v>
      </c>
    </row>
    <row r="813" spans="1:3" ht="13.5" thickBot="1" x14ac:dyDescent="0.25">
      <c r="A813" s="99" t="s">
        <v>1924</v>
      </c>
      <c r="B813" s="99" t="s">
        <v>1925</v>
      </c>
      <c r="C813" s="99" t="s">
        <v>1926</v>
      </c>
    </row>
    <row r="814" spans="1:3" x14ac:dyDescent="0.2">
      <c r="A814" s="139" t="s">
        <v>1927</v>
      </c>
      <c r="B814" s="140"/>
      <c r="C814" s="140"/>
    </row>
    <row r="815" spans="1:3" x14ac:dyDescent="0.2">
      <c r="A815" s="99" t="s">
        <v>1928</v>
      </c>
      <c r="B815" s="99" t="s">
        <v>1929</v>
      </c>
      <c r="C815" s="99" t="s">
        <v>1930</v>
      </c>
    </row>
    <row r="816" spans="1:3" x14ac:dyDescent="0.2">
      <c r="A816" s="99" t="s">
        <v>1931</v>
      </c>
      <c r="B816" s="99" t="s">
        <v>1932</v>
      </c>
      <c r="C816" s="99" t="s">
        <v>1933</v>
      </c>
    </row>
    <row r="817" spans="1:3" ht="13.5" thickBot="1" x14ac:dyDescent="0.25">
      <c r="A817" s="99" t="s">
        <v>1934</v>
      </c>
      <c r="B817" s="99" t="s">
        <v>1935</v>
      </c>
      <c r="C817" s="99" t="s">
        <v>1936</v>
      </c>
    </row>
    <row r="818" spans="1:3" x14ac:dyDescent="0.2">
      <c r="A818" s="139" t="s">
        <v>1937</v>
      </c>
      <c r="B818" s="140"/>
      <c r="C818" s="140"/>
    </row>
    <row r="819" spans="1:3" x14ac:dyDescent="0.2">
      <c r="A819" s="99" t="s">
        <v>1938</v>
      </c>
      <c r="B819" s="99" t="s">
        <v>1939</v>
      </c>
      <c r="C819" s="99" t="s">
        <v>1940</v>
      </c>
    </row>
    <row r="820" spans="1:3" x14ac:dyDescent="0.2">
      <c r="A820" s="99" t="s">
        <v>1941</v>
      </c>
      <c r="B820" s="99" t="s">
        <v>1942</v>
      </c>
      <c r="C820" s="99" t="s">
        <v>1943</v>
      </c>
    </row>
    <row r="821" spans="1:3" ht="13.5" thickBot="1" x14ac:dyDescent="0.25">
      <c r="A821" s="99" t="s">
        <v>1944</v>
      </c>
      <c r="B821" s="99" t="s">
        <v>1945</v>
      </c>
      <c r="C821" s="99" t="s">
        <v>1946</v>
      </c>
    </row>
    <row r="822" spans="1:3" x14ac:dyDescent="0.2">
      <c r="A822" s="139" t="s">
        <v>1947</v>
      </c>
      <c r="B822" s="140"/>
      <c r="C822" s="140"/>
    </row>
    <row r="823" spans="1:3" x14ac:dyDescent="0.2">
      <c r="A823" s="99" t="s">
        <v>1948</v>
      </c>
      <c r="B823" s="99" t="s">
        <v>1949</v>
      </c>
      <c r="C823" s="99" t="s">
        <v>1950</v>
      </c>
    </row>
    <row r="824" spans="1:3" x14ac:dyDescent="0.2">
      <c r="A824" s="99" t="s">
        <v>1951</v>
      </c>
      <c r="B824" s="99" t="s">
        <v>1952</v>
      </c>
      <c r="C824" s="99" t="s">
        <v>1953</v>
      </c>
    </row>
    <row r="825" spans="1:3" ht="13.5" thickBot="1" x14ac:dyDescent="0.25">
      <c r="A825" s="99" t="s">
        <v>1954</v>
      </c>
      <c r="B825" s="99" t="s">
        <v>1955</v>
      </c>
      <c r="C825" s="99" t="s">
        <v>1956</v>
      </c>
    </row>
    <row r="826" spans="1:3" x14ac:dyDescent="0.2">
      <c r="A826" s="139" t="s">
        <v>1957</v>
      </c>
      <c r="B826" s="140"/>
      <c r="C826" s="140"/>
    </row>
    <row r="827" spans="1:3" x14ac:dyDescent="0.2">
      <c r="A827" s="99" t="s">
        <v>1958</v>
      </c>
      <c r="B827" s="99" t="s">
        <v>1959</v>
      </c>
      <c r="C827" s="99" t="s">
        <v>1960</v>
      </c>
    </row>
    <row r="828" spans="1:3" x14ac:dyDescent="0.2">
      <c r="A828" s="99" t="s">
        <v>1961</v>
      </c>
      <c r="B828" s="99" t="s">
        <v>1962</v>
      </c>
      <c r="C828" s="99" t="s">
        <v>1963</v>
      </c>
    </row>
    <row r="829" spans="1:3" ht="13.5" thickBot="1" x14ac:dyDescent="0.25">
      <c r="A829" s="99" t="s">
        <v>1964</v>
      </c>
      <c r="B829" s="99" t="s">
        <v>1965</v>
      </c>
      <c r="C829" s="99" t="s">
        <v>1966</v>
      </c>
    </row>
    <row r="830" spans="1:3" x14ac:dyDescent="0.2">
      <c r="A830" s="139" t="s">
        <v>1967</v>
      </c>
      <c r="B830" s="140"/>
      <c r="C830" s="140"/>
    </row>
    <row r="831" spans="1:3" x14ac:dyDescent="0.2">
      <c r="A831" s="99" t="s">
        <v>1968</v>
      </c>
      <c r="B831" s="99" t="s">
        <v>1969</v>
      </c>
      <c r="C831" s="99" t="s">
        <v>1970</v>
      </c>
    </row>
    <row r="832" spans="1:3" x14ac:dyDescent="0.2">
      <c r="A832" s="99" t="s">
        <v>1971</v>
      </c>
      <c r="B832" s="99" t="s">
        <v>1972</v>
      </c>
      <c r="C832" s="99" t="s">
        <v>1973</v>
      </c>
    </row>
    <row r="833" spans="1:4" ht="13.5" thickBot="1" x14ac:dyDescent="0.25">
      <c r="A833" s="99" t="s">
        <v>1974</v>
      </c>
      <c r="B833" s="99" t="s">
        <v>1975</v>
      </c>
      <c r="C833" s="99" t="s">
        <v>1976</v>
      </c>
    </row>
    <row r="834" spans="1:4" x14ac:dyDescent="0.2">
      <c r="A834" s="139" t="s">
        <v>1977</v>
      </c>
      <c r="B834" s="140"/>
      <c r="C834" s="140"/>
    </row>
    <row r="835" spans="1:4" x14ac:dyDescent="0.2">
      <c r="A835" s="99" t="s">
        <v>1978</v>
      </c>
      <c r="B835" s="99" t="s">
        <v>1979</v>
      </c>
      <c r="C835" s="99" t="s">
        <v>1980</v>
      </c>
    </row>
    <row r="836" spans="1:4" x14ac:dyDescent="0.2">
      <c r="A836" s="99" t="s">
        <v>1981</v>
      </c>
      <c r="B836" s="99" t="s">
        <v>1982</v>
      </c>
      <c r="C836" s="99" t="s">
        <v>1983</v>
      </c>
    </row>
    <row r="837" spans="1:4" ht="13.5" thickBot="1" x14ac:dyDescent="0.25">
      <c r="A837" s="99" t="s">
        <v>1984</v>
      </c>
      <c r="B837" s="99" t="s">
        <v>1985</v>
      </c>
      <c r="C837" s="99" t="s">
        <v>1986</v>
      </c>
    </row>
    <row r="838" spans="1:4" x14ac:dyDescent="0.2">
      <c r="A838" s="139" t="s">
        <v>1987</v>
      </c>
      <c r="B838" s="140"/>
      <c r="C838" s="140"/>
    </row>
    <row r="839" spans="1:4" ht="13.5" thickBot="1" x14ac:dyDescent="0.25">
      <c r="A839" s="99" t="s">
        <v>1988</v>
      </c>
      <c r="B839" s="99" t="s">
        <v>1989</v>
      </c>
      <c r="C839" s="99" t="s">
        <v>1990</v>
      </c>
    </row>
    <row r="840" spans="1:4" x14ac:dyDescent="0.2">
      <c r="A840" s="139" t="s">
        <v>1991</v>
      </c>
      <c r="B840" s="140"/>
      <c r="C840" s="140"/>
    </row>
    <row r="841" spans="1:4" ht="13.5" thickBot="1" x14ac:dyDescent="0.25">
      <c r="A841" s="99" t="s">
        <v>1992</v>
      </c>
      <c r="B841" s="99" t="s">
        <v>1993</v>
      </c>
      <c r="C841" s="99" t="s">
        <v>1994</v>
      </c>
    </row>
    <row r="842" spans="1:4" x14ac:dyDescent="0.2">
      <c r="A842" s="139" t="s">
        <v>1995</v>
      </c>
      <c r="B842" s="140"/>
      <c r="C842" s="140"/>
    </row>
    <row r="843" spans="1:4" ht="13.5" thickBot="1" x14ac:dyDescent="0.25">
      <c r="A843" s="99" t="s">
        <v>1996</v>
      </c>
      <c r="B843" s="99" t="s">
        <v>1997</v>
      </c>
      <c r="C843" s="99" t="s">
        <v>1998</v>
      </c>
    </row>
    <row r="844" spans="1:4" x14ac:dyDescent="0.2">
      <c r="A844" s="139" t="s">
        <v>1999</v>
      </c>
      <c r="B844" s="140"/>
      <c r="C844" s="140"/>
    </row>
    <row r="845" spans="1:4" ht="13.5" thickBot="1" x14ac:dyDescent="0.25">
      <c r="A845" s="99" t="s">
        <v>2000</v>
      </c>
      <c r="B845" s="99" t="s">
        <v>2001</v>
      </c>
      <c r="C845" s="99" t="s">
        <v>2002</v>
      </c>
    </row>
    <row r="846" spans="1:4" x14ac:dyDescent="0.2">
      <c r="A846" s="139" t="s">
        <v>2003</v>
      </c>
      <c r="B846" s="140"/>
      <c r="C846" s="140"/>
    </row>
    <row r="847" spans="1:4" ht="13.5" thickBot="1" x14ac:dyDescent="0.25">
      <c r="A847" s="99" t="s">
        <v>2004</v>
      </c>
      <c r="B847" s="99" t="s">
        <v>2005</v>
      </c>
      <c r="C847" s="99" t="s">
        <v>2006</v>
      </c>
    </row>
    <row r="848" spans="1:4" x14ac:dyDescent="0.2">
      <c r="A848" s="139" t="s">
        <v>6578</v>
      </c>
      <c r="B848" s="140"/>
      <c r="C848" s="140"/>
      <c r="D848" s="68" t="s">
        <v>6593</v>
      </c>
    </row>
    <row r="849" spans="1:5" x14ac:dyDescent="0.2">
      <c r="A849" s="99" t="s">
        <v>6594</v>
      </c>
      <c r="B849" s="99" t="s">
        <v>6595</v>
      </c>
      <c r="C849" s="99" t="s">
        <v>6596</v>
      </c>
      <c r="D849" s="68">
        <v>19429874</v>
      </c>
      <c r="E849" s="68" t="s">
        <v>1263</v>
      </c>
    </row>
    <row r="850" spans="1:5" x14ac:dyDescent="0.2">
      <c r="A850" s="99" t="s">
        <v>6597</v>
      </c>
      <c r="B850" s="99" t="s">
        <v>6598</v>
      </c>
      <c r="C850" s="99" t="s">
        <v>6599</v>
      </c>
      <c r="D850" s="68">
        <v>19429876</v>
      </c>
      <c r="E850" s="68" t="s">
        <v>1263</v>
      </c>
    </row>
    <row r="851" spans="1:5" x14ac:dyDescent="0.2">
      <c r="A851" s="99" t="s">
        <v>6600</v>
      </c>
      <c r="B851" s="99" t="s">
        <v>6601</v>
      </c>
      <c r="C851" s="99" t="s">
        <v>6602</v>
      </c>
      <c r="D851" s="68">
        <v>19429878</v>
      </c>
      <c r="E851" s="68" t="s">
        <v>1263</v>
      </c>
    </row>
    <row r="852" spans="1:5" ht="13.5" thickBot="1" x14ac:dyDescent="0.25">
      <c r="A852" s="99" t="s">
        <v>6603</v>
      </c>
      <c r="B852" s="99" t="s">
        <v>6604</v>
      </c>
      <c r="C852" s="99" t="s">
        <v>6605</v>
      </c>
      <c r="D852" s="68">
        <v>19429880</v>
      </c>
      <c r="E852" s="68" t="s">
        <v>1263</v>
      </c>
    </row>
    <row r="853" spans="1:5" x14ac:dyDescent="0.2">
      <c r="A853" s="139" t="s">
        <v>6579</v>
      </c>
      <c r="B853" s="140"/>
      <c r="C853" s="140"/>
      <c r="D853" s="68" t="s">
        <v>6606</v>
      </c>
    </row>
    <row r="854" spans="1:5" x14ac:dyDescent="0.2">
      <c r="A854" s="99" t="s">
        <v>6607</v>
      </c>
      <c r="B854" s="99" t="s">
        <v>6608</v>
      </c>
      <c r="C854" s="99" t="s">
        <v>6609</v>
      </c>
      <c r="D854" s="68">
        <v>19429875</v>
      </c>
      <c r="E854" s="68" t="s">
        <v>1263</v>
      </c>
    </row>
    <row r="855" spans="1:5" x14ac:dyDescent="0.2">
      <c r="A855" s="99" t="s">
        <v>6610</v>
      </c>
      <c r="B855" s="99" t="s">
        <v>6611</v>
      </c>
      <c r="C855" s="99" t="s">
        <v>6612</v>
      </c>
      <c r="D855" s="68">
        <v>19429877</v>
      </c>
      <c r="E855" s="68" t="s">
        <v>1263</v>
      </c>
    </row>
    <row r="856" spans="1:5" x14ac:dyDescent="0.2">
      <c r="A856" s="99" t="s">
        <v>6613</v>
      </c>
      <c r="B856" s="99" t="s">
        <v>6614</v>
      </c>
      <c r="C856" s="99" t="s">
        <v>6615</v>
      </c>
      <c r="D856" s="68">
        <v>19429879</v>
      </c>
      <c r="E856" s="68" t="s">
        <v>1263</v>
      </c>
    </row>
    <row r="857" spans="1:5" ht="13.5" thickBot="1" x14ac:dyDescent="0.25">
      <c r="A857" s="99" t="s">
        <v>6616</v>
      </c>
      <c r="B857" s="99" t="s">
        <v>6617</v>
      </c>
      <c r="C857" s="99" t="s">
        <v>6618</v>
      </c>
      <c r="D857" s="68">
        <v>19429881</v>
      </c>
      <c r="E857" s="68" t="s">
        <v>1263</v>
      </c>
    </row>
    <row r="858" spans="1:5" x14ac:dyDescent="0.2">
      <c r="A858" s="139" t="s">
        <v>6580</v>
      </c>
      <c r="B858" s="140"/>
      <c r="C858" s="140"/>
      <c r="D858" s="68" t="s">
        <v>6619</v>
      </c>
    </row>
    <row r="859" spans="1:5" x14ac:dyDescent="0.2">
      <c r="A859" s="99" t="s">
        <v>6620</v>
      </c>
      <c r="B859" s="99" t="s">
        <v>6621</v>
      </c>
      <c r="C859" s="99" t="s">
        <v>6622</v>
      </c>
      <c r="D859" s="68">
        <v>19429862</v>
      </c>
      <c r="E859" s="68" t="s">
        <v>1263</v>
      </c>
    </row>
    <row r="860" spans="1:5" x14ac:dyDescent="0.2">
      <c r="A860" s="99" t="s">
        <v>6623</v>
      </c>
      <c r="B860" s="99" t="s">
        <v>6624</v>
      </c>
      <c r="C860" s="99" t="s">
        <v>6625</v>
      </c>
      <c r="D860" s="68">
        <v>19429883</v>
      </c>
      <c r="E860" s="68" t="s">
        <v>1263</v>
      </c>
    </row>
    <row r="861" spans="1:5" ht="13.5" thickBot="1" x14ac:dyDescent="0.25">
      <c r="A861" s="99" t="s">
        <v>6626</v>
      </c>
      <c r="B861" s="99" t="s">
        <v>6627</v>
      </c>
      <c r="C861" s="99" t="s">
        <v>6628</v>
      </c>
      <c r="D861" s="68">
        <v>19429882</v>
      </c>
      <c r="E861" s="68" t="s">
        <v>1263</v>
      </c>
    </row>
    <row r="862" spans="1:5" x14ac:dyDescent="0.2">
      <c r="A862" s="139" t="s">
        <v>6581</v>
      </c>
      <c r="B862" s="140"/>
      <c r="C862" s="140"/>
      <c r="D862" s="68" t="s">
        <v>6629</v>
      </c>
    </row>
    <row r="863" spans="1:5" x14ac:dyDescent="0.2">
      <c r="A863" s="99" t="s">
        <v>6630</v>
      </c>
      <c r="B863" s="99" t="s">
        <v>6631</v>
      </c>
      <c r="C863" s="99" t="s">
        <v>6632</v>
      </c>
      <c r="D863" s="68">
        <v>19429863</v>
      </c>
      <c r="E863" s="68" t="s">
        <v>1263</v>
      </c>
    </row>
    <row r="864" spans="1:5" x14ac:dyDescent="0.2">
      <c r="A864" s="99" t="s">
        <v>6633</v>
      </c>
      <c r="B864" s="99" t="s">
        <v>6634</v>
      </c>
      <c r="C864" s="99" t="s">
        <v>6635</v>
      </c>
      <c r="D864" s="68">
        <v>19429856</v>
      </c>
      <c r="E864" s="68" t="s">
        <v>1263</v>
      </c>
    </row>
    <row r="865" spans="1:5" x14ac:dyDescent="0.2">
      <c r="A865" s="99" t="s">
        <v>6636</v>
      </c>
      <c r="B865" s="99" t="s">
        <v>6637</v>
      </c>
      <c r="C865" s="99" t="s">
        <v>6638</v>
      </c>
      <c r="D865" s="68">
        <v>19429857</v>
      </c>
      <c r="E865" s="68" t="s">
        <v>1263</v>
      </c>
    </row>
    <row r="866" spans="1:5" ht="13.5" thickBot="1" x14ac:dyDescent="0.25">
      <c r="A866" s="99" t="s">
        <v>6639</v>
      </c>
      <c r="B866" s="99" t="s">
        <v>6640</v>
      </c>
      <c r="C866" s="99" t="s">
        <v>6641</v>
      </c>
      <c r="D866" s="68">
        <v>19429866</v>
      </c>
      <c r="E866" s="68" t="s">
        <v>1263</v>
      </c>
    </row>
    <row r="867" spans="1:5" x14ac:dyDescent="0.2">
      <c r="A867" s="139" t="s">
        <v>6582</v>
      </c>
      <c r="B867" s="140"/>
      <c r="C867" s="140"/>
      <c r="D867" s="68" t="s">
        <v>6642</v>
      </c>
    </row>
    <row r="868" spans="1:5" x14ac:dyDescent="0.2">
      <c r="A868" s="99" t="s">
        <v>6643</v>
      </c>
      <c r="B868" s="99" t="s">
        <v>6644</v>
      </c>
      <c r="C868" s="99" t="s">
        <v>6645</v>
      </c>
      <c r="D868" s="68">
        <v>19429864</v>
      </c>
      <c r="E868" s="68" t="s">
        <v>1263</v>
      </c>
    </row>
    <row r="869" spans="1:5" x14ac:dyDescent="0.2">
      <c r="A869" s="99" t="s">
        <v>6646</v>
      </c>
      <c r="B869" s="99" t="s">
        <v>6647</v>
      </c>
      <c r="C869" s="99" t="s">
        <v>6648</v>
      </c>
      <c r="D869" s="68">
        <v>19429884</v>
      </c>
      <c r="E869" s="68" t="s">
        <v>1263</v>
      </c>
    </row>
    <row r="870" spans="1:5" x14ac:dyDescent="0.2">
      <c r="A870" s="99" t="s">
        <v>6649</v>
      </c>
      <c r="B870" s="99" t="s">
        <v>6650</v>
      </c>
      <c r="C870" s="99" t="s">
        <v>6651</v>
      </c>
      <c r="D870" s="68">
        <v>19429865</v>
      </c>
      <c r="E870" s="68" t="s">
        <v>1263</v>
      </c>
    </row>
    <row r="871" spans="1:5" ht="13.5" thickBot="1" x14ac:dyDescent="0.25">
      <c r="A871" s="99" t="s">
        <v>6652</v>
      </c>
      <c r="B871" s="99" t="s">
        <v>6653</v>
      </c>
      <c r="C871" s="99" t="s">
        <v>6654</v>
      </c>
      <c r="D871" s="68">
        <v>19429867</v>
      </c>
      <c r="E871" s="68" t="s">
        <v>1263</v>
      </c>
    </row>
    <row r="872" spans="1:5" x14ac:dyDescent="0.2">
      <c r="A872" s="139" t="s">
        <v>6583</v>
      </c>
      <c r="B872" s="140"/>
      <c r="C872" s="140"/>
      <c r="D872" s="68" t="s">
        <v>6655</v>
      </c>
    </row>
    <row r="873" spans="1:5" x14ac:dyDescent="0.2">
      <c r="A873" s="99" t="s">
        <v>6656</v>
      </c>
      <c r="B873" s="99" t="s">
        <v>6657</v>
      </c>
      <c r="C873" s="99" t="s">
        <v>6658</v>
      </c>
      <c r="D873" s="68">
        <v>19429868</v>
      </c>
      <c r="E873" s="68" t="s">
        <v>1263</v>
      </c>
    </row>
    <row r="874" spans="1:5" x14ac:dyDescent="0.2">
      <c r="A874" s="99" t="s">
        <v>6659</v>
      </c>
      <c r="B874" s="99" t="s">
        <v>6660</v>
      </c>
      <c r="C874" s="99" t="s">
        <v>6661</v>
      </c>
      <c r="D874" s="68">
        <v>19429870</v>
      </c>
      <c r="E874" s="68" t="s">
        <v>1263</v>
      </c>
    </row>
    <row r="875" spans="1:5" x14ac:dyDescent="0.2">
      <c r="A875" s="99" t="s">
        <v>6662</v>
      </c>
      <c r="B875" s="99" t="s">
        <v>6663</v>
      </c>
      <c r="C875" s="99" t="s">
        <v>6664</v>
      </c>
      <c r="D875" s="68">
        <v>19429871</v>
      </c>
      <c r="E875" s="68" t="s">
        <v>1263</v>
      </c>
    </row>
    <row r="876" spans="1:5" ht="13.5" thickBot="1" x14ac:dyDescent="0.25">
      <c r="A876" s="99" t="s">
        <v>6665</v>
      </c>
      <c r="B876" s="99" t="s">
        <v>6666</v>
      </c>
      <c r="C876" s="99" t="s">
        <v>6667</v>
      </c>
      <c r="D876" s="68">
        <v>19429873</v>
      </c>
      <c r="E876" s="68" t="s">
        <v>1263</v>
      </c>
    </row>
    <row r="877" spans="1:5" x14ac:dyDescent="0.2">
      <c r="A877" s="139" t="s">
        <v>6584</v>
      </c>
      <c r="B877" s="140"/>
      <c r="C877" s="140"/>
      <c r="D877" s="68" t="s">
        <v>6668</v>
      </c>
    </row>
    <row r="878" spans="1:5" x14ac:dyDescent="0.2">
      <c r="A878" s="99" t="s">
        <v>6669</v>
      </c>
      <c r="B878" s="99" t="s">
        <v>6670</v>
      </c>
      <c r="C878" s="99" t="s">
        <v>6671</v>
      </c>
      <c r="D878" s="68">
        <v>19429869</v>
      </c>
      <c r="E878" s="68" t="s">
        <v>1263</v>
      </c>
    </row>
    <row r="879" spans="1:5" ht="13.5" thickBot="1" x14ac:dyDescent="0.25">
      <c r="A879" s="99" t="s">
        <v>6672</v>
      </c>
      <c r="B879" s="99" t="s">
        <v>6673</v>
      </c>
      <c r="C879" s="99" t="s">
        <v>6674</v>
      </c>
      <c r="D879" s="68">
        <v>19429872</v>
      </c>
      <c r="E879" s="68" t="s">
        <v>1263</v>
      </c>
    </row>
    <row r="880" spans="1:5" x14ac:dyDescent="0.2">
      <c r="A880" s="139" t="s">
        <v>2007</v>
      </c>
      <c r="B880" s="140"/>
      <c r="C880" s="140"/>
    </row>
    <row r="881" spans="1:3" x14ac:dyDescent="0.2">
      <c r="A881" s="99" t="s">
        <v>2008</v>
      </c>
      <c r="B881" s="99" t="s">
        <v>2009</v>
      </c>
      <c r="C881" s="99" t="s">
        <v>2010</v>
      </c>
    </row>
    <row r="882" spans="1:3" x14ac:dyDescent="0.2">
      <c r="A882" s="99" t="s">
        <v>2011</v>
      </c>
      <c r="B882" s="99" t="s">
        <v>2012</v>
      </c>
      <c r="C882" s="99" t="s">
        <v>2013</v>
      </c>
    </row>
    <row r="883" spans="1:3" ht="13.5" thickBot="1" x14ac:dyDescent="0.25">
      <c r="A883" s="99" t="s">
        <v>2014</v>
      </c>
      <c r="B883" s="99" t="s">
        <v>2015</v>
      </c>
      <c r="C883" s="99" t="s">
        <v>2016</v>
      </c>
    </row>
    <row r="884" spans="1:3" x14ac:dyDescent="0.2">
      <c r="A884" s="139" t="s">
        <v>2017</v>
      </c>
      <c r="B884" s="140"/>
      <c r="C884" s="140"/>
    </row>
    <row r="885" spans="1:3" x14ac:dyDescent="0.2">
      <c r="A885" s="99" t="s">
        <v>2018</v>
      </c>
      <c r="B885" s="99" t="s">
        <v>2019</v>
      </c>
      <c r="C885" s="99" t="s">
        <v>2020</v>
      </c>
    </row>
    <row r="886" spans="1:3" ht="13.5" thickBot="1" x14ac:dyDescent="0.25">
      <c r="A886" s="99" t="s">
        <v>2021</v>
      </c>
      <c r="B886" s="99" t="s">
        <v>2022</v>
      </c>
      <c r="C886" s="99" t="s">
        <v>2023</v>
      </c>
    </row>
    <row r="887" spans="1:3" x14ac:dyDescent="0.2">
      <c r="A887" s="139" t="s">
        <v>2024</v>
      </c>
      <c r="B887" s="140"/>
      <c r="C887" s="140"/>
    </row>
    <row r="888" spans="1:3" ht="13.5" thickBot="1" x14ac:dyDescent="0.25">
      <c r="A888" s="99" t="s">
        <v>2025</v>
      </c>
      <c r="B888" s="99" t="s">
        <v>2026</v>
      </c>
      <c r="C888" s="99" t="s">
        <v>2027</v>
      </c>
    </row>
    <row r="889" spans="1:3" x14ac:dyDescent="0.2">
      <c r="A889" s="139" t="s">
        <v>2028</v>
      </c>
      <c r="B889" s="140"/>
      <c r="C889" s="140"/>
    </row>
    <row r="890" spans="1:3" x14ac:dyDescent="0.2">
      <c r="A890" s="99" t="s">
        <v>2029</v>
      </c>
      <c r="B890" s="99" t="s">
        <v>2030</v>
      </c>
      <c r="C890" s="99" t="s">
        <v>2031</v>
      </c>
    </row>
    <row r="891" spans="1:3" x14ac:dyDescent="0.2">
      <c r="A891" s="99" t="s">
        <v>2032</v>
      </c>
      <c r="B891" s="99" t="s">
        <v>2033</v>
      </c>
      <c r="C891" s="99" t="s">
        <v>2034</v>
      </c>
    </row>
    <row r="892" spans="1:3" ht="13.5" thickBot="1" x14ac:dyDescent="0.25">
      <c r="A892" s="99" t="s">
        <v>2035</v>
      </c>
      <c r="B892" s="99" t="s">
        <v>2036</v>
      </c>
      <c r="C892" s="99" t="s">
        <v>2037</v>
      </c>
    </row>
    <row r="893" spans="1:3" x14ac:dyDescent="0.2">
      <c r="A893" s="139" t="s">
        <v>2038</v>
      </c>
      <c r="B893" s="140"/>
      <c r="C893" s="140"/>
    </row>
    <row r="894" spans="1:3" ht="13.5" thickBot="1" x14ac:dyDescent="0.25">
      <c r="A894" s="99" t="s">
        <v>2039</v>
      </c>
      <c r="B894" s="99" t="s">
        <v>2040</v>
      </c>
      <c r="C894" s="99" t="s">
        <v>2041</v>
      </c>
    </row>
    <row r="895" spans="1:3" x14ac:dyDescent="0.2">
      <c r="A895" s="139" t="s">
        <v>2042</v>
      </c>
      <c r="B895" s="140"/>
      <c r="C895" s="140"/>
    </row>
    <row r="896" spans="1:3" x14ac:dyDescent="0.2">
      <c r="A896" s="99" t="s">
        <v>2043</v>
      </c>
      <c r="B896" s="99" t="s">
        <v>2044</v>
      </c>
      <c r="C896" s="99" t="s">
        <v>2045</v>
      </c>
    </row>
    <row r="897" spans="1:3" ht="13.5" thickBot="1" x14ac:dyDescent="0.25">
      <c r="A897" s="99" t="s">
        <v>2046</v>
      </c>
      <c r="B897" s="99" t="s">
        <v>2047</v>
      </c>
      <c r="C897" s="99" t="s">
        <v>2048</v>
      </c>
    </row>
    <row r="898" spans="1:3" x14ac:dyDescent="0.2">
      <c r="A898" s="139" t="s">
        <v>2049</v>
      </c>
      <c r="B898" s="140"/>
      <c r="C898" s="140"/>
    </row>
    <row r="899" spans="1:3" ht="13.5" thickBot="1" x14ac:dyDescent="0.25">
      <c r="A899" s="99" t="s">
        <v>2050</v>
      </c>
      <c r="B899" s="99" t="s">
        <v>2051</v>
      </c>
      <c r="C899" s="99" t="s">
        <v>2052</v>
      </c>
    </row>
    <row r="900" spans="1:3" x14ac:dyDescent="0.2">
      <c r="A900" s="139" t="s">
        <v>2053</v>
      </c>
      <c r="B900" s="140"/>
      <c r="C900" s="140"/>
    </row>
    <row r="901" spans="1:3" x14ac:dyDescent="0.2">
      <c r="A901" s="99" t="s">
        <v>2054</v>
      </c>
      <c r="B901" s="99" t="s">
        <v>2055</v>
      </c>
      <c r="C901" s="99" t="s">
        <v>2056</v>
      </c>
    </row>
    <row r="902" spans="1:3" ht="13.5" thickBot="1" x14ac:dyDescent="0.25">
      <c r="A902" s="99" t="s">
        <v>2057</v>
      </c>
      <c r="B902" s="99" t="s">
        <v>2058</v>
      </c>
      <c r="C902" s="99" t="s">
        <v>2059</v>
      </c>
    </row>
    <row r="903" spans="1:3" x14ac:dyDescent="0.2">
      <c r="A903" s="139" t="s">
        <v>2060</v>
      </c>
      <c r="B903" s="140"/>
      <c r="C903" s="140"/>
    </row>
    <row r="904" spans="1:3" x14ac:dyDescent="0.2">
      <c r="A904" s="99" t="s">
        <v>2061</v>
      </c>
      <c r="B904" s="99" t="s">
        <v>2062</v>
      </c>
      <c r="C904" s="99" t="s">
        <v>2063</v>
      </c>
    </row>
    <row r="905" spans="1:3" ht="13.5" thickBot="1" x14ac:dyDescent="0.25">
      <c r="A905" s="99" t="s">
        <v>2064</v>
      </c>
      <c r="B905" s="99" t="s">
        <v>2065</v>
      </c>
      <c r="C905" s="99" t="s">
        <v>2066</v>
      </c>
    </row>
    <row r="906" spans="1:3" x14ac:dyDescent="0.2">
      <c r="A906" s="139" t="s">
        <v>2067</v>
      </c>
      <c r="B906" s="140"/>
      <c r="C906" s="140"/>
    </row>
    <row r="907" spans="1:3" x14ac:dyDescent="0.2">
      <c r="A907" s="99" t="s">
        <v>2068</v>
      </c>
      <c r="B907" s="99" t="s">
        <v>2069</v>
      </c>
      <c r="C907" s="99" t="s">
        <v>2070</v>
      </c>
    </row>
    <row r="908" spans="1:3" ht="13.5" thickBot="1" x14ac:dyDescent="0.25">
      <c r="A908" s="99" t="s">
        <v>2071</v>
      </c>
      <c r="B908" s="99" t="s">
        <v>2072</v>
      </c>
      <c r="C908" s="99" t="s">
        <v>2073</v>
      </c>
    </row>
    <row r="909" spans="1:3" x14ac:dyDescent="0.2">
      <c r="A909" s="139" t="s">
        <v>2074</v>
      </c>
      <c r="B909" s="140"/>
      <c r="C909" s="140"/>
    </row>
    <row r="910" spans="1:3" ht="13.5" thickBot="1" x14ac:dyDescent="0.25">
      <c r="A910" s="99" t="s">
        <v>2075</v>
      </c>
      <c r="B910" s="99" t="s">
        <v>2076</v>
      </c>
      <c r="C910" s="99" t="s">
        <v>2077</v>
      </c>
    </row>
    <row r="911" spans="1:3" x14ac:dyDescent="0.2">
      <c r="A911" s="139" t="s">
        <v>2078</v>
      </c>
      <c r="B911" s="140"/>
      <c r="C911" s="140"/>
    </row>
    <row r="912" spans="1:3" x14ac:dyDescent="0.2">
      <c r="A912" s="99" t="s">
        <v>2079</v>
      </c>
      <c r="B912" s="99" t="s">
        <v>2080</v>
      </c>
      <c r="C912" s="99" t="s">
        <v>2081</v>
      </c>
    </row>
    <row r="913" spans="1:3" ht="13.5" thickBot="1" x14ac:dyDescent="0.25">
      <c r="A913" s="99" t="s">
        <v>2082</v>
      </c>
      <c r="B913" s="99" t="s">
        <v>2083</v>
      </c>
      <c r="C913" s="99" t="s">
        <v>2084</v>
      </c>
    </row>
    <row r="914" spans="1:3" x14ac:dyDescent="0.2">
      <c r="A914" s="139" t="s">
        <v>2085</v>
      </c>
      <c r="B914" s="140"/>
      <c r="C914" s="140"/>
    </row>
    <row r="915" spans="1:3" ht="13.5" thickBot="1" x14ac:dyDescent="0.25">
      <c r="A915" s="99" t="s">
        <v>2086</v>
      </c>
      <c r="B915" s="99" t="s">
        <v>2087</v>
      </c>
      <c r="C915" s="99" t="s">
        <v>2088</v>
      </c>
    </row>
    <row r="916" spans="1:3" x14ac:dyDescent="0.2">
      <c r="A916" s="139" t="s">
        <v>2089</v>
      </c>
      <c r="B916" s="140"/>
      <c r="C916" s="140"/>
    </row>
    <row r="917" spans="1:3" ht="13.5" thickBot="1" x14ac:dyDescent="0.25">
      <c r="A917" s="99" t="s">
        <v>2090</v>
      </c>
      <c r="B917" s="99" t="s">
        <v>2091</v>
      </c>
      <c r="C917" s="99" t="s">
        <v>2092</v>
      </c>
    </row>
    <row r="918" spans="1:3" x14ac:dyDescent="0.2">
      <c r="A918" s="139" t="s">
        <v>2093</v>
      </c>
      <c r="B918" s="140"/>
      <c r="C918" s="140"/>
    </row>
    <row r="919" spans="1:3" x14ac:dyDescent="0.2">
      <c r="A919" s="99" t="s">
        <v>2094</v>
      </c>
      <c r="B919" s="99" t="s">
        <v>2095</v>
      </c>
      <c r="C919" s="99" t="s">
        <v>2096</v>
      </c>
    </row>
    <row r="920" spans="1:3" ht="13.5" thickBot="1" x14ac:dyDescent="0.25">
      <c r="A920" s="99" t="s">
        <v>2097</v>
      </c>
      <c r="B920" s="99" t="s">
        <v>2098</v>
      </c>
      <c r="C920" s="99" t="s">
        <v>2099</v>
      </c>
    </row>
    <row r="921" spans="1:3" x14ac:dyDescent="0.2">
      <c r="A921" s="139" t="s">
        <v>2100</v>
      </c>
      <c r="B921" s="140"/>
      <c r="C921" s="140"/>
    </row>
    <row r="922" spans="1:3" x14ac:dyDescent="0.2">
      <c r="A922" s="99" t="s">
        <v>2101</v>
      </c>
      <c r="B922" s="99" t="s">
        <v>2102</v>
      </c>
      <c r="C922" s="99" t="s">
        <v>2103</v>
      </c>
    </row>
    <row r="923" spans="1:3" ht="13.5" thickBot="1" x14ac:dyDescent="0.25">
      <c r="A923" s="99" t="s">
        <v>2104</v>
      </c>
      <c r="B923" s="99" t="s">
        <v>2105</v>
      </c>
      <c r="C923" s="99" t="s">
        <v>2106</v>
      </c>
    </row>
    <row r="924" spans="1:3" x14ac:dyDescent="0.2">
      <c r="A924" s="139" t="s">
        <v>2107</v>
      </c>
      <c r="B924" s="140"/>
      <c r="C924" s="140"/>
    </row>
    <row r="925" spans="1:3" x14ac:dyDescent="0.2">
      <c r="A925" s="99" t="s">
        <v>2108</v>
      </c>
      <c r="B925" s="99" t="s">
        <v>2109</v>
      </c>
      <c r="C925" s="99" t="s">
        <v>2110</v>
      </c>
    </row>
    <row r="926" spans="1:3" x14ac:dyDescent="0.2">
      <c r="A926" s="99" t="s">
        <v>2111</v>
      </c>
      <c r="B926" s="99" t="s">
        <v>2112</v>
      </c>
      <c r="C926" s="99" t="s">
        <v>2113</v>
      </c>
    </row>
    <row r="927" spans="1:3" ht="13.5" thickBot="1" x14ac:dyDescent="0.25">
      <c r="A927" s="99" t="s">
        <v>2114</v>
      </c>
      <c r="B927" s="99" t="s">
        <v>2115</v>
      </c>
      <c r="C927" s="99" t="s">
        <v>2116</v>
      </c>
    </row>
    <row r="928" spans="1:3" x14ac:dyDescent="0.2">
      <c r="A928" s="139" t="s">
        <v>2117</v>
      </c>
      <c r="B928" s="140"/>
      <c r="C928" s="140"/>
    </row>
    <row r="929" spans="1:3" ht="13.5" thickBot="1" x14ac:dyDescent="0.25">
      <c r="A929" s="99" t="s">
        <v>2118</v>
      </c>
      <c r="B929" s="99" t="s">
        <v>2119</v>
      </c>
      <c r="C929" s="99" t="s">
        <v>2120</v>
      </c>
    </row>
    <row r="930" spans="1:3" x14ac:dyDescent="0.2">
      <c r="A930" s="139" t="s">
        <v>2121</v>
      </c>
      <c r="B930" s="140"/>
      <c r="C930" s="140"/>
    </row>
    <row r="931" spans="1:3" x14ac:dyDescent="0.2">
      <c r="A931" s="99" t="s">
        <v>2122</v>
      </c>
      <c r="B931" s="99" t="s">
        <v>2123</v>
      </c>
      <c r="C931" s="99" t="s">
        <v>2124</v>
      </c>
    </row>
    <row r="932" spans="1:3" x14ac:dyDescent="0.2">
      <c r="A932" s="99" t="s">
        <v>2125</v>
      </c>
      <c r="B932" s="99" t="s">
        <v>2126</v>
      </c>
      <c r="C932" s="99" t="s">
        <v>2127</v>
      </c>
    </row>
    <row r="933" spans="1:3" ht="13.5" thickBot="1" x14ac:dyDescent="0.25">
      <c r="A933" s="99" t="s">
        <v>2128</v>
      </c>
      <c r="B933" s="99" t="s">
        <v>2129</v>
      </c>
      <c r="C933" s="99" t="s">
        <v>2130</v>
      </c>
    </row>
    <row r="934" spans="1:3" x14ac:dyDescent="0.2">
      <c r="A934" s="139" t="s">
        <v>2131</v>
      </c>
      <c r="B934" s="140"/>
      <c r="C934" s="140"/>
    </row>
    <row r="935" spans="1:3" ht="13.5" thickBot="1" x14ac:dyDescent="0.25">
      <c r="A935" s="99" t="s">
        <v>2132</v>
      </c>
      <c r="B935" s="99" t="s">
        <v>2133</v>
      </c>
      <c r="C935" s="99" t="s">
        <v>2134</v>
      </c>
    </row>
    <row r="936" spans="1:3" x14ac:dyDescent="0.2">
      <c r="A936" s="139" t="s">
        <v>2135</v>
      </c>
      <c r="B936" s="140"/>
      <c r="C936" s="140"/>
    </row>
    <row r="937" spans="1:3" ht="13.5" thickBot="1" x14ac:dyDescent="0.25">
      <c r="A937" s="99" t="s">
        <v>2136</v>
      </c>
      <c r="B937" s="99" t="s">
        <v>2137</v>
      </c>
      <c r="C937" s="99" t="s">
        <v>2138</v>
      </c>
    </row>
    <row r="938" spans="1:3" x14ac:dyDescent="0.2">
      <c r="A938" s="139" t="s">
        <v>2139</v>
      </c>
      <c r="B938" s="140"/>
      <c r="C938" s="140"/>
    </row>
    <row r="939" spans="1:3" x14ac:dyDescent="0.2">
      <c r="A939" s="99" t="s">
        <v>2140</v>
      </c>
      <c r="B939" s="99" t="s">
        <v>2141</v>
      </c>
      <c r="C939" s="99" t="s">
        <v>2142</v>
      </c>
    </row>
    <row r="940" spans="1:3" x14ac:dyDescent="0.2">
      <c r="A940" s="99" t="s">
        <v>2143</v>
      </c>
      <c r="B940" s="99" t="s">
        <v>2144</v>
      </c>
      <c r="C940" s="99" t="s">
        <v>2145</v>
      </c>
    </row>
    <row r="941" spans="1:3" ht="13.5" thickBot="1" x14ac:dyDescent="0.25">
      <c r="A941" s="99" t="s">
        <v>2146</v>
      </c>
      <c r="B941" s="99" t="s">
        <v>2147</v>
      </c>
      <c r="C941" s="99" t="s">
        <v>2148</v>
      </c>
    </row>
    <row r="942" spans="1:3" x14ac:dyDescent="0.2">
      <c r="A942" s="139" t="s">
        <v>2149</v>
      </c>
      <c r="B942" s="140"/>
      <c r="C942" s="140"/>
    </row>
    <row r="943" spans="1:3" x14ac:dyDescent="0.2">
      <c r="A943" s="99" t="s">
        <v>2150</v>
      </c>
      <c r="B943" s="99" t="s">
        <v>2151</v>
      </c>
      <c r="C943" s="99" t="s">
        <v>2152</v>
      </c>
    </row>
    <row r="944" spans="1:3" ht="13.5" thickBot="1" x14ac:dyDescent="0.25">
      <c r="A944" s="99" t="s">
        <v>2153</v>
      </c>
      <c r="B944" s="99" t="s">
        <v>2154</v>
      </c>
      <c r="C944" s="99" t="s">
        <v>2155</v>
      </c>
    </row>
    <row r="945" spans="1:5" x14ac:dyDescent="0.2">
      <c r="A945" s="139" t="s">
        <v>2156</v>
      </c>
      <c r="B945" s="140"/>
      <c r="C945" s="140"/>
    </row>
    <row r="946" spans="1:5" x14ac:dyDescent="0.2">
      <c r="A946" s="99" t="s">
        <v>2157</v>
      </c>
      <c r="B946" s="99" t="s">
        <v>2158</v>
      </c>
      <c r="C946" s="99" t="s">
        <v>2159</v>
      </c>
    </row>
    <row r="947" spans="1:5" ht="13.5" thickBot="1" x14ac:dyDescent="0.25">
      <c r="A947" s="99" t="s">
        <v>2160</v>
      </c>
      <c r="B947" s="99" t="s">
        <v>2161</v>
      </c>
      <c r="C947" s="99" t="s">
        <v>2162</v>
      </c>
    </row>
    <row r="948" spans="1:5" x14ac:dyDescent="0.2">
      <c r="A948" s="139" t="s">
        <v>2163</v>
      </c>
      <c r="B948" s="140"/>
      <c r="C948" s="140"/>
      <c r="D948" s="101">
        <v>17943361</v>
      </c>
    </row>
    <row r="949" spans="1:5" x14ac:dyDescent="0.2">
      <c r="A949" s="99" t="s">
        <v>2164</v>
      </c>
      <c r="B949" s="99" t="s">
        <v>2165</v>
      </c>
      <c r="C949" s="99" t="s">
        <v>2166</v>
      </c>
      <c r="D949" s="101">
        <v>17943361</v>
      </c>
      <c r="E949" s="68" t="s">
        <v>1263</v>
      </c>
    </row>
    <row r="950" spans="1:5" x14ac:dyDescent="0.2">
      <c r="A950" s="99" t="s">
        <v>2167</v>
      </c>
      <c r="B950" s="99" t="s">
        <v>2168</v>
      </c>
      <c r="C950" s="99" t="s">
        <v>2169</v>
      </c>
    </row>
    <row r="951" spans="1:5" ht="13.5" thickBot="1" x14ac:dyDescent="0.25">
      <c r="A951" s="99" t="s">
        <v>2170</v>
      </c>
      <c r="B951" s="99" t="s">
        <v>2171</v>
      </c>
      <c r="C951" s="99" t="s">
        <v>2172</v>
      </c>
    </row>
    <row r="952" spans="1:5" x14ac:dyDescent="0.2">
      <c r="A952" s="139" t="s">
        <v>2173</v>
      </c>
      <c r="B952" s="140"/>
      <c r="C952" s="140"/>
    </row>
    <row r="953" spans="1:5" x14ac:dyDescent="0.2">
      <c r="A953" s="99" t="s">
        <v>2174</v>
      </c>
      <c r="B953" s="99" t="s">
        <v>2175</v>
      </c>
      <c r="C953" s="99" t="s">
        <v>2176</v>
      </c>
    </row>
    <row r="954" spans="1:5" x14ac:dyDescent="0.2">
      <c r="A954" s="99" t="s">
        <v>2177</v>
      </c>
      <c r="B954" s="99" t="s">
        <v>2178</v>
      </c>
      <c r="C954" s="99" t="s">
        <v>2179</v>
      </c>
    </row>
    <row r="955" spans="1:5" ht="13.5" thickBot="1" x14ac:dyDescent="0.25">
      <c r="A955" s="99" t="s">
        <v>2180</v>
      </c>
      <c r="B955" s="99" t="s">
        <v>2181</v>
      </c>
      <c r="C955" s="99" t="s">
        <v>2182</v>
      </c>
    </row>
    <row r="956" spans="1:5" x14ac:dyDescent="0.2">
      <c r="A956" s="139" t="s">
        <v>2183</v>
      </c>
      <c r="B956" s="140"/>
      <c r="C956" s="140"/>
    </row>
    <row r="957" spans="1:5" x14ac:dyDescent="0.2">
      <c r="A957" s="99" t="s">
        <v>2184</v>
      </c>
      <c r="B957" s="99" t="s">
        <v>2185</v>
      </c>
      <c r="C957" s="99" t="s">
        <v>2186</v>
      </c>
    </row>
    <row r="958" spans="1:5" x14ac:dyDescent="0.2">
      <c r="A958" s="99" t="s">
        <v>2187</v>
      </c>
      <c r="B958" s="99" t="s">
        <v>2188</v>
      </c>
      <c r="C958" s="99" t="s">
        <v>2189</v>
      </c>
    </row>
    <row r="959" spans="1:5" ht="13.5" thickBot="1" x14ac:dyDescent="0.25">
      <c r="A959" s="99" t="s">
        <v>2190</v>
      </c>
      <c r="B959" s="99" t="s">
        <v>2191</v>
      </c>
      <c r="C959" s="99" t="s">
        <v>2192</v>
      </c>
    </row>
    <row r="960" spans="1:5" x14ac:dyDescent="0.2">
      <c r="A960" s="139" t="s">
        <v>2193</v>
      </c>
      <c r="B960" s="140"/>
      <c r="C960" s="140"/>
    </row>
    <row r="961" spans="1:5" x14ac:dyDescent="0.2">
      <c r="A961" s="99" t="s">
        <v>2194</v>
      </c>
      <c r="B961" s="99" t="s">
        <v>2195</v>
      </c>
      <c r="C961" s="99" t="s">
        <v>2196</v>
      </c>
    </row>
    <row r="962" spans="1:5" x14ac:dyDescent="0.2">
      <c r="A962" s="99" t="s">
        <v>2197</v>
      </c>
      <c r="B962" s="99" t="s">
        <v>2198</v>
      </c>
      <c r="C962" s="99" t="s">
        <v>2199</v>
      </c>
    </row>
    <row r="963" spans="1:5" ht="13.5" thickBot="1" x14ac:dyDescent="0.25">
      <c r="A963" s="99" t="s">
        <v>2200</v>
      </c>
      <c r="B963" s="99" t="s">
        <v>2201</v>
      </c>
      <c r="C963" s="99" t="s">
        <v>2202</v>
      </c>
    </row>
    <row r="964" spans="1:5" x14ac:dyDescent="0.2">
      <c r="A964" s="139" t="s">
        <v>2203</v>
      </c>
      <c r="B964" s="140"/>
      <c r="C964" s="140"/>
    </row>
    <row r="965" spans="1:5" ht="13.5" thickBot="1" x14ac:dyDescent="0.25">
      <c r="A965" s="99" t="s">
        <v>2204</v>
      </c>
      <c r="B965" s="99" t="s">
        <v>2205</v>
      </c>
      <c r="C965" s="99" t="s">
        <v>2206</v>
      </c>
    </row>
    <row r="966" spans="1:5" x14ac:dyDescent="0.2">
      <c r="A966" s="139" t="s">
        <v>2207</v>
      </c>
      <c r="B966" s="140"/>
      <c r="C966" s="140"/>
      <c r="D966" s="101" t="s">
        <v>2208</v>
      </c>
    </row>
    <row r="967" spans="1:5" x14ac:dyDescent="0.2">
      <c r="A967" s="99" t="s">
        <v>2209</v>
      </c>
      <c r="B967" s="99" t="s">
        <v>2210</v>
      </c>
      <c r="C967" s="99" t="s">
        <v>2211</v>
      </c>
      <c r="D967" s="101">
        <v>17943362</v>
      </c>
      <c r="E967" s="68" t="s">
        <v>1263</v>
      </c>
    </row>
    <row r="968" spans="1:5" x14ac:dyDescent="0.2">
      <c r="A968" s="99" t="s">
        <v>2212</v>
      </c>
      <c r="B968" s="99" t="s">
        <v>2213</v>
      </c>
      <c r="C968" s="99" t="s">
        <v>2214</v>
      </c>
      <c r="D968" s="101">
        <v>17943363</v>
      </c>
      <c r="E968" s="68" t="s">
        <v>1263</v>
      </c>
    </row>
    <row r="969" spans="1:5" ht="13.5" thickBot="1" x14ac:dyDescent="0.25">
      <c r="A969" s="105" t="s">
        <v>2215</v>
      </c>
      <c r="B969" s="105" t="s">
        <v>2216</v>
      </c>
      <c r="C969" s="105" t="s">
        <v>2217</v>
      </c>
      <c r="D969" s="101">
        <v>17943364</v>
      </c>
      <c r="E969" s="68" t="s">
        <v>1263</v>
      </c>
    </row>
    <row r="970" spans="1:5" ht="13.5" thickTop="1" x14ac:dyDescent="0.2">
      <c r="A970" s="111" t="s">
        <v>2218</v>
      </c>
      <c r="D970" s="68" t="s">
        <v>2219</v>
      </c>
    </row>
    <row r="971" spans="1:5" x14ac:dyDescent="0.2">
      <c r="A971" s="99" t="s">
        <v>2220</v>
      </c>
      <c r="B971" s="68" t="s">
        <v>2221</v>
      </c>
      <c r="C971" s="68" t="s">
        <v>2222</v>
      </c>
      <c r="D971" s="68">
        <v>18245655</v>
      </c>
      <c r="E971" s="68" t="s">
        <v>1263</v>
      </c>
    </row>
    <row r="972" spans="1:5" x14ac:dyDescent="0.2">
      <c r="A972" s="99" t="s">
        <v>2223</v>
      </c>
      <c r="B972" s="68" t="s">
        <v>2224</v>
      </c>
      <c r="C972" s="68" t="s">
        <v>2225</v>
      </c>
      <c r="D972" s="68">
        <v>18245657</v>
      </c>
      <c r="E972" s="68" t="s">
        <v>1263</v>
      </c>
    </row>
    <row r="973" spans="1:5" ht="13.5" thickBot="1" x14ac:dyDescent="0.25">
      <c r="A973" s="99" t="s">
        <v>2226</v>
      </c>
      <c r="B973" s="68" t="s">
        <v>2227</v>
      </c>
      <c r="C973" s="68" t="s">
        <v>2228</v>
      </c>
      <c r="D973" s="68">
        <v>18245659</v>
      </c>
      <c r="E973" s="68" t="s">
        <v>1263</v>
      </c>
    </row>
    <row r="974" spans="1:5" ht="13.5" thickBot="1" x14ac:dyDescent="0.25">
      <c r="A974" s="111" t="s">
        <v>2229</v>
      </c>
      <c r="B974" s="68" t="s">
        <v>2230</v>
      </c>
      <c r="C974" s="68" t="s">
        <v>2231</v>
      </c>
      <c r="D974" s="68">
        <v>18245661</v>
      </c>
      <c r="E974" s="68" t="s">
        <v>1263</v>
      </c>
    </row>
    <row r="975" spans="1:5" ht="13.5" thickTop="1" x14ac:dyDescent="0.2">
      <c r="A975" s="99" t="s">
        <v>2232</v>
      </c>
      <c r="B975" s="106"/>
      <c r="C975" s="106"/>
      <c r="D975" s="68" t="s">
        <v>2233</v>
      </c>
    </row>
    <row r="976" spans="1:5" x14ac:dyDescent="0.2">
      <c r="A976" s="99" t="s">
        <v>2234</v>
      </c>
      <c r="B976" s="68" t="s">
        <v>2221</v>
      </c>
      <c r="C976" s="68" t="s">
        <v>2222</v>
      </c>
      <c r="D976" s="68">
        <v>18245656</v>
      </c>
      <c r="E976" s="68" t="s">
        <v>1263</v>
      </c>
    </row>
    <row r="977" spans="1:5" x14ac:dyDescent="0.2">
      <c r="A977" s="99" t="s">
        <v>2235</v>
      </c>
      <c r="B977" s="68" t="s">
        <v>2224</v>
      </c>
      <c r="C977" s="68" t="s">
        <v>2225</v>
      </c>
      <c r="D977" s="68">
        <v>18245658</v>
      </c>
      <c r="E977" s="68" t="s">
        <v>1263</v>
      </c>
    </row>
    <row r="978" spans="1:5" ht="13.5" thickBot="1" x14ac:dyDescent="0.25">
      <c r="A978" s="99" t="s">
        <v>2236</v>
      </c>
      <c r="B978" s="68" t="s">
        <v>2227</v>
      </c>
      <c r="C978" s="68" t="s">
        <v>2228</v>
      </c>
      <c r="D978" s="68">
        <v>18245660</v>
      </c>
      <c r="E978" s="68" t="s">
        <v>1263</v>
      </c>
    </row>
    <row r="979" spans="1:5" ht="13.5" thickBot="1" x14ac:dyDescent="0.25">
      <c r="A979" s="111" t="s">
        <v>2237</v>
      </c>
      <c r="B979" s="68" t="s">
        <v>2230</v>
      </c>
      <c r="C979" s="68" t="s">
        <v>2231</v>
      </c>
      <c r="D979" s="68">
        <v>18245662</v>
      </c>
      <c r="E979" s="68" t="s">
        <v>1263</v>
      </c>
    </row>
    <row r="980" spans="1:5" x14ac:dyDescent="0.2">
      <c r="A980" s="139" t="s">
        <v>2238</v>
      </c>
      <c r="B980" s="140"/>
      <c r="C980" s="140"/>
      <c r="D980" s="68" t="s">
        <v>2239</v>
      </c>
    </row>
    <row r="981" spans="1:5" x14ac:dyDescent="0.2">
      <c r="A981" s="99" t="s">
        <v>2240</v>
      </c>
      <c r="B981" s="99" t="s">
        <v>2241</v>
      </c>
      <c r="C981" s="99" t="s">
        <v>2242</v>
      </c>
      <c r="D981" s="68">
        <v>18245665</v>
      </c>
      <c r="E981" s="68" t="s">
        <v>1263</v>
      </c>
    </row>
    <row r="982" spans="1:5" x14ac:dyDescent="0.2">
      <c r="A982" s="99" t="s">
        <v>2243</v>
      </c>
      <c r="B982" s="99" t="s">
        <v>2244</v>
      </c>
      <c r="C982" s="99" t="s">
        <v>2245</v>
      </c>
      <c r="D982" s="68">
        <v>18245668</v>
      </c>
      <c r="E982" s="68" t="s">
        <v>1263</v>
      </c>
    </row>
    <row r="983" spans="1:5" ht="13.5" thickBot="1" x14ac:dyDescent="0.25">
      <c r="A983" s="99" t="s">
        <v>2246</v>
      </c>
      <c r="B983" s="99" t="s">
        <v>2247</v>
      </c>
      <c r="C983" s="99" t="s">
        <v>2248</v>
      </c>
      <c r="D983" s="68">
        <v>18245671</v>
      </c>
      <c r="E983" s="68" t="s">
        <v>1263</v>
      </c>
    </row>
    <row r="984" spans="1:5" x14ac:dyDescent="0.2">
      <c r="A984" s="139" t="s">
        <v>2249</v>
      </c>
      <c r="B984" s="140"/>
      <c r="C984" s="140"/>
      <c r="D984" s="68" t="s">
        <v>2250</v>
      </c>
    </row>
    <row r="985" spans="1:5" x14ac:dyDescent="0.2">
      <c r="A985" s="99" t="s">
        <v>2251</v>
      </c>
      <c r="B985" s="99" t="s">
        <v>2252</v>
      </c>
      <c r="C985" s="99" t="s">
        <v>2253</v>
      </c>
      <c r="D985" s="68">
        <v>18245666</v>
      </c>
      <c r="E985" s="68" t="s">
        <v>1263</v>
      </c>
    </row>
    <row r="986" spans="1:5" x14ac:dyDescent="0.2">
      <c r="A986" s="99" t="s">
        <v>2254</v>
      </c>
      <c r="B986" s="99" t="s">
        <v>2255</v>
      </c>
      <c r="C986" s="99" t="s">
        <v>2256</v>
      </c>
      <c r="D986" s="68">
        <v>18245669</v>
      </c>
      <c r="E986" s="68" t="s">
        <v>1263</v>
      </c>
    </row>
    <row r="987" spans="1:5" x14ac:dyDescent="0.2">
      <c r="A987" s="99" t="s">
        <v>2257</v>
      </c>
      <c r="B987" s="99" t="s">
        <v>2258</v>
      </c>
      <c r="C987" s="99" t="s">
        <v>2259</v>
      </c>
      <c r="D987" s="68">
        <v>18245670</v>
      </c>
      <c r="E987" s="68" t="s">
        <v>1263</v>
      </c>
    </row>
    <row r="988" spans="1:5" ht="13.5" thickBot="1" x14ac:dyDescent="0.25">
      <c r="A988" s="99" t="s">
        <v>2260</v>
      </c>
      <c r="B988" s="99" t="s">
        <v>2261</v>
      </c>
      <c r="C988" s="99" t="s">
        <v>2262</v>
      </c>
    </row>
    <row r="989" spans="1:5" x14ac:dyDescent="0.2">
      <c r="A989" s="139" t="s">
        <v>2263</v>
      </c>
      <c r="B989" s="140"/>
      <c r="C989" s="140"/>
      <c r="D989" s="68">
        <v>18245667</v>
      </c>
    </row>
    <row r="990" spans="1:5" ht="13.5" thickBot="1" x14ac:dyDescent="0.25">
      <c r="A990" s="99" t="s">
        <v>2264</v>
      </c>
      <c r="B990" s="99" t="s">
        <v>2265</v>
      </c>
      <c r="C990" s="99" t="s">
        <v>2266</v>
      </c>
      <c r="D990" s="68">
        <v>18245667</v>
      </c>
      <c r="E990" s="68" t="s">
        <v>1263</v>
      </c>
    </row>
    <row r="991" spans="1:5" ht="13.5" thickTop="1" x14ac:dyDescent="0.2">
      <c r="A991" s="107" t="s">
        <v>2267</v>
      </c>
      <c r="B991" s="106"/>
      <c r="C991" s="106"/>
      <c r="D991" s="68">
        <v>18245663</v>
      </c>
    </row>
    <row r="992" spans="1:5" ht="13.5" thickBot="1" x14ac:dyDescent="0.25">
      <c r="A992" s="68" t="s">
        <v>2268</v>
      </c>
      <c r="B992" s="68" t="s">
        <v>2269</v>
      </c>
      <c r="C992" s="68" t="s">
        <v>2270</v>
      </c>
      <c r="D992" s="68">
        <v>18245663</v>
      </c>
      <c r="E992" s="68" t="s">
        <v>1263</v>
      </c>
    </row>
    <row r="993" spans="1:5" ht="13.5" thickTop="1" x14ac:dyDescent="0.2">
      <c r="A993" s="107" t="s">
        <v>2271</v>
      </c>
      <c r="B993" s="106"/>
      <c r="C993" s="106"/>
      <c r="D993" s="68">
        <v>18245664</v>
      </c>
    </row>
    <row r="994" spans="1:5" ht="13.5" thickBot="1" x14ac:dyDescent="0.25">
      <c r="A994" s="68" t="s">
        <v>2272</v>
      </c>
      <c r="B994" s="68" t="s">
        <v>2273</v>
      </c>
      <c r="C994" s="68" t="s">
        <v>2274</v>
      </c>
      <c r="D994" s="68">
        <v>18245664</v>
      </c>
      <c r="E994" s="68" t="s">
        <v>1263</v>
      </c>
    </row>
    <row r="995" spans="1:5" x14ac:dyDescent="0.2">
      <c r="A995" s="111" t="s">
        <v>2275</v>
      </c>
      <c r="B995" s="112"/>
      <c r="C995" s="112"/>
      <c r="D995" s="68">
        <v>18245649</v>
      </c>
    </row>
    <row r="996" spans="1:5" ht="13.5" thickBot="1" x14ac:dyDescent="0.25">
      <c r="A996" s="68" t="s">
        <v>2276</v>
      </c>
      <c r="B996" s="68" t="s">
        <v>2277</v>
      </c>
      <c r="C996" s="68" t="s">
        <v>2278</v>
      </c>
      <c r="D996" s="68">
        <v>18245649</v>
      </c>
      <c r="E996" s="68" t="s">
        <v>1263</v>
      </c>
    </row>
    <row r="997" spans="1:5" ht="13.5" thickTop="1" x14ac:dyDescent="0.2">
      <c r="A997" s="107" t="s">
        <v>2279</v>
      </c>
      <c r="B997" s="106"/>
      <c r="C997" s="106"/>
      <c r="D997" s="68" t="s">
        <v>2280</v>
      </c>
    </row>
    <row r="998" spans="1:5" x14ac:dyDescent="0.2">
      <c r="A998" s="68" t="s">
        <v>2281</v>
      </c>
      <c r="B998" s="68" t="s">
        <v>2282</v>
      </c>
      <c r="C998" s="68" t="s">
        <v>2283</v>
      </c>
      <c r="D998" s="68">
        <v>18245672</v>
      </c>
      <c r="E998" s="68" t="s">
        <v>1263</v>
      </c>
    </row>
    <row r="999" spans="1:5" x14ac:dyDescent="0.2">
      <c r="A999" s="68" t="s">
        <v>2284</v>
      </c>
      <c r="B999" s="68" t="s">
        <v>2285</v>
      </c>
      <c r="C999" s="68" t="s">
        <v>2286</v>
      </c>
      <c r="D999" s="68">
        <v>18245652</v>
      </c>
      <c r="E999" s="68" t="s">
        <v>1263</v>
      </c>
    </row>
    <row r="1000" spans="1:5" x14ac:dyDescent="0.2">
      <c r="A1000" s="68" t="s">
        <v>2287</v>
      </c>
      <c r="B1000" s="68" t="s">
        <v>2288</v>
      </c>
      <c r="C1000" s="68" t="s">
        <v>2289</v>
      </c>
      <c r="D1000" s="68">
        <v>18245653</v>
      </c>
      <c r="E1000" s="68" t="s">
        <v>1263</v>
      </c>
    </row>
    <row r="1001" spans="1:5" ht="13.5" thickBot="1" x14ac:dyDescent="0.25">
      <c r="A1001" s="68" t="s">
        <v>2290</v>
      </c>
      <c r="B1001" s="68" t="s">
        <v>2291</v>
      </c>
      <c r="C1001" s="68" t="s">
        <v>2292</v>
      </c>
      <c r="D1001" s="68">
        <v>18245654</v>
      </c>
      <c r="E1001" s="68" t="s">
        <v>1263</v>
      </c>
    </row>
    <row r="1002" spans="1:5" ht="13.5" thickTop="1" x14ac:dyDescent="0.2">
      <c r="A1002" s="107" t="s">
        <v>2293</v>
      </c>
      <c r="B1002" s="106"/>
      <c r="C1002" s="106"/>
      <c r="D1002" s="68">
        <v>18245651</v>
      </c>
    </row>
    <row r="1003" spans="1:5" ht="13.5" thickBot="1" x14ac:dyDescent="0.25">
      <c r="A1003" s="68" t="s">
        <v>2294</v>
      </c>
      <c r="B1003" s="99" t="s">
        <v>2295</v>
      </c>
      <c r="C1003" s="99" t="s">
        <v>2296</v>
      </c>
      <c r="D1003" s="68">
        <v>18245651</v>
      </c>
      <c r="E1003" s="68" t="s">
        <v>1263</v>
      </c>
    </row>
    <row r="1004" spans="1:5" ht="13.5" thickTop="1" x14ac:dyDescent="0.2">
      <c r="A1004" s="107" t="s">
        <v>6005</v>
      </c>
      <c r="B1004" s="106"/>
      <c r="C1004" s="106"/>
      <c r="D1004" s="68" t="s">
        <v>5991</v>
      </c>
    </row>
    <row r="1005" spans="1:5" x14ac:dyDescent="0.2">
      <c r="A1005" s="68" t="s">
        <v>5983</v>
      </c>
      <c r="B1005" s="103" t="s">
        <v>5984</v>
      </c>
      <c r="C1005" s="108">
        <v>113020</v>
      </c>
      <c r="D1005" s="68">
        <v>19186932</v>
      </c>
      <c r="E1005" s="68" t="s">
        <v>1263</v>
      </c>
    </row>
    <row r="1006" spans="1:5" x14ac:dyDescent="0.2">
      <c r="A1006" s="68" t="s">
        <v>5985</v>
      </c>
      <c r="B1006" s="68" t="s">
        <v>5988</v>
      </c>
      <c r="C1006" s="104">
        <v>113028</v>
      </c>
      <c r="D1006" s="68">
        <v>19186933</v>
      </c>
      <c r="E1006" s="68" t="s">
        <v>1263</v>
      </c>
    </row>
    <row r="1007" spans="1:5" x14ac:dyDescent="0.2">
      <c r="A1007" s="68" t="s">
        <v>5986</v>
      </c>
      <c r="B1007" s="68" t="s">
        <v>5989</v>
      </c>
      <c r="C1007" s="104">
        <v>113034</v>
      </c>
      <c r="D1007" s="68">
        <v>19186934</v>
      </c>
      <c r="E1007" s="68" t="s">
        <v>1263</v>
      </c>
    </row>
    <row r="1008" spans="1:5" ht="13.5" thickBot="1" x14ac:dyDescent="0.25">
      <c r="A1008" s="68" t="s">
        <v>5987</v>
      </c>
      <c r="B1008" s="68" t="s">
        <v>5990</v>
      </c>
      <c r="C1008" s="104">
        <v>113040</v>
      </c>
      <c r="D1008" s="68">
        <v>19186935</v>
      </c>
      <c r="E1008" s="68" t="s">
        <v>1263</v>
      </c>
    </row>
    <row r="1009" spans="1:3" x14ac:dyDescent="0.2">
      <c r="A1009" s="139" t="s">
        <v>2297</v>
      </c>
      <c r="B1009" s="140"/>
      <c r="C1009" s="140"/>
    </row>
    <row r="1010" spans="1:3" x14ac:dyDescent="0.2">
      <c r="A1010" s="99" t="s">
        <v>2298</v>
      </c>
      <c r="B1010" s="99" t="s">
        <v>2299</v>
      </c>
      <c r="C1010" s="99" t="s">
        <v>2300</v>
      </c>
    </row>
    <row r="1011" spans="1:3" ht="13.5" thickBot="1" x14ac:dyDescent="0.25">
      <c r="A1011" s="99" t="s">
        <v>2301</v>
      </c>
      <c r="B1011" s="99" t="s">
        <v>2302</v>
      </c>
      <c r="C1011" s="99" t="s">
        <v>2303</v>
      </c>
    </row>
    <row r="1012" spans="1:3" x14ac:dyDescent="0.2">
      <c r="A1012" s="139" t="s">
        <v>2304</v>
      </c>
      <c r="B1012" s="140"/>
      <c r="C1012" s="140"/>
    </row>
    <row r="1013" spans="1:3" ht="13.5" thickBot="1" x14ac:dyDescent="0.25">
      <c r="A1013" s="99" t="s">
        <v>2305</v>
      </c>
      <c r="B1013" s="99" t="s">
        <v>2306</v>
      </c>
      <c r="C1013" s="99" t="s">
        <v>2307</v>
      </c>
    </row>
    <row r="1014" spans="1:3" x14ac:dyDescent="0.2">
      <c r="A1014" s="139" t="s">
        <v>2308</v>
      </c>
      <c r="B1014" s="140"/>
      <c r="C1014" s="140"/>
    </row>
    <row r="1015" spans="1:3" ht="13.5" thickBot="1" x14ac:dyDescent="0.25">
      <c r="A1015" s="99" t="s">
        <v>2309</v>
      </c>
      <c r="B1015" s="99" t="s">
        <v>2310</v>
      </c>
      <c r="C1015" s="99" t="s">
        <v>2311</v>
      </c>
    </row>
    <row r="1016" spans="1:3" x14ac:dyDescent="0.2">
      <c r="A1016" s="139" t="s">
        <v>2312</v>
      </c>
      <c r="B1016" s="140"/>
      <c r="C1016" s="140"/>
    </row>
    <row r="1017" spans="1:3" ht="13.5" thickBot="1" x14ac:dyDescent="0.25">
      <c r="A1017" s="99" t="s">
        <v>2313</v>
      </c>
      <c r="B1017" s="99" t="s">
        <v>2314</v>
      </c>
      <c r="C1017" s="99" t="s">
        <v>2315</v>
      </c>
    </row>
    <row r="1018" spans="1:3" x14ac:dyDescent="0.2">
      <c r="A1018" s="139" t="s">
        <v>2316</v>
      </c>
      <c r="B1018" s="140"/>
      <c r="C1018" s="140"/>
    </row>
    <row r="1019" spans="1:3" ht="13.5" thickBot="1" x14ac:dyDescent="0.25">
      <c r="A1019" s="99" t="s">
        <v>2317</v>
      </c>
      <c r="B1019" s="99" t="s">
        <v>2318</v>
      </c>
      <c r="C1019" s="99" t="s">
        <v>2319</v>
      </c>
    </row>
    <row r="1020" spans="1:3" x14ac:dyDescent="0.2">
      <c r="A1020" s="139" t="s">
        <v>2320</v>
      </c>
      <c r="B1020" s="140"/>
      <c r="C1020" s="140"/>
    </row>
    <row r="1021" spans="1:3" ht="13.5" thickBot="1" x14ac:dyDescent="0.25">
      <c r="A1021" s="99" t="s">
        <v>2321</v>
      </c>
      <c r="B1021" s="99" t="s">
        <v>2322</v>
      </c>
      <c r="C1021" s="99" t="s">
        <v>2323</v>
      </c>
    </row>
    <row r="1022" spans="1:3" x14ac:dyDescent="0.2">
      <c r="A1022" s="139" t="s">
        <v>2324</v>
      </c>
      <c r="B1022" s="140"/>
      <c r="C1022" s="140"/>
    </row>
    <row r="1023" spans="1:3" ht="13.5" thickBot="1" x14ac:dyDescent="0.25">
      <c r="A1023" s="99" t="s">
        <v>2325</v>
      </c>
      <c r="B1023" s="99" t="s">
        <v>2326</v>
      </c>
      <c r="C1023" s="99" t="s">
        <v>2327</v>
      </c>
    </row>
    <row r="1024" spans="1:3" x14ac:dyDescent="0.2">
      <c r="A1024" s="139" t="s">
        <v>2328</v>
      </c>
      <c r="B1024" s="140"/>
      <c r="C1024" s="140"/>
    </row>
    <row r="1025" spans="1:3" ht="13.5" thickBot="1" x14ac:dyDescent="0.25">
      <c r="A1025" s="99" t="s">
        <v>2329</v>
      </c>
      <c r="B1025" s="99" t="s">
        <v>2330</v>
      </c>
      <c r="C1025" s="99" t="s">
        <v>2331</v>
      </c>
    </row>
    <row r="1026" spans="1:3" x14ac:dyDescent="0.2">
      <c r="A1026" s="139" t="s">
        <v>2332</v>
      </c>
      <c r="B1026" s="140"/>
      <c r="C1026" s="140"/>
    </row>
    <row r="1027" spans="1:3" x14ac:dyDescent="0.2">
      <c r="A1027" s="99" t="s">
        <v>2333</v>
      </c>
      <c r="B1027" s="99" t="s">
        <v>2334</v>
      </c>
      <c r="C1027" s="99" t="s">
        <v>2335</v>
      </c>
    </row>
    <row r="1028" spans="1:3" x14ac:dyDescent="0.2">
      <c r="A1028" s="99" t="s">
        <v>2336</v>
      </c>
      <c r="B1028" s="99" t="s">
        <v>2337</v>
      </c>
      <c r="C1028" s="99" t="s">
        <v>2338</v>
      </c>
    </row>
    <row r="1029" spans="1:3" ht="13.5" thickBot="1" x14ac:dyDescent="0.25">
      <c r="A1029" s="99" t="s">
        <v>2339</v>
      </c>
      <c r="B1029" s="99" t="s">
        <v>2340</v>
      </c>
      <c r="C1029" s="99" t="s">
        <v>2341</v>
      </c>
    </row>
    <row r="1030" spans="1:3" x14ac:dyDescent="0.2">
      <c r="A1030" s="139" t="s">
        <v>2342</v>
      </c>
      <c r="B1030" s="140"/>
      <c r="C1030" s="140"/>
    </row>
    <row r="1031" spans="1:3" x14ac:dyDescent="0.2">
      <c r="A1031" s="99" t="s">
        <v>2343</v>
      </c>
      <c r="B1031" s="99" t="s">
        <v>2344</v>
      </c>
      <c r="C1031" s="99" t="s">
        <v>2345</v>
      </c>
    </row>
    <row r="1032" spans="1:3" ht="13.5" thickBot="1" x14ac:dyDescent="0.25">
      <c r="A1032" s="99" t="s">
        <v>2346</v>
      </c>
      <c r="B1032" s="99" t="s">
        <v>2347</v>
      </c>
      <c r="C1032" s="99" t="s">
        <v>2348</v>
      </c>
    </row>
    <row r="1033" spans="1:3" x14ac:dyDescent="0.2">
      <c r="A1033" s="139" t="s">
        <v>2349</v>
      </c>
      <c r="B1033" s="140"/>
      <c r="C1033" s="140"/>
    </row>
    <row r="1034" spans="1:3" x14ac:dyDescent="0.2">
      <c r="A1034" s="99" t="s">
        <v>2350</v>
      </c>
      <c r="B1034" s="99" t="s">
        <v>2351</v>
      </c>
      <c r="C1034" s="99" t="s">
        <v>2352</v>
      </c>
    </row>
    <row r="1035" spans="1:3" ht="13.5" thickBot="1" x14ac:dyDescent="0.25">
      <c r="A1035" s="99" t="s">
        <v>2353</v>
      </c>
      <c r="B1035" s="99" t="s">
        <v>2354</v>
      </c>
      <c r="C1035" s="99" t="s">
        <v>2355</v>
      </c>
    </row>
    <row r="1036" spans="1:3" x14ac:dyDescent="0.2">
      <c r="A1036" s="139" t="s">
        <v>2356</v>
      </c>
      <c r="B1036" s="140"/>
      <c r="C1036" s="140"/>
    </row>
    <row r="1037" spans="1:3" x14ac:dyDescent="0.2">
      <c r="A1037" s="99" t="s">
        <v>2357</v>
      </c>
      <c r="B1037" s="99" t="s">
        <v>2358</v>
      </c>
      <c r="C1037" s="99" t="s">
        <v>2359</v>
      </c>
    </row>
    <row r="1038" spans="1:3" ht="13.5" thickBot="1" x14ac:dyDescent="0.25">
      <c r="A1038" s="99" t="s">
        <v>2360</v>
      </c>
      <c r="B1038" s="99" t="s">
        <v>2361</v>
      </c>
      <c r="C1038" s="99" t="s">
        <v>2362</v>
      </c>
    </row>
    <row r="1039" spans="1:3" x14ac:dyDescent="0.2">
      <c r="A1039" s="139" t="s">
        <v>2363</v>
      </c>
      <c r="B1039" s="140"/>
      <c r="C1039" s="140"/>
    </row>
    <row r="1040" spans="1:3" x14ac:dyDescent="0.2">
      <c r="A1040" s="99" t="s">
        <v>2364</v>
      </c>
      <c r="B1040" s="99" t="s">
        <v>2365</v>
      </c>
      <c r="C1040" s="99" t="s">
        <v>2366</v>
      </c>
    </row>
    <row r="1041" spans="1:5" ht="13.5" thickBot="1" x14ac:dyDescent="0.25">
      <c r="A1041" s="99" t="s">
        <v>2367</v>
      </c>
      <c r="B1041" s="99" t="s">
        <v>2368</v>
      </c>
      <c r="C1041" s="99" t="s">
        <v>2369</v>
      </c>
    </row>
    <row r="1042" spans="1:5" x14ac:dyDescent="0.2">
      <c r="A1042" s="139" t="s">
        <v>2370</v>
      </c>
      <c r="B1042" s="140"/>
      <c r="C1042" s="140"/>
    </row>
    <row r="1043" spans="1:5" ht="13.5" thickBot="1" x14ac:dyDescent="0.25">
      <c r="A1043" s="99" t="s">
        <v>2371</v>
      </c>
      <c r="B1043" s="99" t="s">
        <v>2372</v>
      </c>
      <c r="C1043" s="99" t="s">
        <v>2373</v>
      </c>
    </row>
    <row r="1044" spans="1:5" x14ac:dyDescent="0.2">
      <c r="A1044" s="139" t="s">
        <v>2374</v>
      </c>
      <c r="B1044" s="140"/>
      <c r="C1044" s="140"/>
      <c r="D1044" s="68">
        <v>17976099</v>
      </c>
    </row>
    <row r="1045" spans="1:5" ht="13.5" thickBot="1" x14ac:dyDescent="0.25">
      <c r="A1045" s="99" t="s">
        <v>2375</v>
      </c>
      <c r="B1045" s="99" t="s">
        <v>2376</v>
      </c>
      <c r="C1045" s="99" t="s">
        <v>2377</v>
      </c>
      <c r="D1045" s="68">
        <v>17976099</v>
      </c>
      <c r="E1045" s="68" t="s">
        <v>1263</v>
      </c>
    </row>
    <row r="1046" spans="1:5" x14ac:dyDescent="0.2">
      <c r="A1046" s="139" t="s">
        <v>2378</v>
      </c>
      <c r="B1046" s="140"/>
      <c r="C1046" s="140"/>
    </row>
    <row r="1047" spans="1:5" ht="13.5" thickBot="1" x14ac:dyDescent="0.25">
      <c r="A1047" s="99" t="s">
        <v>2379</v>
      </c>
      <c r="B1047" s="99" t="s">
        <v>2380</v>
      </c>
      <c r="C1047" s="99" t="s">
        <v>2381</v>
      </c>
    </row>
    <row r="1048" spans="1:5" x14ac:dyDescent="0.2">
      <c r="A1048" s="139" t="s">
        <v>2382</v>
      </c>
      <c r="B1048" s="140"/>
      <c r="C1048" s="140"/>
    </row>
    <row r="1049" spans="1:5" x14ac:dyDescent="0.2">
      <c r="A1049" s="99" t="s">
        <v>2383</v>
      </c>
      <c r="B1049" s="99" t="s">
        <v>2384</v>
      </c>
      <c r="C1049" s="99" t="s">
        <v>2385</v>
      </c>
    </row>
    <row r="1050" spans="1:5" ht="13.5" thickBot="1" x14ac:dyDescent="0.25">
      <c r="A1050" s="99" t="s">
        <v>2386</v>
      </c>
      <c r="B1050" s="99" t="s">
        <v>2387</v>
      </c>
      <c r="C1050" s="99" t="s">
        <v>2388</v>
      </c>
    </row>
    <row r="1051" spans="1:5" x14ac:dyDescent="0.2">
      <c r="A1051" s="139" t="s">
        <v>2389</v>
      </c>
      <c r="B1051" s="140"/>
      <c r="C1051" s="140"/>
    </row>
    <row r="1052" spans="1:5" x14ac:dyDescent="0.2">
      <c r="A1052" s="99" t="s">
        <v>2390</v>
      </c>
      <c r="B1052" s="99" t="s">
        <v>2391</v>
      </c>
      <c r="C1052" s="99" t="s">
        <v>2392</v>
      </c>
    </row>
    <row r="1053" spans="1:5" ht="13.5" thickBot="1" x14ac:dyDescent="0.25">
      <c r="A1053" s="99" t="s">
        <v>2393</v>
      </c>
      <c r="B1053" s="99" t="s">
        <v>2394</v>
      </c>
      <c r="C1053" s="99" t="s">
        <v>2395</v>
      </c>
    </row>
    <row r="1054" spans="1:5" x14ac:dyDescent="0.2">
      <c r="A1054" s="139" t="s">
        <v>2396</v>
      </c>
      <c r="B1054" s="140"/>
      <c r="C1054" s="140"/>
    </row>
    <row r="1055" spans="1:5" ht="13.5" thickBot="1" x14ac:dyDescent="0.25">
      <c r="A1055" s="99" t="s">
        <v>2397</v>
      </c>
      <c r="B1055" s="99" t="s">
        <v>2398</v>
      </c>
      <c r="C1055" s="99" t="s">
        <v>2399</v>
      </c>
    </row>
    <row r="1056" spans="1:5" x14ac:dyDescent="0.2">
      <c r="A1056" s="139" t="s">
        <v>2400</v>
      </c>
      <c r="B1056" s="140"/>
      <c r="C1056" s="140"/>
    </row>
    <row r="1057" spans="1:3" x14ac:dyDescent="0.2">
      <c r="A1057" s="99" t="s">
        <v>2401</v>
      </c>
      <c r="B1057" s="99" t="s">
        <v>2402</v>
      </c>
      <c r="C1057" s="99" t="s">
        <v>2403</v>
      </c>
    </row>
    <row r="1058" spans="1:3" ht="13.5" thickBot="1" x14ac:dyDescent="0.25">
      <c r="A1058" s="99" t="s">
        <v>2404</v>
      </c>
      <c r="B1058" s="99" t="s">
        <v>2405</v>
      </c>
      <c r="C1058" s="99" t="s">
        <v>2406</v>
      </c>
    </row>
    <row r="1059" spans="1:3" x14ac:dyDescent="0.2">
      <c r="A1059" s="139" t="s">
        <v>2407</v>
      </c>
      <c r="B1059" s="140"/>
      <c r="C1059" s="140"/>
    </row>
    <row r="1060" spans="1:3" ht="13.5" thickBot="1" x14ac:dyDescent="0.25">
      <c r="A1060" s="99" t="s">
        <v>2408</v>
      </c>
      <c r="B1060" s="99" t="s">
        <v>2409</v>
      </c>
      <c r="C1060" s="99" t="s">
        <v>2410</v>
      </c>
    </row>
    <row r="1061" spans="1:3" x14ac:dyDescent="0.2">
      <c r="A1061" s="139" t="s">
        <v>2411</v>
      </c>
      <c r="B1061" s="140"/>
      <c r="C1061" s="140"/>
    </row>
    <row r="1062" spans="1:3" ht="13.5" thickBot="1" x14ac:dyDescent="0.25">
      <c r="A1062" s="99" t="s">
        <v>2412</v>
      </c>
      <c r="B1062" s="99" t="s">
        <v>2413</v>
      </c>
      <c r="C1062" s="99" t="s">
        <v>2414</v>
      </c>
    </row>
    <row r="1063" spans="1:3" x14ac:dyDescent="0.2">
      <c r="A1063" s="139" t="s">
        <v>2415</v>
      </c>
      <c r="B1063" s="140"/>
      <c r="C1063" s="140"/>
    </row>
    <row r="1064" spans="1:3" ht="13.5" thickBot="1" x14ac:dyDescent="0.25">
      <c r="A1064" s="99" t="s">
        <v>2416</v>
      </c>
      <c r="B1064" s="99" t="s">
        <v>2417</v>
      </c>
      <c r="C1064" s="99" t="s">
        <v>2418</v>
      </c>
    </row>
    <row r="1065" spans="1:3" x14ac:dyDescent="0.2">
      <c r="A1065" s="139" t="s">
        <v>2419</v>
      </c>
      <c r="B1065" s="140"/>
      <c r="C1065" s="140"/>
    </row>
    <row r="1066" spans="1:3" ht="13.5" thickBot="1" x14ac:dyDescent="0.25">
      <c r="A1066" s="99" t="s">
        <v>2420</v>
      </c>
      <c r="B1066" s="99" t="s">
        <v>2421</v>
      </c>
      <c r="C1066" s="99" t="s">
        <v>2422</v>
      </c>
    </row>
    <row r="1067" spans="1:3" x14ac:dyDescent="0.2">
      <c r="A1067" s="139" t="s">
        <v>2423</v>
      </c>
      <c r="B1067" s="140"/>
      <c r="C1067" s="140"/>
    </row>
    <row r="1068" spans="1:3" ht="13.5" thickBot="1" x14ac:dyDescent="0.25">
      <c r="A1068" s="99" t="s">
        <v>2424</v>
      </c>
      <c r="B1068" s="99" t="s">
        <v>2425</v>
      </c>
      <c r="C1068" s="99" t="s">
        <v>2426</v>
      </c>
    </row>
    <row r="1069" spans="1:3" x14ac:dyDescent="0.2">
      <c r="A1069" s="139" t="s">
        <v>2427</v>
      </c>
      <c r="B1069" s="140"/>
      <c r="C1069" s="140"/>
    </row>
    <row r="1070" spans="1:3" ht="13.5" thickBot="1" x14ac:dyDescent="0.25">
      <c r="A1070" s="99" t="s">
        <v>2428</v>
      </c>
      <c r="B1070" s="99" t="s">
        <v>2429</v>
      </c>
      <c r="C1070" s="99" t="s">
        <v>2430</v>
      </c>
    </row>
    <row r="1071" spans="1:3" x14ac:dyDescent="0.2">
      <c r="A1071" s="139" t="s">
        <v>2431</v>
      </c>
      <c r="B1071" s="140"/>
      <c r="C1071" s="140"/>
    </row>
    <row r="1072" spans="1:3" ht="13.5" thickBot="1" x14ac:dyDescent="0.25">
      <c r="A1072" s="99" t="s">
        <v>2432</v>
      </c>
      <c r="B1072" s="99" t="s">
        <v>2433</v>
      </c>
      <c r="C1072" s="99" t="s">
        <v>2434</v>
      </c>
    </row>
    <row r="1073" spans="1:3" x14ac:dyDescent="0.2">
      <c r="A1073" s="139" t="s">
        <v>2435</v>
      </c>
      <c r="B1073" s="140"/>
      <c r="C1073" s="140"/>
    </row>
    <row r="1074" spans="1:3" ht="13.5" thickBot="1" x14ac:dyDescent="0.25">
      <c r="A1074" s="99" t="s">
        <v>2436</v>
      </c>
      <c r="B1074" s="99" t="s">
        <v>2437</v>
      </c>
      <c r="C1074" s="99" t="s">
        <v>2438</v>
      </c>
    </row>
    <row r="1075" spans="1:3" x14ac:dyDescent="0.2">
      <c r="A1075" s="139" t="s">
        <v>2439</v>
      </c>
      <c r="B1075" s="140"/>
      <c r="C1075" s="140"/>
    </row>
    <row r="1076" spans="1:3" ht="13.5" thickBot="1" x14ac:dyDescent="0.25">
      <c r="A1076" s="99" t="s">
        <v>2440</v>
      </c>
      <c r="B1076" s="99" t="s">
        <v>2441</v>
      </c>
      <c r="C1076" s="99" t="s">
        <v>2442</v>
      </c>
    </row>
    <row r="1077" spans="1:3" x14ac:dyDescent="0.2">
      <c r="A1077" s="139" t="s">
        <v>2443</v>
      </c>
      <c r="B1077" s="140"/>
      <c r="C1077" s="140"/>
    </row>
    <row r="1078" spans="1:3" ht="13.5" thickBot="1" x14ac:dyDescent="0.25">
      <c r="A1078" s="99" t="s">
        <v>2444</v>
      </c>
      <c r="B1078" s="99" t="s">
        <v>2445</v>
      </c>
      <c r="C1078" s="99" t="s">
        <v>2446</v>
      </c>
    </row>
    <row r="1079" spans="1:3" x14ac:dyDescent="0.2">
      <c r="A1079" s="139" t="s">
        <v>2447</v>
      </c>
      <c r="B1079" s="140"/>
      <c r="C1079" s="140"/>
    </row>
    <row r="1080" spans="1:3" ht="13.5" thickBot="1" x14ac:dyDescent="0.25">
      <c r="A1080" s="99" t="s">
        <v>2448</v>
      </c>
      <c r="B1080" s="99" t="s">
        <v>2449</v>
      </c>
      <c r="C1080" s="99" t="s">
        <v>2450</v>
      </c>
    </row>
    <row r="1081" spans="1:3" x14ac:dyDescent="0.2">
      <c r="A1081" s="139" t="s">
        <v>2451</v>
      </c>
      <c r="B1081" s="140"/>
      <c r="C1081" s="140"/>
    </row>
    <row r="1082" spans="1:3" ht="13.5" thickBot="1" x14ac:dyDescent="0.25">
      <c r="A1082" s="99" t="s">
        <v>2452</v>
      </c>
      <c r="B1082" s="99" t="s">
        <v>2453</v>
      </c>
      <c r="C1082" s="99" t="s">
        <v>2454</v>
      </c>
    </row>
    <row r="1083" spans="1:3" x14ac:dyDescent="0.2">
      <c r="A1083" s="139" t="s">
        <v>2455</v>
      </c>
      <c r="B1083" s="140"/>
      <c r="C1083" s="140"/>
    </row>
    <row r="1084" spans="1:3" ht="13.5" thickBot="1" x14ac:dyDescent="0.25">
      <c r="A1084" s="99" t="s">
        <v>2456</v>
      </c>
      <c r="B1084" s="99" t="s">
        <v>2457</v>
      </c>
      <c r="C1084" s="99" t="s">
        <v>2458</v>
      </c>
    </row>
    <row r="1085" spans="1:3" x14ac:dyDescent="0.2">
      <c r="A1085" s="139" t="s">
        <v>2459</v>
      </c>
      <c r="B1085" s="140"/>
      <c r="C1085" s="140"/>
    </row>
    <row r="1086" spans="1:3" ht="13.5" thickBot="1" x14ac:dyDescent="0.25">
      <c r="A1086" s="99" t="s">
        <v>2460</v>
      </c>
      <c r="B1086" s="99" t="s">
        <v>2461</v>
      </c>
      <c r="C1086" s="99" t="s">
        <v>2462</v>
      </c>
    </row>
    <row r="1087" spans="1:3" x14ac:dyDescent="0.2">
      <c r="A1087" s="139" t="s">
        <v>2463</v>
      </c>
      <c r="B1087" s="140"/>
      <c r="C1087" s="140"/>
    </row>
    <row r="1088" spans="1:3" ht="13.5" thickBot="1" x14ac:dyDescent="0.25">
      <c r="A1088" s="99" t="s">
        <v>2464</v>
      </c>
      <c r="B1088" s="99" t="s">
        <v>2465</v>
      </c>
      <c r="C1088" s="99" t="s">
        <v>2466</v>
      </c>
    </row>
    <row r="1089" spans="1:3" x14ac:dyDescent="0.2">
      <c r="A1089" s="139" t="s">
        <v>2467</v>
      </c>
      <c r="B1089" s="140"/>
      <c r="C1089" s="140"/>
    </row>
    <row r="1090" spans="1:3" ht="13.5" thickBot="1" x14ac:dyDescent="0.25">
      <c r="A1090" s="99" t="s">
        <v>2468</v>
      </c>
      <c r="B1090" s="99" t="s">
        <v>2469</v>
      </c>
      <c r="C1090" s="99" t="s">
        <v>2470</v>
      </c>
    </row>
    <row r="1091" spans="1:3" x14ac:dyDescent="0.2">
      <c r="A1091" s="139" t="s">
        <v>2471</v>
      </c>
      <c r="B1091" s="140"/>
      <c r="C1091" s="140"/>
    </row>
    <row r="1092" spans="1:3" ht="13.5" thickBot="1" x14ac:dyDescent="0.25">
      <c r="A1092" s="99" t="s">
        <v>2472</v>
      </c>
      <c r="B1092" s="99" t="s">
        <v>2473</v>
      </c>
      <c r="C1092" s="99" t="s">
        <v>2474</v>
      </c>
    </row>
    <row r="1093" spans="1:3" x14ac:dyDescent="0.2">
      <c r="A1093" s="139" t="s">
        <v>2475</v>
      </c>
      <c r="B1093" s="140"/>
      <c r="C1093" s="140"/>
    </row>
    <row r="1094" spans="1:3" ht="13.5" thickBot="1" x14ac:dyDescent="0.25">
      <c r="A1094" s="99" t="s">
        <v>2476</v>
      </c>
      <c r="B1094" s="99" t="s">
        <v>2477</v>
      </c>
      <c r="C1094" s="99" t="s">
        <v>2478</v>
      </c>
    </row>
    <row r="1095" spans="1:3" x14ac:dyDescent="0.2">
      <c r="A1095" s="139" t="s">
        <v>2479</v>
      </c>
      <c r="B1095" s="140"/>
      <c r="C1095" s="140"/>
    </row>
    <row r="1096" spans="1:3" x14ac:dyDescent="0.2">
      <c r="A1096" s="99" t="s">
        <v>2480</v>
      </c>
      <c r="B1096" s="99" t="s">
        <v>2481</v>
      </c>
      <c r="C1096" s="99" t="s">
        <v>2482</v>
      </c>
    </row>
    <row r="1097" spans="1:3" x14ac:dyDescent="0.2">
      <c r="A1097" s="99" t="s">
        <v>2483</v>
      </c>
      <c r="B1097" s="99" t="s">
        <v>2484</v>
      </c>
      <c r="C1097" s="99" t="s">
        <v>2485</v>
      </c>
    </row>
    <row r="1098" spans="1:3" ht="13.5" thickBot="1" x14ac:dyDescent="0.25">
      <c r="A1098" s="99" t="s">
        <v>2486</v>
      </c>
      <c r="B1098" s="99" t="s">
        <v>2487</v>
      </c>
      <c r="C1098" s="99" t="s">
        <v>2488</v>
      </c>
    </row>
    <row r="1099" spans="1:3" x14ac:dyDescent="0.2">
      <c r="A1099" s="139" t="s">
        <v>2489</v>
      </c>
      <c r="B1099" s="140"/>
      <c r="C1099" s="140"/>
    </row>
    <row r="1100" spans="1:3" ht="13.5" thickBot="1" x14ac:dyDescent="0.25">
      <c r="A1100" s="99" t="s">
        <v>2490</v>
      </c>
      <c r="B1100" s="99" t="s">
        <v>2491</v>
      </c>
      <c r="C1100" s="99" t="s">
        <v>2492</v>
      </c>
    </row>
    <row r="1101" spans="1:3" x14ac:dyDescent="0.2">
      <c r="A1101" s="139" t="s">
        <v>2493</v>
      </c>
      <c r="B1101" s="140"/>
      <c r="C1101" s="140"/>
    </row>
    <row r="1102" spans="1:3" ht="13.5" thickBot="1" x14ac:dyDescent="0.25">
      <c r="A1102" s="99" t="s">
        <v>2494</v>
      </c>
      <c r="B1102" s="99" t="s">
        <v>2495</v>
      </c>
      <c r="C1102" s="99" t="s">
        <v>2496</v>
      </c>
    </row>
    <row r="1103" spans="1:3" x14ac:dyDescent="0.2">
      <c r="A1103" s="139" t="s">
        <v>2497</v>
      </c>
      <c r="B1103" s="140"/>
      <c r="C1103" s="140"/>
    </row>
    <row r="1104" spans="1:3" ht="13.5" thickBot="1" x14ac:dyDescent="0.25">
      <c r="A1104" s="99" t="s">
        <v>2498</v>
      </c>
      <c r="B1104" s="99" t="s">
        <v>2499</v>
      </c>
      <c r="C1104" s="99" t="s">
        <v>2500</v>
      </c>
    </row>
    <row r="1105" spans="1:3" x14ac:dyDescent="0.2">
      <c r="A1105" s="139" t="s">
        <v>2501</v>
      </c>
      <c r="B1105" s="140"/>
      <c r="C1105" s="140"/>
    </row>
    <row r="1106" spans="1:3" ht="13.5" thickBot="1" x14ac:dyDescent="0.25">
      <c r="A1106" s="99" t="s">
        <v>2502</v>
      </c>
      <c r="B1106" s="99" t="s">
        <v>2503</v>
      </c>
      <c r="C1106" s="99" t="s">
        <v>2504</v>
      </c>
    </row>
    <row r="1107" spans="1:3" x14ac:dyDescent="0.2">
      <c r="A1107" s="139" t="s">
        <v>2505</v>
      </c>
      <c r="B1107" s="140"/>
      <c r="C1107" s="140"/>
    </row>
    <row r="1108" spans="1:3" ht="13.5" thickBot="1" x14ac:dyDescent="0.25">
      <c r="A1108" s="99" t="s">
        <v>2506</v>
      </c>
      <c r="B1108" s="99" t="s">
        <v>2507</v>
      </c>
      <c r="C1108" s="99" t="s">
        <v>2508</v>
      </c>
    </row>
    <row r="1109" spans="1:3" x14ac:dyDescent="0.2">
      <c r="A1109" s="139" t="s">
        <v>2509</v>
      </c>
      <c r="B1109" s="140"/>
      <c r="C1109" s="140"/>
    </row>
    <row r="1110" spans="1:3" ht="13.5" thickBot="1" x14ac:dyDescent="0.25">
      <c r="A1110" s="99" t="s">
        <v>2510</v>
      </c>
      <c r="B1110" s="99" t="s">
        <v>2511</v>
      </c>
      <c r="C1110" s="99" t="s">
        <v>2512</v>
      </c>
    </row>
    <row r="1111" spans="1:3" x14ac:dyDescent="0.2">
      <c r="A1111" s="139" t="s">
        <v>2513</v>
      </c>
      <c r="B1111" s="140"/>
      <c r="C1111" s="140"/>
    </row>
    <row r="1112" spans="1:3" ht="13.5" thickBot="1" x14ac:dyDescent="0.25">
      <c r="A1112" s="99" t="s">
        <v>2514</v>
      </c>
      <c r="B1112" s="99" t="s">
        <v>2515</v>
      </c>
      <c r="C1112" s="99" t="s">
        <v>2516</v>
      </c>
    </row>
    <row r="1113" spans="1:3" x14ac:dyDescent="0.2">
      <c r="A1113" s="139" t="s">
        <v>2517</v>
      </c>
      <c r="B1113" s="140"/>
      <c r="C1113" s="140"/>
    </row>
    <row r="1114" spans="1:3" ht="13.5" thickBot="1" x14ac:dyDescent="0.25">
      <c r="A1114" s="99" t="s">
        <v>2518</v>
      </c>
      <c r="B1114" s="99" t="s">
        <v>2519</v>
      </c>
      <c r="C1114" s="99" t="s">
        <v>2520</v>
      </c>
    </row>
    <row r="1115" spans="1:3" x14ac:dyDescent="0.2">
      <c r="A1115" s="139" t="s">
        <v>2521</v>
      </c>
      <c r="B1115" s="140"/>
      <c r="C1115" s="140"/>
    </row>
    <row r="1116" spans="1:3" ht="13.5" thickBot="1" x14ac:dyDescent="0.25">
      <c r="A1116" s="99" t="s">
        <v>2522</v>
      </c>
      <c r="B1116" s="99" t="s">
        <v>2523</v>
      </c>
      <c r="C1116" s="99" t="s">
        <v>2524</v>
      </c>
    </row>
    <row r="1117" spans="1:3" x14ac:dyDescent="0.2">
      <c r="A1117" s="139" t="s">
        <v>2525</v>
      </c>
      <c r="B1117" s="140"/>
      <c r="C1117" s="140"/>
    </row>
    <row r="1118" spans="1:3" ht="13.5" thickBot="1" x14ac:dyDescent="0.25">
      <c r="A1118" s="99" t="s">
        <v>2526</v>
      </c>
      <c r="B1118" s="99" t="s">
        <v>2527</v>
      </c>
      <c r="C1118" s="99" t="s">
        <v>2528</v>
      </c>
    </row>
    <row r="1119" spans="1:3" x14ac:dyDescent="0.2">
      <c r="A1119" s="139" t="s">
        <v>2529</v>
      </c>
      <c r="B1119" s="140"/>
      <c r="C1119" s="140"/>
    </row>
    <row r="1120" spans="1:3" ht="13.5" thickBot="1" x14ac:dyDescent="0.25">
      <c r="A1120" s="99" t="s">
        <v>2530</v>
      </c>
      <c r="B1120" s="99" t="s">
        <v>2531</v>
      </c>
      <c r="C1120" s="99" t="s">
        <v>2532</v>
      </c>
    </row>
    <row r="1121" spans="1:3" x14ac:dyDescent="0.2">
      <c r="A1121" s="139" t="s">
        <v>2533</v>
      </c>
      <c r="B1121" s="140"/>
      <c r="C1121" s="140"/>
    </row>
    <row r="1122" spans="1:3" ht="13.5" thickBot="1" x14ac:dyDescent="0.25">
      <c r="A1122" s="99" t="s">
        <v>2534</v>
      </c>
      <c r="B1122" s="99" t="s">
        <v>2535</v>
      </c>
      <c r="C1122" s="99" t="s">
        <v>2536</v>
      </c>
    </row>
    <row r="1123" spans="1:3" x14ac:dyDescent="0.2">
      <c r="A1123" s="139" t="s">
        <v>2537</v>
      </c>
      <c r="B1123" s="140"/>
      <c r="C1123" s="140"/>
    </row>
    <row r="1124" spans="1:3" ht="13.5" thickBot="1" x14ac:dyDescent="0.25">
      <c r="A1124" s="99" t="s">
        <v>2538</v>
      </c>
      <c r="B1124" s="99" t="s">
        <v>2539</v>
      </c>
      <c r="C1124" s="99" t="s">
        <v>2540</v>
      </c>
    </row>
    <row r="1125" spans="1:3" x14ac:dyDescent="0.2">
      <c r="A1125" s="139" t="s">
        <v>2541</v>
      </c>
      <c r="B1125" s="140"/>
      <c r="C1125" s="140"/>
    </row>
    <row r="1126" spans="1:3" ht="13.5" thickBot="1" x14ac:dyDescent="0.25">
      <c r="A1126" s="99" t="s">
        <v>2542</v>
      </c>
      <c r="B1126" s="99" t="s">
        <v>2543</v>
      </c>
      <c r="C1126" s="99" t="s">
        <v>2544</v>
      </c>
    </row>
    <row r="1127" spans="1:3" x14ac:dyDescent="0.2">
      <c r="A1127" s="139" t="s">
        <v>2545</v>
      </c>
      <c r="B1127" s="140"/>
      <c r="C1127" s="140"/>
    </row>
    <row r="1128" spans="1:3" ht="13.5" thickBot="1" x14ac:dyDescent="0.25">
      <c r="A1128" s="99" t="s">
        <v>2546</v>
      </c>
      <c r="B1128" s="99" t="s">
        <v>2547</v>
      </c>
      <c r="C1128" s="99" t="s">
        <v>2548</v>
      </c>
    </row>
    <row r="1129" spans="1:3" x14ac:dyDescent="0.2">
      <c r="A1129" s="139" t="s">
        <v>2549</v>
      </c>
      <c r="B1129" s="140"/>
      <c r="C1129" s="140"/>
    </row>
    <row r="1130" spans="1:3" ht="13.5" thickBot="1" x14ac:dyDescent="0.25">
      <c r="A1130" s="99" t="s">
        <v>2550</v>
      </c>
      <c r="B1130" s="99" t="s">
        <v>2551</v>
      </c>
      <c r="C1130" s="99" t="s">
        <v>2552</v>
      </c>
    </row>
    <row r="1131" spans="1:3" x14ac:dyDescent="0.2">
      <c r="A1131" s="139" t="s">
        <v>2553</v>
      </c>
      <c r="B1131" s="140"/>
      <c r="C1131" s="140"/>
    </row>
    <row r="1132" spans="1:3" ht="13.5" thickBot="1" x14ac:dyDescent="0.25">
      <c r="A1132" s="99" t="s">
        <v>2554</v>
      </c>
      <c r="B1132" s="99" t="s">
        <v>2555</v>
      </c>
      <c r="C1132" s="99" t="s">
        <v>2556</v>
      </c>
    </row>
    <row r="1133" spans="1:3" x14ac:dyDescent="0.2">
      <c r="A1133" s="139" t="s">
        <v>2557</v>
      </c>
      <c r="B1133" s="140"/>
      <c r="C1133" s="140"/>
    </row>
    <row r="1134" spans="1:3" ht="13.5" thickBot="1" x14ac:dyDescent="0.25">
      <c r="A1134" s="99" t="s">
        <v>2558</v>
      </c>
      <c r="B1134" s="99" t="s">
        <v>2559</v>
      </c>
      <c r="C1134" s="99" t="s">
        <v>2560</v>
      </c>
    </row>
    <row r="1135" spans="1:3" x14ac:dyDescent="0.2">
      <c r="A1135" s="139" t="s">
        <v>2561</v>
      </c>
      <c r="B1135" s="140"/>
      <c r="C1135" s="140"/>
    </row>
    <row r="1136" spans="1:3" ht="13.5" thickBot="1" x14ac:dyDescent="0.25">
      <c r="A1136" s="99" t="s">
        <v>2562</v>
      </c>
      <c r="B1136" s="99" t="s">
        <v>2563</v>
      </c>
      <c r="C1136" s="99" t="s">
        <v>2564</v>
      </c>
    </row>
    <row r="1137" spans="1:5" x14ac:dyDescent="0.2">
      <c r="A1137" s="139" t="s">
        <v>2565</v>
      </c>
      <c r="B1137" s="140"/>
      <c r="C1137" s="140"/>
    </row>
    <row r="1138" spans="1:5" ht="13.5" thickBot="1" x14ac:dyDescent="0.25">
      <c r="A1138" s="99" t="s">
        <v>2566</v>
      </c>
      <c r="B1138" s="99" t="s">
        <v>2567</v>
      </c>
      <c r="C1138" s="99" t="s">
        <v>2568</v>
      </c>
    </row>
    <row r="1139" spans="1:5" x14ac:dyDescent="0.2">
      <c r="A1139" s="139" t="s">
        <v>2569</v>
      </c>
      <c r="B1139" s="140"/>
      <c r="C1139" s="140"/>
    </row>
    <row r="1140" spans="1:5" ht="13.5" thickBot="1" x14ac:dyDescent="0.25">
      <c r="A1140" s="99" t="s">
        <v>2570</v>
      </c>
      <c r="B1140" s="99" t="s">
        <v>2571</v>
      </c>
      <c r="C1140" s="99" t="s">
        <v>2572</v>
      </c>
    </row>
    <row r="1141" spans="1:5" x14ac:dyDescent="0.2">
      <c r="A1141" s="139" t="s">
        <v>2573</v>
      </c>
      <c r="B1141" s="140"/>
      <c r="C1141" s="140"/>
      <c r="D1141" s="68">
        <v>17976094</v>
      </c>
    </row>
    <row r="1142" spans="1:5" ht="13.5" thickBot="1" x14ac:dyDescent="0.25">
      <c r="A1142" s="99" t="s">
        <v>2574</v>
      </c>
      <c r="B1142" s="99" t="s">
        <v>2575</v>
      </c>
      <c r="C1142" s="99" t="s">
        <v>2576</v>
      </c>
      <c r="D1142" s="68">
        <v>17976094</v>
      </c>
      <c r="E1142" s="68" t="s">
        <v>1263</v>
      </c>
    </row>
    <row r="1143" spans="1:5" x14ac:dyDescent="0.2">
      <c r="A1143" s="139" t="s">
        <v>2577</v>
      </c>
      <c r="B1143" s="140"/>
      <c r="C1143" s="140"/>
      <c r="D1143" s="68">
        <v>17984716</v>
      </c>
    </row>
    <row r="1144" spans="1:5" ht="13.5" thickBot="1" x14ac:dyDescent="0.25">
      <c r="A1144" s="99" t="s">
        <v>2578</v>
      </c>
      <c r="B1144" s="99" t="s">
        <v>2579</v>
      </c>
      <c r="C1144" s="99" t="s">
        <v>2580</v>
      </c>
      <c r="D1144" s="68">
        <v>17984716</v>
      </c>
      <c r="E1144" s="68" t="s">
        <v>1263</v>
      </c>
    </row>
    <row r="1145" spans="1:5" x14ac:dyDescent="0.2">
      <c r="A1145" s="139" t="s">
        <v>6160</v>
      </c>
      <c r="B1145" s="140"/>
      <c r="C1145" s="140"/>
      <c r="D1145" s="68">
        <v>19364148</v>
      </c>
    </row>
    <row r="1146" spans="1:5" ht="13.5" thickBot="1" x14ac:dyDescent="0.25">
      <c r="A1146" s="99" t="s">
        <v>6161</v>
      </c>
      <c r="B1146" s="99" t="s">
        <v>6162</v>
      </c>
      <c r="C1146" s="99" t="s">
        <v>6163</v>
      </c>
      <c r="D1146" s="68">
        <v>19364148</v>
      </c>
      <c r="E1146" s="68" t="s">
        <v>1263</v>
      </c>
    </row>
    <row r="1147" spans="1:5" x14ac:dyDescent="0.2">
      <c r="A1147" s="139" t="s">
        <v>2581</v>
      </c>
      <c r="B1147" s="140"/>
      <c r="C1147" s="140"/>
    </row>
    <row r="1148" spans="1:5" ht="13.5" thickBot="1" x14ac:dyDescent="0.25">
      <c r="A1148" s="99" t="s">
        <v>2582</v>
      </c>
      <c r="B1148" s="99" t="s">
        <v>2583</v>
      </c>
      <c r="C1148" s="99" t="s">
        <v>2584</v>
      </c>
    </row>
    <row r="1149" spans="1:5" x14ac:dyDescent="0.2">
      <c r="A1149" s="139" t="s">
        <v>2585</v>
      </c>
      <c r="B1149" s="140"/>
      <c r="C1149" s="140"/>
      <c r="D1149" s="68">
        <v>17976095</v>
      </c>
    </row>
    <row r="1150" spans="1:5" ht="13.5" thickBot="1" x14ac:dyDescent="0.25">
      <c r="A1150" s="99" t="s">
        <v>2586</v>
      </c>
      <c r="B1150" s="99" t="s">
        <v>2587</v>
      </c>
      <c r="C1150" s="99" t="s">
        <v>2588</v>
      </c>
      <c r="D1150" s="68">
        <v>17976095</v>
      </c>
      <c r="E1150" s="68" t="s">
        <v>1263</v>
      </c>
    </row>
    <row r="1151" spans="1:5" x14ac:dyDescent="0.2">
      <c r="A1151" s="139" t="s">
        <v>2589</v>
      </c>
      <c r="B1151" s="140"/>
      <c r="C1151" s="140"/>
      <c r="D1151" s="68">
        <v>17976100</v>
      </c>
    </row>
    <row r="1152" spans="1:5" ht="13.5" thickBot="1" x14ac:dyDescent="0.25">
      <c r="A1152" s="99" t="s">
        <v>2590</v>
      </c>
      <c r="B1152" s="99" t="s">
        <v>2591</v>
      </c>
      <c r="C1152" s="99" t="s">
        <v>2592</v>
      </c>
      <c r="D1152" s="68">
        <v>17976100</v>
      </c>
      <c r="E1152" s="68" t="s">
        <v>1263</v>
      </c>
    </row>
    <row r="1153" spans="1:5" x14ac:dyDescent="0.2">
      <c r="A1153" s="139" t="s">
        <v>6014</v>
      </c>
      <c r="B1153" s="140"/>
      <c r="C1153" s="140"/>
      <c r="D1153" s="68">
        <v>19321543</v>
      </c>
    </row>
    <row r="1154" spans="1:5" x14ac:dyDescent="0.2">
      <c r="A1154" s="99" t="s">
        <v>6015</v>
      </c>
      <c r="B1154" s="99" t="s">
        <v>6016</v>
      </c>
      <c r="C1154" s="99" t="s">
        <v>6017</v>
      </c>
      <c r="D1154" s="68">
        <v>19321543</v>
      </c>
      <c r="E1154" s="68" t="s">
        <v>1263</v>
      </c>
    </row>
    <row r="1155" spans="1:5" x14ac:dyDescent="0.2">
      <c r="A1155" s="66" t="s">
        <v>2593</v>
      </c>
      <c r="D1155" s="68">
        <v>18188868</v>
      </c>
    </row>
    <row r="1156" spans="1:5" ht="13.5" thickBot="1" x14ac:dyDescent="0.25">
      <c r="A1156" s="68" t="s">
        <v>2594</v>
      </c>
      <c r="B1156" s="109" t="s">
        <v>2595</v>
      </c>
      <c r="C1156" s="68">
        <v>111979</v>
      </c>
      <c r="D1156" s="68">
        <v>18188868</v>
      </c>
      <c r="E1156" s="68" t="s">
        <v>1263</v>
      </c>
    </row>
    <row r="1157" spans="1:5" x14ac:dyDescent="0.2">
      <c r="A1157" s="139" t="s">
        <v>2596</v>
      </c>
      <c r="B1157" s="140"/>
      <c r="C1157" s="140"/>
    </row>
    <row r="1158" spans="1:5" ht="13.5" thickBot="1" x14ac:dyDescent="0.25">
      <c r="A1158" s="99" t="s">
        <v>2597</v>
      </c>
      <c r="B1158" s="99" t="s">
        <v>2598</v>
      </c>
      <c r="C1158" s="99" t="s">
        <v>2599</v>
      </c>
    </row>
    <row r="1159" spans="1:5" x14ac:dyDescent="0.2">
      <c r="A1159" s="139" t="s">
        <v>2600</v>
      </c>
      <c r="B1159" s="140"/>
      <c r="C1159" s="140"/>
      <c r="D1159" s="68">
        <v>17976734</v>
      </c>
    </row>
    <row r="1160" spans="1:5" ht="13.5" thickBot="1" x14ac:dyDescent="0.25">
      <c r="A1160" s="99" t="s">
        <v>2601</v>
      </c>
      <c r="B1160" s="99" t="s">
        <v>2602</v>
      </c>
      <c r="C1160" s="99" t="s">
        <v>2603</v>
      </c>
      <c r="D1160" s="68">
        <v>17976734</v>
      </c>
      <c r="E1160" s="68" t="s">
        <v>1263</v>
      </c>
    </row>
    <row r="1161" spans="1:5" x14ac:dyDescent="0.2">
      <c r="A1161" s="139" t="s">
        <v>2604</v>
      </c>
      <c r="B1161" s="140"/>
      <c r="C1161" s="140"/>
    </row>
    <row r="1162" spans="1:5" ht="13.5" thickBot="1" x14ac:dyDescent="0.25">
      <c r="A1162" s="99" t="s">
        <v>2605</v>
      </c>
      <c r="B1162" s="99" t="s">
        <v>2606</v>
      </c>
      <c r="C1162" s="99" t="s">
        <v>2607</v>
      </c>
    </row>
    <row r="1163" spans="1:5" x14ac:dyDescent="0.2">
      <c r="A1163" s="139" t="s">
        <v>2608</v>
      </c>
      <c r="B1163" s="140"/>
      <c r="C1163" s="140"/>
    </row>
    <row r="1164" spans="1:5" ht="13.5" thickBot="1" x14ac:dyDescent="0.25">
      <c r="A1164" s="99" t="s">
        <v>2609</v>
      </c>
      <c r="B1164" s="99" t="s">
        <v>2610</v>
      </c>
      <c r="C1164" s="99" t="s">
        <v>2611</v>
      </c>
    </row>
    <row r="1165" spans="1:5" x14ac:dyDescent="0.2">
      <c r="A1165" s="139" t="s">
        <v>2612</v>
      </c>
      <c r="B1165" s="140"/>
      <c r="C1165" s="140"/>
    </row>
    <row r="1166" spans="1:5" ht="13.5" thickBot="1" x14ac:dyDescent="0.25">
      <c r="A1166" s="99" t="s">
        <v>2613</v>
      </c>
      <c r="B1166" s="99" t="s">
        <v>2614</v>
      </c>
      <c r="C1166" s="99" t="s">
        <v>2615</v>
      </c>
    </row>
    <row r="1167" spans="1:5" x14ac:dyDescent="0.2">
      <c r="A1167" s="139" t="s">
        <v>2616</v>
      </c>
      <c r="B1167" s="140"/>
      <c r="C1167" s="140"/>
    </row>
    <row r="1168" spans="1:5" ht="13.5" thickBot="1" x14ac:dyDescent="0.25">
      <c r="A1168" s="99" t="s">
        <v>2617</v>
      </c>
      <c r="B1168" s="99" t="s">
        <v>2618</v>
      </c>
      <c r="C1168" s="99" t="s">
        <v>2619</v>
      </c>
    </row>
    <row r="1169" spans="1:3" x14ac:dyDescent="0.2">
      <c r="A1169" s="139" t="s">
        <v>2620</v>
      </c>
      <c r="B1169" s="140"/>
      <c r="C1169" s="140"/>
    </row>
    <row r="1170" spans="1:3" ht="13.5" thickBot="1" x14ac:dyDescent="0.25">
      <c r="A1170" s="99" t="s">
        <v>2621</v>
      </c>
      <c r="B1170" s="99" t="s">
        <v>2622</v>
      </c>
      <c r="C1170" s="99" t="s">
        <v>2623</v>
      </c>
    </row>
    <row r="1171" spans="1:3" x14ac:dyDescent="0.2">
      <c r="A1171" s="139" t="s">
        <v>2624</v>
      </c>
      <c r="B1171" s="140"/>
      <c r="C1171" s="140"/>
    </row>
    <row r="1172" spans="1:3" ht="13.5" thickBot="1" x14ac:dyDescent="0.25">
      <c r="A1172" s="99" t="s">
        <v>2625</v>
      </c>
      <c r="B1172" s="99" t="s">
        <v>2626</v>
      </c>
      <c r="C1172" s="99" t="s">
        <v>2627</v>
      </c>
    </row>
    <row r="1173" spans="1:3" x14ac:dyDescent="0.2">
      <c r="A1173" s="139" t="s">
        <v>2628</v>
      </c>
      <c r="B1173" s="140"/>
      <c r="C1173" s="140"/>
    </row>
    <row r="1174" spans="1:3" ht="13.5" thickBot="1" x14ac:dyDescent="0.25">
      <c r="A1174" s="99" t="s">
        <v>2629</v>
      </c>
      <c r="B1174" s="99" t="s">
        <v>2630</v>
      </c>
      <c r="C1174" s="99" t="s">
        <v>2631</v>
      </c>
    </row>
    <row r="1175" spans="1:3" x14ac:dyDescent="0.2">
      <c r="A1175" s="139" t="s">
        <v>2632</v>
      </c>
      <c r="B1175" s="140"/>
      <c r="C1175" s="140"/>
    </row>
    <row r="1176" spans="1:3" ht="13.5" thickBot="1" x14ac:dyDescent="0.25">
      <c r="A1176" s="99" t="s">
        <v>2633</v>
      </c>
      <c r="B1176" s="99" t="s">
        <v>2634</v>
      </c>
      <c r="C1176" s="99" t="s">
        <v>2635</v>
      </c>
    </row>
    <row r="1177" spans="1:3" x14ac:dyDescent="0.2">
      <c r="A1177" s="139" t="s">
        <v>2636</v>
      </c>
      <c r="B1177" s="140"/>
      <c r="C1177" s="140"/>
    </row>
    <row r="1178" spans="1:3" ht="13.5" thickBot="1" x14ac:dyDescent="0.25">
      <c r="A1178" s="99" t="s">
        <v>2637</v>
      </c>
      <c r="B1178" s="99" t="s">
        <v>2638</v>
      </c>
      <c r="C1178" s="99" t="s">
        <v>2639</v>
      </c>
    </row>
    <row r="1179" spans="1:3" x14ac:dyDescent="0.2">
      <c r="A1179" s="139" t="s">
        <v>2640</v>
      </c>
      <c r="B1179" s="140"/>
      <c r="C1179" s="140"/>
    </row>
    <row r="1180" spans="1:3" ht="13.5" thickBot="1" x14ac:dyDescent="0.25">
      <c r="A1180" s="99" t="s">
        <v>2641</v>
      </c>
      <c r="B1180" s="99" t="s">
        <v>2642</v>
      </c>
      <c r="C1180" s="99" t="s">
        <v>2643</v>
      </c>
    </row>
    <row r="1181" spans="1:3" x14ac:dyDescent="0.2">
      <c r="A1181" s="139" t="s">
        <v>2644</v>
      </c>
      <c r="B1181" s="140"/>
      <c r="C1181" s="140"/>
    </row>
    <row r="1182" spans="1:3" x14ac:dyDescent="0.2">
      <c r="A1182" s="99" t="s">
        <v>2645</v>
      </c>
      <c r="B1182" s="99" t="s">
        <v>2646</v>
      </c>
      <c r="C1182" s="99" t="s">
        <v>2647</v>
      </c>
    </row>
    <row r="1183" spans="1:3" ht="13.5" thickBot="1" x14ac:dyDescent="0.25">
      <c r="A1183" s="99" t="s">
        <v>2648</v>
      </c>
      <c r="B1183" s="99" t="s">
        <v>2649</v>
      </c>
      <c r="C1183" s="99" t="s">
        <v>2650</v>
      </c>
    </row>
    <row r="1184" spans="1:3" x14ac:dyDescent="0.2">
      <c r="A1184" s="139" t="s">
        <v>2651</v>
      </c>
      <c r="B1184" s="140"/>
      <c r="C1184" s="140"/>
    </row>
    <row r="1185" spans="1:5" ht="13.5" thickBot="1" x14ac:dyDescent="0.25">
      <c r="A1185" s="99" t="s">
        <v>2652</v>
      </c>
      <c r="B1185" s="99" t="s">
        <v>2653</v>
      </c>
      <c r="C1185" s="99" t="s">
        <v>2654</v>
      </c>
    </row>
    <row r="1186" spans="1:5" x14ac:dyDescent="0.2">
      <c r="A1186" s="139" t="s">
        <v>2655</v>
      </c>
      <c r="B1186" s="140"/>
      <c r="C1186" s="140"/>
    </row>
    <row r="1187" spans="1:5" ht="13.5" thickBot="1" x14ac:dyDescent="0.25">
      <c r="A1187" s="99" t="s">
        <v>2656</v>
      </c>
      <c r="B1187" s="99" t="s">
        <v>2657</v>
      </c>
      <c r="C1187" s="99" t="s">
        <v>2658</v>
      </c>
    </row>
    <row r="1188" spans="1:5" x14ac:dyDescent="0.2">
      <c r="A1188" s="139" t="s">
        <v>2659</v>
      </c>
      <c r="B1188" s="140"/>
      <c r="C1188" s="140"/>
    </row>
    <row r="1189" spans="1:5" ht="13.5" thickBot="1" x14ac:dyDescent="0.25">
      <c r="A1189" s="99" t="s">
        <v>2660</v>
      </c>
      <c r="B1189" s="99" t="s">
        <v>2661</v>
      </c>
      <c r="C1189" s="99" t="s">
        <v>2662</v>
      </c>
    </row>
    <row r="1190" spans="1:5" x14ac:dyDescent="0.2">
      <c r="A1190" s="139" t="s">
        <v>2663</v>
      </c>
      <c r="B1190" s="140"/>
      <c r="C1190" s="140"/>
    </row>
    <row r="1191" spans="1:5" ht="13.5" thickBot="1" x14ac:dyDescent="0.25">
      <c r="A1191" s="99" t="s">
        <v>2664</v>
      </c>
      <c r="B1191" s="99" t="s">
        <v>2665</v>
      </c>
      <c r="C1191" s="99" t="s">
        <v>2666</v>
      </c>
    </row>
    <row r="1192" spans="1:5" x14ac:dyDescent="0.2">
      <c r="A1192" s="139" t="s">
        <v>2667</v>
      </c>
      <c r="B1192" s="140"/>
      <c r="C1192" s="140"/>
    </row>
    <row r="1193" spans="1:5" x14ac:dyDescent="0.2">
      <c r="A1193" s="99" t="s">
        <v>2668</v>
      </c>
      <c r="B1193" s="99" t="s">
        <v>2669</v>
      </c>
      <c r="C1193" s="99" t="s">
        <v>2670</v>
      </c>
    </row>
    <row r="1194" spans="1:5" x14ac:dyDescent="0.2">
      <c r="A1194" s="66" t="s">
        <v>4124</v>
      </c>
      <c r="D1194" s="68">
        <v>18922994</v>
      </c>
    </row>
    <row r="1195" spans="1:5" ht="13.5" thickBot="1" x14ac:dyDescent="0.25">
      <c r="A1195" s="68" t="s">
        <v>5640</v>
      </c>
      <c r="B1195" s="99" t="s">
        <v>5641</v>
      </c>
      <c r="C1195" s="68">
        <v>112836</v>
      </c>
      <c r="D1195" s="68">
        <v>18922994</v>
      </c>
      <c r="E1195" s="68" t="s">
        <v>1263</v>
      </c>
    </row>
    <row r="1196" spans="1:5" x14ac:dyDescent="0.2">
      <c r="A1196" s="139" t="s">
        <v>2671</v>
      </c>
      <c r="B1196" s="140"/>
      <c r="C1196" s="140"/>
    </row>
    <row r="1197" spans="1:5" ht="13.5" thickBot="1" x14ac:dyDescent="0.25">
      <c r="A1197" s="99" t="s">
        <v>2672</v>
      </c>
      <c r="B1197" s="99" t="s">
        <v>2673</v>
      </c>
      <c r="C1197" s="99" t="s">
        <v>2674</v>
      </c>
    </row>
    <row r="1198" spans="1:5" x14ac:dyDescent="0.2">
      <c r="A1198" s="139" t="s">
        <v>2675</v>
      </c>
      <c r="B1198" s="140"/>
      <c r="C1198" s="140"/>
    </row>
    <row r="1199" spans="1:5" x14ac:dyDescent="0.2">
      <c r="A1199" s="99" t="s">
        <v>2676</v>
      </c>
      <c r="B1199" s="99" t="s">
        <v>2677</v>
      </c>
      <c r="C1199" s="99" t="s">
        <v>2678</v>
      </c>
    </row>
    <row r="1200" spans="1:5" ht="13.5" thickBot="1" x14ac:dyDescent="0.25">
      <c r="A1200" s="99" t="s">
        <v>2679</v>
      </c>
      <c r="B1200" s="99" t="s">
        <v>2680</v>
      </c>
      <c r="C1200" s="99" t="s">
        <v>2681</v>
      </c>
    </row>
    <row r="1201" spans="1:5" x14ac:dyDescent="0.2">
      <c r="A1201" s="139" t="s">
        <v>2682</v>
      </c>
      <c r="B1201" s="140"/>
      <c r="C1201" s="140"/>
    </row>
    <row r="1202" spans="1:5" ht="13.5" thickBot="1" x14ac:dyDescent="0.25">
      <c r="A1202" s="99" t="s">
        <v>2683</v>
      </c>
      <c r="B1202" s="99" t="s">
        <v>2684</v>
      </c>
      <c r="C1202" s="99" t="s">
        <v>2685</v>
      </c>
    </row>
    <row r="1203" spans="1:5" x14ac:dyDescent="0.2">
      <c r="A1203" s="139" t="s">
        <v>2686</v>
      </c>
      <c r="B1203" s="140"/>
      <c r="C1203" s="140"/>
    </row>
    <row r="1204" spans="1:5" ht="13.5" thickBot="1" x14ac:dyDescent="0.25">
      <c r="A1204" s="99" t="s">
        <v>2687</v>
      </c>
      <c r="B1204" s="99" t="s">
        <v>2688</v>
      </c>
      <c r="C1204" s="99" t="s">
        <v>2689</v>
      </c>
    </row>
    <row r="1205" spans="1:5" x14ac:dyDescent="0.2">
      <c r="A1205" s="139" t="s">
        <v>2690</v>
      </c>
      <c r="B1205" s="140"/>
      <c r="C1205" s="140"/>
      <c r="D1205" s="68">
        <v>18483248</v>
      </c>
    </row>
    <row r="1206" spans="1:5" ht="13.5" thickBot="1" x14ac:dyDescent="0.25">
      <c r="A1206" s="99" t="s">
        <v>2691</v>
      </c>
      <c r="B1206" s="99" t="s">
        <v>2692</v>
      </c>
      <c r="C1206" s="99" t="s">
        <v>2693</v>
      </c>
      <c r="D1206" s="68">
        <v>18483248</v>
      </c>
      <c r="E1206" s="68" t="s">
        <v>1263</v>
      </c>
    </row>
    <row r="1207" spans="1:5" x14ac:dyDescent="0.2">
      <c r="A1207" s="139" t="s">
        <v>2694</v>
      </c>
      <c r="B1207" s="140"/>
      <c r="C1207" s="140"/>
    </row>
    <row r="1208" spans="1:5" ht="13.5" thickBot="1" x14ac:dyDescent="0.25">
      <c r="A1208" s="99" t="s">
        <v>2695</v>
      </c>
      <c r="B1208" s="99" t="s">
        <v>2696</v>
      </c>
      <c r="C1208" s="99" t="s">
        <v>2697</v>
      </c>
    </row>
    <row r="1209" spans="1:5" x14ac:dyDescent="0.2">
      <c r="A1209" s="139" t="s">
        <v>2698</v>
      </c>
      <c r="B1209" s="140"/>
      <c r="C1209" s="140"/>
    </row>
    <row r="1210" spans="1:5" ht="13.5" thickBot="1" x14ac:dyDescent="0.25">
      <c r="A1210" s="99" t="s">
        <v>2699</v>
      </c>
      <c r="B1210" s="99" t="s">
        <v>2700</v>
      </c>
      <c r="C1210" s="99" t="s">
        <v>2701</v>
      </c>
    </row>
    <row r="1211" spans="1:5" x14ac:dyDescent="0.2">
      <c r="A1211" s="139" t="s">
        <v>2702</v>
      </c>
      <c r="B1211" s="140"/>
      <c r="C1211" s="140"/>
    </row>
    <row r="1212" spans="1:5" x14ac:dyDescent="0.2">
      <c r="A1212" s="99" t="s">
        <v>2703</v>
      </c>
      <c r="B1212" s="99" t="s">
        <v>2704</v>
      </c>
      <c r="C1212" s="99" t="s">
        <v>2705</v>
      </c>
    </row>
    <row r="1213" spans="1:5" ht="13.5" thickBot="1" x14ac:dyDescent="0.25">
      <c r="A1213" s="99" t="s">
        <v>2706</v>
      </c>
      <c r="B1213" s="99" t="s">
        <v>2707</v>
      </c>
      <c r="C1213" s="99" t="s">
        <v>2708</v>
      </c>
    </row>
    <row r="1214" spans="1:5" x14ac:dyDescent="0.2">
      <c r="A1214" s="139" t="s">
        <v>2709</v>
      </c>
      <c r="B1214" s="140"/>
      <c r="C1214" s="140"/>
    </row>
    <row r="1215" spans="1:5" x14ac:dyDescent="0.2">
      <c r="A1215" s="99" t="s">
        <v>2710</v>
      </c>
      <c r="B1215" s="99" t="s">
        <v>2711</v>
      </c>
      <c r="C1215" s="99" t="s">
        <v>2712</v>
      </c>
    </row>
    <row r="1216" spans="1:5" x14ac:dyDescent="0.2">
      <c r="A1216" s="99" t="s">
        <v>2713</v>
      </c>
      <c r="B1216" s="99" t="s">
        <v>2714</v>
      </c>
      <c r="C1216" s="99" t="s">
        <v>2715</v>
      </c>
    </row>
    <row r="1217" spans="1:3" ht="13.5" thickBot="1" x14ac:dyDescent="0.25">
      <c r="A1217" s="99" t="s">
        <v>2716</v>
      </c>
      <c r="B1217" s="99" t="s">
        <v>2717</v>
      </c>
      <c r="C1217" s="99" t="s">
        <v>2718</v>
      </c>
    </row>
    <row r="1218" spans="1:3" x14ac:dyDescent="0.2">
      <c r="A1218" s="139" t="s">
        <v>2719</v>
      </c>
      <c r="B1218" s="140"/>
      <c r="C1218" s="140"/>
    </row>
    <row r="1219" spans="1:3" ht="13.5" thickBot="1" x14ac:dyDescent="0.25">
      <c r="A1219" s="99" t="s">
        <v>2720</v>
      </c>
      <c r="B1219" s="99" t="s">
        <v>2721</v>
      </c>
      <c r="C1219" s="99" t="s">
        <v>2722</v>
      </c>
    </row>
    <row r="1220" spans="1:3" x14ac:dyDescent="0.2">
      <c r="A1220" s="139" t="s">
        <v>2723</v>
      </c>
      <c r="B1220" s="140"/>
      <c r="C1220" s="140"/>
    </row>
    <row r="1221" spans="1:3" x14ac:dyDescent="0.2">
      <c r="A1221" s="99" t="s">
        <v>2724</v>
      </c>
      <c r="B1221" s="99" t="s">
        <v>2725</v>
      </c>
      <c r="C1221" s="99" t="s">
        <v>2726</v>
      </c>
    </row>
    <row r="1222" spans="1:3" ht="13.5" thickBot="1" x14ac:dyDescent="0.25">
      <c r="A1222" s="99" t="s">
        <v>2727</v>
      </c>
      <c r="B1222" s="99" t="s">
        <v>2728</v>
      </c>
      <c r="C1222" s="99" t="s">
        <v>2729</v>
      </c>
    </row>
    <row r="1223" spans="1:3" x14ac:dyDescent="0.2">
      <c r="A1223" s="139" t="s">
        <v>2730</v>
      </c>
      <c r="B1223" s="140"/>
      <c r="C1223" s="140"/>
    </row>
    <row r="1224" spans="1:3" x14ac:dyDescent="0.2">
      <c r="A1224" s="99" t="s">
        <v>2731</v>
      </c>
      <c r="B1224" s="99" t="s">
        <v>2732</v>
      </c>
      <c r="C1224" s="99" t="s">
        <v>2733</v>
      </c>
    </row>
    <row r="1225" spans="1:3" ht="13.5" thickBot="1" x14ac:dyDescent="0.25">
      <c r="A1225" s="99" t="s">
        <v>2734</v>
      </c>
      <c r="B1225" s="99" t="s">
        <v>2735</v>
      </c>
      <c r="C1225" s="99" t="s">
        <v>2736</v>
      </c>
    </row>
    <row r="1226" spans="1:3" x14ac:dyDescent="0.2">
      <c r="A1226" s="139" t="s">
        <v>2737</v>
      </c>
      <c r="B1226" s="140"/>
      <c r="C1226" s="140"/>
    </row>
    <row r="1227" spans="1:3" ht="13.5" thickBot="1" x14ac:dyDescent="0.25">
      <c r="A1227" s="99" t="s">
        <v>2738</v>
      </c>
      <c r="B1227" s="99" t="s">
        <v>2739</v>
      </c>
      <c r="C1227" s="99" t="s">
        <v>2740</v>
      </c>
    </row>
    <row r="1228" spans="1:3" x14ac:dyDescent="0.2">
      <c r="A1228" s="139" t="s">
        <v>2741</v>
      </c>
      <c r="B1228" s="140"/>
      <c r="C1228" s="140"/>
    </row>
    <row r="1229" spans="1:3" x14ac:dyDescent="0.2">
      <c r="A1229" s="99" t="s">
        <v>2742</v>
      </c>
      <c r="B1229" s="99" t="s">
        <v>2743</v>
      </c>
      <c r="C1229" s="99" t="s">
        <v>2744</v>
      </c>
    </row>
    <row r="1230" spans="1:3" ht="13.5" thickBot="1" x14ac:dyDescent="0.25">
      <c r="A1230" s="99" t="s">
        <v>2745</v>
      </c>
      <c r="B1230" s="99" t="s">
        <v>2746</v>
      </c>
      <c r="C1230" s="99" t="s">
        <v>2747</v>
      </c>
    </row>
    <row r="1231" spans="1:3" x14ac:dyDescent="0.2">
      <c r="A1231" s="139" t="s">
        <v>2748</v>
      </c>
      <c r="B1231" s="140"/>
      <c r="C1231" s="140"/>
    </row>
    <row r="1232" spans="1:3" x14ac:dyDescent="0.2">
      <c r="A1232" s="99" t="s">
        <v>2749</v>
      </c>
      <c r="B1232" s="99" t="s">
        <v>2750</v>
      </c>
      <c r="C1232" s="99" t="s">
        <v>2751</v>
      </c>
    </row>
    <row r="1233" spans="1:3" ht="13.5" thickBot="1" x14ac:dyDescent="0.25">
      <c r="A1233" s="99" t="s">
        <v>2752</v>
      </c>
      <c r="B1233" s="99" t="s">
        <v>2753</v>
      </c>
      <c r="C1233" s="99" t="s">
        <v>2754</v>
      </c>
    </row>
    <row r="1234" spans="1:3" x14ac:dyDescent="0.2">
      <c r="A1234" s="139" t="s">
        <v>2755</v>
      </c>
      <c r="B1234" s="140"/>
      <c r="C1234" s="140"/>
    </row>
    <row r="1235" spans="1:3" ht="13.5" thickBot="1" x14ac:dyDescent="0.25">
      <c r="A1235" s="99" t="s">
        <v>2756</v>
      </c>
      <c r="B1235" s="99" t="s">
        <v>2757</v>
      </c>
      <c r="C1235" s="99" t="s">
        <v>2758</v>
      </c>
    </row>
    <row r="1236" spans="1:3" x14ac:dyDescent="0.2">
      <c r="A1236" s="139" t="s">
        <v>2759</v>
      </c>
      <c r="B1236" s="140"/>
      <c r="C1236" s="140"/>
    </row>
    <row r="1237" spans="1:3" x14ac:dyDescent="0.2">
      <c r="A1237" s="99" t="s">
        <v>2760</v>
      </c>
      <c r="B1237" s="99" t="s">
        <v>2761</v>
      </c>
      <c r="C1237" s="99" t="s">
        <v>2762</v>
      </c>
    </row>
    <row r="1238" spans="1:3" x14ac:dyDescent="0.2">
      <c r="A1238" s="99" t="s">
        <v>2763</v>
      </c>
      <c r="B1238" s="99" t="s">
        <v>2764</v>
      </c>
      <c r="C1238" s="99" t="s">
        <v>2765</v>
      </c>
    </row>
    <row r="1239" spans="1:3" ht="13.5" thickBot="1" x14ac:dyDescent="0.25">
      <c r="A1239" s="99" t="s">
        <v>2766</v>
      </c>
      <c r="B1239" s="99" t="s">
        <v>2767</v>
      </c>
      <c r="C1239" s="99" t="s">
        <v>2768</v>
      </c>
    </row>
    <row r="1240" spans="1:3" x14ac:dyDescent="0.2">
      <c r="A1240" s="139" t="s">
        <v>2769</v>
      </c>
      <c r="B1240" s="140"/>
      <c r="C1240" s="140"/>
    </row>
    <row r="1241" spans="1:3" x14ac:dyDescent="0.2">
      <c r="A1241" s="99" t="s">
        <v>2770</v>
      </c>
      <c r="B1241" s="99" t="s">
        <v>2771</v>
      </c>
      <c r="C1241" s="99" t="s">
        <v>2772</v>
      </c>
    </row>
    <row r="1242" spans="1:3" x14ac:dyDescent="0.2">
      <c r="A1242" s="99" t="s">
        <v>2773</v>
      </c>
      <c r="B1242" s="99" t="s">
        <v>2774</v>
      </c>
      <c r="C1242" s="99" t="s">
        <v>2775</v>
      </c>
    </row>
    <row r="1243" spans="1:3" ht="13.5" thickBot="1" x14ac:dyDescent="0.25">
      <c r="A1243" s="99" t="s">
        <v>2776</v>
      </c>
      <c r="B1243" s="99" t="s">
        <v>2777</v>
      </c>
      <c r="C1243" s="99" t="s">
        <v>2778</v>
      </c>
    </row>
    <row r="1244" spans="1:3" x14ac:dyDescent="0.2">
      <c r="A1244" s="139" t="s">
        <v>2779</v>
      </c>
      <c r="B1244" s="140"/>
      <c r="C1244" s="140"/>
    </row>
    <row r="1245" spans="1:3" x14ac:dyDescent="0.2">
      <c r="A1245" s="99" t="s">
        <v>2780</v>
      </c>
      <c r="B1245" s="99" t="s">
        <v>2781</v>
      </c>
      <c r="C1245" s="99" t="s">
        <v>2782</v>
      </c>
    </row>
    <row r="1246" spans="1:3" ht="13.5" thickBot="1" x14ac:dyDescent="0.25">
      <c r="A1246" s="99" t="s">
        <v>2783</v>
      </c>
      <c r="B1246" s="99" t="s">
        <v>2784</v>
      </c>
      <c r="C1246" s="99" t="s">
        <v>2785</v>
      </c>
    </row>
    <row r="1247" spans="1:3" x14ac:dyDescent="0.2">
      <c r="A1247" s="139" t="s">
        <v>2786</v>
      </c>
      <c r="B1247" s="140"/>
      <c r="C1247" s="140"/>
    </row>
    <row r="1248" spans="1:3" ht="13.5" thickBot="1" x14ac:dyDescent="0.25">
      <c r="A1248" s="99" t="s">
        <v>2787</v>
      </c>
      <c r="B1248" s="99" t="s">
        <v>2788</v>
      </c>
      <c r="C1248" s="99" t="s">
        <v>2789</v>
      </c>
    </row>
    <row r="1249" spans="1:3" x14ac:dyDescent="0.2">
      <c r="A1249" s="139" t="s">
        <v>2790</v>
      </c>
      <c r="B1249" s="140"/>
      <c r="C1249" s="140"/>
    </row>
    <row r="1250" spans="1:3" ht="13.5" thickBot="1" x14ac:dyDescent="0.25">
      <c r="A1250" s="99" t="s">
        <v>2791</v>
      </c>
      <c r="B1250" s="99" t="s">
        <v>2792</v>
      </c>
      <c r="C1250" s="99" t="s">
        <v>2793</v>
      </c>
    </row>
    <row r="1251" spans="1:3" x14ac:dyDescent="0.2">
      <c r="A1251" s="139" t="s">
        <v>2794</v>
      </c>
      <c r="B1251" s="140"/>
      <c r="C1251" s="140"/>
    </row>
    <row r="1252" spans="1:3" x14ac:dyDescent="0.2">
      <c r="A1252" s="99" t="s">
        <v>2795</v>
      </c>
      <c r="B1252" s="99" t="s">
        <v>2796</v>
      </c>
      <c r="C1252" s="99" t="s">
        <v>2797</v>
      </c>
    </row>
    <row r="1253" spans="1:3" x14ac:dyDescent="0.2">
      <c r="A1253" s="99" t="s">
        <v>2798</v>
      </c>
      <c r="B1253" s="99" t="s">
        <v>2799</v>
      </c>
      <c r="C1253" s="99" t="s">
        <v>2800</v>
      </c>
    </row>
    <row r="1254" spans="1:3" ht="13.5" thickBot="1" x14ac:dyDescent="0.25">
      <c r="A1254" s="99" t="s">
        <v>2801</v>
      </c>
      <c r="B1254" s="99" t="s">
        <v>2802</v>
      </c>
      <c r="C1254" s="99" t="s">
        <v>2803</v>
      </c>
    </row>
    <row r="1255" spans="1:3" x14ac:dyDescent="0.2">
      <c r="A1255" s="139" t="s">
        <v>2804</v>
      </c>
      <c r="B1255" s="140"/>
      <c r="C1255" s="140"/>
    </row>
    <row r="1256" spans="1:3" x14ac:dyDescent="0.2">
      <c r="A1256" s="99" t="s">
        <v>2805</v>
      </c>
      <c r="B1256" s="99" t="s">
        <v>2806</v>
      </c>
      <c r="C1256" s="99" t="s">
        <v>2807</v>
      </c>
    </row>
    <row r="1257" spans="1:3" x14ac:dyDescent="0.2">
      <c r="A1257" s="99" t="s">
        <v>2808</v>
      </c>
      <c r="B1257" s="99" t="s">
        <v>2809</v>
      </c>
      <c r="C1257" s="99" t="s">
        <v>2810</v>
      </c>
    </row>
    <row r="1258" spans="1:3" ht="13.5" thickBot="1" x14ac:dyDescent="0.25">
      <c r="A1258" s="99" t="s">
        <v>2811</v>
      </c>
      <c r="B1258" s="99" t="s">
        <v>2812</v>
      </c>
      <c r="C1258" s="99" t="s">
        <v>2813</v>
      </c>
    </row>
    <row r="1259" spans="1:3" x14ac:dyDescent="0.2">
      <c r="A1259" s="139" t="s">
        <v>2814</v>
      </c>
      <c r="B1259" s="140"/>
      <c r="C1259" s="140"/>
    </row>
    <row r="1260" spans="1:3" x14ac:dyDescent="0.2">
      <c r="A1260" s="99" t="s">
        <v>2815</v>
      </c>
      <c r="B1260" s="99" t="s">
        <v>2816</v>
      </c>
      <c r="C1260" s="99" t="s">
        <v>2817</v>
      </c>
    </row>
    <row r="1261" spans="1:3" x14ac:dyDescent="0.2">
      <c r="A1261" s="99" t="s">
        <v>2818</v>
      </c>
      <c r="B1261" s="99" t="s">
        <v>2819</v>
      </c>
      <c r="C1261" s="99" t="s">
        <v>2820</v>
      </c>
    </row>
    <row r="1262" spans="1:3" x14ac:dyDescent="0.2">
      <c r="A1262" s="99" t="s">
        <v>2821</v>
      </c>
      <c r="B1262" s="99" t="s">
        <v>2822</v>
      </c>
      <c r="C1262" s="99" t="s">
        <v>2823</v>
      </c>
    </row>
    <row r="1263" spans="1:3" x14ac:dyDescent="0.2">
      <c r="A1263" s="99" t="s">
        <v>2824</v>
      </c>
      <c r="B1263" s="99" t="s">
        <v>2825</v>
      </c>
      <c r="C1263" s="99" t="s">
        <v>2826</v>
      </c>
    </row>
    <row r="1264" spans="1:3" x14ac:dyDescent="0.2">
      <c r="A1264" s="99" t="s">
        <v>2827</v>
      </c>
      <c r="B1264" s="99" t="s">
        <v>2828</v>
      </c>
      <c r="C1264" s="99" t="s">
        <v>2829</v>
      </c>
    </row>
    <row r="1265" spans="1:3" ht="13.5" thickBot="1" x14ac:dyDescent="0.25">
      <c r="A1265" s="99" t="s">
        <v>2830</v>
      </c>
      <c r="B1265" s="99" t="s">
        <v>2831</v>
      </c>
      <c r="C1265" s="99" t="s">
        <v>2832</v>
      </c>
    </row>
    <row r="1266" spans="1:3" x14ac:dyDescent="0.2">
      <c r="A1266" s="139" t="s">
        <v>2833</v>
      </c>
      <c r="B1266" s="140"/>
      <c r="C1266" s="140"/>
    </row>
    <row r="1267" spans="1:3" x14ac:dyDescent="0.2">
      <c r="A1267" s="99" t="s">
        <v>2834</v>
      </c>
      <c r="B1267" s="99" t="s">
        <v>2835</v>
      </c>
      <c r="C1267" s="99" t="s">
        <v>2836</v>
      </c>
    </row>
    <row r="1268" spans="1:3" x14ac:dyDescent="0.2">
      <c r="A1268" s="99" t="s">
        <v>2837</v>
      </c>
      <c r="B1268" s="99" t="s">
        <v>2838</v>
      </c>
      <c r="C1268" s="99" t="s">
        <v>2839</v>
      </c>
    </row>
    <row r="1269" spans="1:3" x14ac:dyDescent="0.2">
      <c r="A1269" s="99" t="s">
        <v>2840</v>
      </c>
      <c r="B1269" s="99" t="s">
        <v>2841</v>
      </c>
      <c r="C1269" s="99" t="s">
        <v>2842</v>
      </c>
    </row>
    <row r="1270" spans="1:3" ht="13.5" thickBot="1" x14ac:dyDescent="0.25">
      <c r="A1270" s="99" t="s">
        <v>2843</v>
      </c>
      <c r="B1270" s="99" t="s">
        <v>2844</v>
      </c>
      <c r="C1270" s="99" t="s">
        <v>2845</v>
      </c>
    </row>
    <row r="1271" spans="1:3" x14ac:dyDescent="0.2">
      <c r="A1271" s="139" t="s">
        <v>2846</v>
      </c>
      <c r="B1271" s="140"/>
      <c r="C1271" s="140"/>
    </row>
    <row r="1272" spans="1:3" ht="13.5" thickBot="1" x14ac:dyDescent="0.25">
      <c r="A1272" s="99" t="s">
        <v>2847</v>
      </c>
      <c r="B1272" s="99" t="s">
        <v>2848</v>
      </c>
      <c r="C1272" s="99" t="s">
        <v>2849</v>
      </c>
    </row>
    <row r="1273" spans="1:3" x14ac:dyDescent="0.2">
      <c r="A1273" s="139" t="s">
        <v>2850</v>
      </c>
      <c r="B1273" s="140"/>
      <c r="C1273" s="140"/>
    </row>
    <row r="1274" spans="1:3" x14ac:dyDescent="0.2">
      <c r="A1274" s="99" t="s">
        <v>2851</v>
      </c>
      <c r="B1274" s="99" t="s">
        <v>2852</v>
      </c>
      <c r="C1274" s="99" t="s">
        <v>2853</v>
      </c>
    </row>
    <row r="1275" spans="1:3" x14ac:dyDescent="0.2">
      <c r="A1275" s="99" t="s">
        <v>2854</v>
      </c>
      <c r="B1275" s="99" t="s">
        <v>2855</v>
      </c>
      <c r="C1275" s="99" t="s">
        <v>2856</v>
      </c>
    </row>
    <row r="1276" spans="1:3" x14ac:dyDescent="0.2">
      <c r="A1276" s="99" t="s">
        <v>2857</v>
      </c>
      <c r="B1276" s="99" t="s">
        <v>2858</v>
      </c>
      <c r="C1276" s="99" t="s">
        <v>2859</v>
      </c>
    </row>
    <row r="1277" spans="1:3" ht="13.5" thickBot="1" x14ac:dyDescent="0.25">
      <c r="A1277" s="99" t="s">
        <v>2860</v>
      </c>
      <c r="B1277" s="99" t="s">
        <v>2861</v>
      </c>
      <c r="C1277" s="99" t="s">
        <v>2862</v>
      </c>
    </row>
    <row r="1278" spans="1:3" x14ac:dyDescent="0.2">
      <c r="A1278" s="139" t="s">
        <v>2863</v>
      </c>
      <c r="B1278" s="140"/>
      <c r="C1278" s="140"/>
    </row>
    <row r="1279" spans="1:3" ht="13.5" thickBot="1" x14ac:dyDescent="0.25">
      <c r="A1279" s="99" t="s">
        <v>2864</v>
      </c>
      <c r="B1279" s="99" t="s">
        <v>2865</v>
      </c>
      <c r="C1279" s="99" t="s">
        <v>2866</v>
      </c>
    </row>
    <row r="1280" spans="1:3" x14ac:dyDescent="0.2">
      <c r="A1280" s="139" t="s">
        <v>2867</v>
      </c>
      <c r="B1280" s="140"/>
      <c r="C1280" s="140"/>
    </row>
    <row r="1281" spans="1:5" x14ac:dyDescent="0.2">
      <c r="A1281" s="99" t="s">
        <v>2868</v>
      </c>
      <c r="B1281" s="99" t="s">
        <v>2869</v>
      </c>
      <c r="C1281" s="99" t="s">
        <v>2870</v>
      </c>
    </row>
    <row r="1282" spans="1:5" ht="13.5" thickBot="1" x14ac:dyDescent="0.25">
      <c r="A1282" s="99" t="s">
        <v>2871</v>
      </c>
      <c r="B1282" s="99" t="s">
        <v>2872</v>
      </c>
      <c r="C1282" s="99" t="s">
        <v>2873</v>
      </c>
    </row>
    <row r="1283" spans="1:5" x14ac:dyDescent="0.2">
      <c r="A1283" s="139" t="s">
        <v>2874</v>
      </c>
      <c r="B1283" s="140"/>
      <c r="C1283" s="140"/>
    </row>
    <row r="1284" spans="1:5" ht="13.5" thickBot="1" x14ac:dyDescent="0.25">
      <c r="A1284" s="99" t="s">
        <v>2875</v>
      </c>
      <c r="B1284" s="99" t="s">
        <v>2876</v>
      </c>
      <c r="C1284" s="99" t="s">
        <v>2877</v>
      </c>
    </row>
    <row r="1285" spans="1:5" x14ac:dyDescent="0.2">
      <c r="A1285" s="139" t="s">
        <v>2878</v>
      </c>
      <c r="B1285" s="140"/>
      <c r="C1285" s="140"/>
    </row>
    <row r="1286" spans="1:5" ht="13.5" thickBot="1" x14ac:dyDescent="0.25">
      <c r="A1286" s="99" t="s">
        <v>2879</v>
      </c>
      <c r="B1286" s="99" t="s">
        <v>2880</v>
      </c>
      <c r="C1286" s="99" t="s">
        <v>2881</v>
      </c>
    </row>
    <row r="1287" spans="1:5" x14ac:dyDescent="0.2">
      <c r="A1287" s="139" t="s">
        <v>2882</v>
      </c>
      <c r="B1287" s="140"/>
      <c r="C1287" s="140"/>
    </row>
    <row r="1288" spans="1:5" x14ac:dyDescent="0.2">
      <c r="A1288" s="99" t="s">
        <v>2883</v>
      </c>
      <c r="B1288" s="99" t="s">
        <v>2884</v>
      </c>
      <c r="C1288" s="99" t="s">
        <v>2885</v>
      </c>
    </row>
    <row r="1289" spans="1:5" x14ac:dyDescent="0.2">
      <c r="A1289" s="99" t="s">
        <v>2886</v>
      </c>
      <c r="B1289" s="99" t="s">
        <v>2887</v>
      </c>
      <c r="C1289" s="99" t="s">
        <v>2888</v>
      </c>
    </row>
    <row r="1290" spans="1:5" ht="13.5" thickBot="1" x14ac:dyDescent="0.25">
      <c r="A1290" s="99" t="s">
        <v>2889</v>
      </c>
      <c r="B1290" s="99" t="s">
        <v>2890</v>
      </c>
      <c r="C1290" s="99" t="s">
        <v>2891</v>
      </c>
    </row>
    <row r="1291" spans="1:5" x14ac:dyDescent="0.2">
      <c r="A1291" s="139" t="s">
        <v>2892</v>
      </c>
      <c r="B1291" s="140"/>
      <c r="C1291" s="140"/>
    </row>
    <row r="1292" spans="1:5" ht="13.5" thickBot="1" x14ac:dyDescent="0.25">
      <c r="A1292" s="99" t="s">
        <v>2893</v>
      </c>
      <c r="B1292" s="99" t="s">
        <v>2894</v>
      </c>
      <c r="C1292" s="99" t="s">
        <v>2895</v>
      </c>
    </row>
    <row r="1293" spans="1:5" x14ac:dyDescent="0.2">
      <c r="A1293" s="139" t="s">
        <v>2896</v>
      </c>
      <c r="B1293" s="140"/>
      <c r="C1293" s="140"/>
      <c r="D1293" s="68">
        <v>1846891</v>
      </c>
    </row>
    <row r="1294" spans="1:5" x14ac:dyDescent="0.2">
      <c r="A1294" s="99" t="s">
        <v>2897</v>
      </c>
      <c r="B1294" s="99" t="s">
        <v>2898</v>
      </c>
      <c r="C1294" s="99" t="s">
        <v>2899</v>
      </c>
      <c r="D1294" s="68">
        <v>1846891</v>
      </c>
      <c r="E1294" s="68" t="s">
        <v>1263</v>
      </c>
    </row>
    <row r="1295" spans="1:5" x14ac:dyDescent="0.2">
      <c r="A1295" s="99" t="s">
        <v>2900</v>
      </c>
      <c r="B1295" s="99" t="s">
        <v>2901</v>
      </c>
      <c r="C1295" s="99" t="s">
        <v>2902</v>
      </c>
    </row>
    <row r="1296" spans="1:5" x14ac:dyDescent="0.2">
      <c r="A1296" s="99" t="s">
        <v>2903</v>
      </c>
      <c r="B1296" s="99" t="s">
        <v>2904</v>
      </c>
      <c r="C1296" s="99" t="s">
        <v>2905</v>
      </c>
    </row>
    <row r="1297" spans="1:3" x14ac:dyDescent="0.2">
      <c r="A1297" s="99" t="s">
        <v>2906</v>
      </c>
      <c r="B1297" s="99" t="s">
        <v>2907</v>
      </c>
      <c r="C1297" s="99" t="s">
        <v>2908</v>
      </c>
    </row>
    <row r="1298" spans="1:3" ht="13.5" thickBot="1" x14ac:dyDescent="0.25">
      <c r="A1298" s="99" t="s">
        <v>2909</v>
      </c>
      <c r="B1298" s="99" t="s">
        <v>2910</v>
      </c>
      <c r="C1298" s="99" t="s">
        <v>2911</v>
      </c>
    </row>
    <row r="1299" spans="1:3" x14ac:dyDescent="0.2">
      <c r="A1299" s="139" t="s">
        <v>2912</v>
      </c>
      <c r="B1299" s="140"/>
      <c r="C1299" s="140"/>
    </row>
    <row r="1300" spans="1:3" x14ac:dyDescent="0.2">
      <c r="A1300" s="99" t="s">
        <v>2913</v>
      </c>
      <c r="B1300" s="99" t="s">
        <v>2914</v>
      </c>
      <c r="C1300" s="99" t="s">
        <v>2915</v>
      </c>
    </row>
    <row r="1301" spans="1:3" x14ac:dyDescent="0.2">
      <c r="A1301" s="99" t="s">
        <v>2916</v>
      </c>
      <c r="B1301" s="99" t="s">
        <v>2917</v>
      </c>
      <c r="C1301" s="99" t="s">
        <v>2918</v>
      </c>
    </row>
    <row r="1302" spans="1:3" x14ac:dyDescent="0.2">
      <c r="A1302" s="99" t="s">
        <v>2919</v>
      </c>
      <c r="B1302" s="99" t="s">
        <v>2920</v>
      </c>
      <c r="C1302" s="99" t="s">
        <v>2921</v>
      </c>
    </row>
    <row r="1303" spans="1:3" x14ac:dyDescent="0.2">
      <c r="A1303" s="99" t="s">
        <v>2922</v>
      </c>
      <c r="B1303" s="99" t="s">
        <v>2923</v>
      </c>
      <c r="C1303" s="99" t="s">
        <v>2924</v>
      </c>
    </row>
    <row r="1304" spans="1:3" ht="13.5" thickBot="1" x14ac:dyDescent="0.25">
      <c r="A1304" s="99" t="s">
        <v>2925</v>
      </c>
      <c r="B1304" s="99" t="s">
        <v>2926</v>
      </c>
      <c r="C1304" s="99" t="s">
        <v>2927</v>
      </c>
    </row>
    <row r="1305" spans="1:3" x14ac:dyDescent="0.2">
      <c r="A1305" s="139" t="s">
        <v>2928</v>
      </c>
      <c r="B1305" s="140"/>
      <c r="C1305" s="140"/>
    </row>
    <row r="1306" spans="1:3" x14ac:dyDescent="0.2">
      <c r="A1306" s="99" t="s">
        <v>2929</v>
      </c>
      <c r="B1306" s="99" t="s">
        <v>2930</v>
      </c>
      <c r="C1306" s="99" t="s">
        <v>2931</v>
      </c>
    </row>
    <row r="1307" spans="1:3" x14ac:dyDescent="0.2">
      <c r="A1307" s="99" t="s">
        <v>2932</v>
      </c>
      <c r="B1307" s="99" t="s">
        <v>2933</v>
      </c>
      <c r="C1307" s="99" t="s">
        <v>2934</v>
      </c>
    </row>
    <row r="1308" spans="1:3" x14ac:dyDescent="0.2">
      <c r="A1308" s="99" t="s">
        <v>2935</v>
      </c>
      <c r="B1308" s="99" t="s">
        <v>2936</v>
      </c>
      <c r="C1308" s="99" t="s">
        <v>2937</v>
      </c>
    </row>
    <row r="1309" spans="1:3" ht="13.5" thickBot="1" x14ac:dyDescent="0.25">
      <c r="A1309" s="99" t="s">
        <v>2938</v>
      </c>
      <c r="B1309" s="99" t="s">
        <v>2939</v>
      </c>
      <c r="C1309" s="99" t="s">
        <v>2940</v>
      </c>
    </row>
    <row r="1310" spans="1:3" x14ac:dyDescent="0.2">
      <c r="A1310" s="139" t="s">
        <v>2941</v>
      </c>
      <c r="B1310" s="140"/>
      <c r="C1310" s="140"/>
    </row>
    <row r="1311" spans="1:3" x14ac:dyDescent="0.2">
      <c r="A1311" s="99" t="s">
        <v>2942</v>
      </c>
      <c r="B1311" s="99" t="s">
        <v>2943</v>
      </c>
      <c r="C1311" s="99" t="s">
        <v>2944</v>
      </c>
    </row>
    <row r="1312" spans="1:3" x14ac:dyDescent="0.2">
      <c r="A1312" s="99" t="s">
        <v>2945</v>
      </c>
      <c r="B1312" s="99" t="s">
        <v>2946</v>
      </c>
      <c r="C1312" s="99" t="s">
        <v>2947</v>
      </c>
    </row>
    <row r="1313" spans="1:3" x14ac:dyDescent="0.2">
      <c r="A1313" s="99" t="s">
        <v>2948</v>
      </c>
      <c r="B1313" s="99" t="s">
        <v>2949</v>
      </c>
      <c r="C1313" s="99" t="s">
        <v>2950</v>
      </c>
    </row>
    <row r="1314" spans="1:3" ht="13.5" thickBot="1" x14ac:dyDescent="0.25">
      <c r="A1314" s="99" t="s">
        <v>2951</v>
      </c>
      <c r="B1314" s="99" t="s">
        <v>2952</v>
      </c>
      <c r="C1314" s="99" t="s">
        <v>2953</v>
      </c>
    </row>
    <row r="1315" spans="1:3" x14ac:dyDescent="0.2">
      <c r="A1315" s="139" t="s">
        <v>2954</v>
      </c>
      <c r="B1315" s="140"/>
      <c r="C1315" s="140"/>
    </row>
    <row r="1316" spans="1:3" x14ac:dyDescent="0.2">
      <c r="A1316" s="99" t="s">
        <v>2955</v>
      </c>
      <c r="B1316" s="99" t="s">
        <v>2956</v>
      </c>
      <c r="C1316" s="99" t="s">
        <v>2957</v>
      </c>
    </row>
    <row r="1317" spans="1:3" x14ac:dyDescent="0.2">
      <c r="A1317" s="99" t="s">
        <v>2958</v>
      </c>
      <c r="B1317" s="99" t="s">
        <v>2959</v>
      </c>
      <c r="C1317" s="99" t="s">
        <v>2960</v>
      </c>
    </row>
    <row r="1318" spans="1:3" x14ac:dyDescent="0.2">
      <c r="A1318" s="99" t="s">
        <v>2961</v>
      </c>
      <c r="B1318" s="99" t="s">
        <v>2962</v>
      </c>
      <c r="C1318" s="99" t="s">
        <v>2963</v>
      </c>
    </row>
    <row r="1319" spans="1:3" ht="13.5" thickBot="1" x14ac:dyDescent="0.25">
      <c r="A1319" s="99" t="s">
        <v>2964</v>
      </c>
      <c r="B1319" s="99" t="s">
        <v>2965</v>
      </c>
      <c r="C1319" s="99" t="s">
        <v>2966</v>
      </c>
    </row>
    <row r="1320" spans="1:3" x14ac:dyDescent="0.2">
      <c r="A1320" s="139" t="s">
        <v>2967</v>
      </c>
      <c r="B1320" s="140"/>
      <c r="C1320" s="140"/>
    </row>
    <row r="1321" spans="1:3" x14ac:dyDescent="0.2">
      <c r="A1321" s="99" t="s">
        <v>2968</v>
      </c>
      <c r="B1321" s="99" t="s">
        <v>2969</v>
      </c>
      <c r="C1321" s="99" t="s">
        <v>2970</v>
      </c>
    </row>
    <row r="1322" spans="1:3" x14ac:dyDescent="0.2">
      <c r="A1322" s="99" t="s">
        <v>2971</v>
      </c>
      <c r="B1322" s="99" t="s">
        <v>2972</v>
      </c>
      <c r="C1322" s="99" t="s">
        <v>2973</v>
      </c>
    </row>
    <row r="1323" spans="1:3" x14ac:dyDescent="0.2">
      <c r="A1323" s="99" t="s">
        <v>2974</v>
      </c>
      <c r="B1323" s="99" t="s">
        <v>2975</v>
      </c>
      <c r="C1323" s="99" t="s">
        <v>2976</v>
      </c>
    </row>
    <row r="1324" spans="1:3" ht="13.5" thickBot="1" x14ac:dyDescent="0.25">
      <c r="A1324" s="99" t="s">
        <v>2977</v>
      </c>
      <c r="B1324" s="99" t="s">
        <v>2978</v>
      </c>
      <c r="C1324" s="99" t="s">
        <v>2979</v>
      </c>
    </row>
    <row r="1325" spans="1:3" x14ac:dyDescent="0.2">
      <c r="A1325" s="139" t="s">
        <v>2980</v>
      </c>
      <c r="B1325" s="140"/>
      <c r="C1325" s="140"/>
    </row>
    <row r="1326" spans="1:3" x14ac:dyDescent="0.2">
      <c r="A1326" s="99" t="s">
        <v>2981</v>
      </c>
      <c r="B1326" s="99" t="s">
        <v>2982</v>
      </c>
      <c r="C1326" s="99" t="s">
        <v>2983</v>
      </c>
    </row>
    <row r="1327" spans="1:3" x14ac:dyDescent="0.2">
      <c r="A1327" s="99" t="s">
        <v>2984</v>
      </c>
      <c r="B1327" s="99" t="s">
        <v>2985</v>
      </c>
      <c r="C1327" s="99" t="s">
        <v>2986</v>
      </c>
    </row>
    <row r="1328" spans="1:3" x14ac:dyDescent="0.2">
      <c r="A1328" s="99" t="s">
        <v>2987</v>
      </c>
      <c r="B1328" s="99" t="s">
        <v>2988</v>
      </c>
      <c r="C1328" s="99" t="s">
        <v>2989</v>
      </c>
    </row>
    <row r="1329" spans="1:3" ht="13.5" thickBot="1" x14ac:dyDescent="0.25">
      <c r="A1329" s="99" t="s">
        <v>2990</v>
      </c>
      <c r="B1329" s="99" t="s">
        <v>2991</v>
      </c>
      <c r="C1329" s="99" t="s">
        <v>2992</v>
      </c>
    </row>
    <row r="1330" spans="1:3" x14ac:dyDescent="0.2">
      <c r="A1330" s="139" t="s">
        <v>2993</v>
      </c>
      <c r="B1330" s="140"/>
      <c r="C1330" s="140"/>
    </row>
    <row r="1331" spans="1:3" x14ac:dyDescent="0.2">
      <c r="A1331" s="99" t="s">
        <v>2994</v>
      </c>
      <c r="B1331" s="99" t="s">
        <v>2995</v>
      </c>
      <c r="C1331" s="99" t="s">
        <v>2996</v>
      </c>
    </row>
    <row r="1332" spans="1:3" x14ac:dyDescent="0.2">
      <c r="A1332" s="99" t="s">
        <v>2997</v>
      </c>
      <c r="B1332" s="99" t="s">
        <v>2998</v>
      </c>
      <c r="C1332" s="99" t="s">
        <v>2999</v>
      </c>
    </row>
    <row r="1333" spans="1:3" x14ac:dyDescent="0.2">
      <c r="A1333" s="99" t="s">
        <v>3000</v>
      </c>
      <c r="B1333" s="99" t="s">
        <v>3001</v>
      </c>
      <c r="C1333" s="99" t="s">
        <v>3002</v>
      </c>
    </row>
    <row r="1334" spans="1:3" ht="13.5" thickBot="1" x14ac:dyDescent="0.25">
      <c r="A1334" s="99" t="s">
        <v>3003</v>
      </c>
      <c r="B1334" s="99" t="s">
        <v>3004</v>
      </c>
      <c r="C1334" s="99" t="s">
        <v>3005</v>
      </c>
    </row>
    <row r="1335" spans="1:3" x14ac:dyDescent="0.2">
      <c r="A1335" s="139" t="s">
        <v>3006</v>
      </c>
      <c r="B1335" s="140"/>
      <c r="C1335" s="140"/>
    </row>
    <row r="1336" spans="1:3" x14ac:dyDescent="0.2">
      <c r="A1336" s="99" t="s">
        <v>3007</v>
      </c>
      <c r="B1336" s="99" t="s">
        <v>3008</v>
      </c>
      <c r="C1336" s="99" t="s">
        <v>3009</v>
      </c>
    </row>
    <row r="1337" spans="1:3" x14ac:dyDescent="0.2">
      <c r="A1337" s="99" t="s">
        <v>3010</v>
      </c>
      <c r="B1337" s="99" t="s">
        <v>3011</v>
      </c>
      <c r="C1337" s="99" t="s">
        <v>3012</v>
      </c>
    </row>
    <row r="1338" spans="1:3" x14ac:dyDescent="0.2">
      <c r="A1338" s="99" t="s">
        <v>3013</v>
      </c>
      <c r="B1338" s="99" t="s">
        <v>3014</v>
      </c>
      <c r="C1338" s="99" t="s">
        <v>3015</v>
      </c>
    </row>
    <row r="1339" spans="1:3" ht="13.5" thickBot="1" x14ac:dyDescent="0.25">
      <c r="A1339" s="99" t="s">
        <v>3016</v>
      </c>
      <c r="B1339" s="99" t="s">
        <v>3017</v>
      </c>
      <c r="C1339" s="99" t="s">
        <v>3018</v>
      </c>
    </row>
    <row r="1340" spans="1:3" x14ac:dyDescent="0.2">
      <c r="A1340" s="139" t="s">
        <v>3019</v>
      </c>
      <c r="B1340" s="140"/>
      <c r="C1340" s="140"/>
    </row>
    <row r="1341" spans="1:3" x14ac:dyDescent="0.2">
      <c r="A1341" s="99" t="s">
        <v>3020</v>
      </c>
      <c r="B1341" s="99" t="s">
        <v>3021</v>
      </c>
      <c r="C1341" s="99" t="s">
        <v>3022</v>
      </c>
    </row>
    <row r="1342" spans="1:3" x14ac:dyDescent="0.2">
      <c r="A1342" s="99" t="s">
        <v>3023</v>
      </c>
      <c r="B1342" s="99" t="s">
        <v>3024</v>
      </c>
      <c r="C1342" s="99" t="s">
        <v>3025</v>
      </c>
    </row>
    <row r="1343" spans="1:3" x14ac:dyDescent="0.2">
      <c r="A1343" s="99" t="s">
        <v>3026</v>
      </c>
      <c r="B1343" s="99" t="s">
        <v>3027</v>
      </c>
      <c r="C1343" s="99" t="s">
        <v>3028</v>
      </c>
    </row>
    <row r="1344" spans="1:3" ht="13.5" thickBot="1" x14ac:dyDescent="0.25">
      <c r="A1344" s="99" t="s">
        <v>3029</v>
      </c>
      <c r="B1344" s="99" t="s">
        <v>3030</v>
      </c>
      <c r="C1344" s="99" t="s">
        <v>3031</v>
      </c>
    </row>
    <row r="1345" spans="1:4" x14ac:dyDescent="0.2">
      <c r="A1345" s="139" t="s">
        <v>3032</v>
      </c>
      <c r="B1345" s="140"/>
      <c r="C1345" s="140"/>
    </row>
    <row r="1346" spans="1:4" x14ac:dyDescent="0.2">
      <c r="A1346" s="99" t="s">
        <v>3033</v>
      </c>
      <c r="B1346" s="99" t="s">
        <v>3034</v>
      </c>
      <c r="C1346" s="99" t="s">
        <v>3035</v>
      </c>
    </row>
    <row r="1347" spans="1:4" x14ac:dyDescent="0.2">
      <c r="A1347" s="99" t="s">
        <v>3036</v>
      </c>
      <c r="B1347" s="99" t="s">
        <v>3037</v>
      </c>
      <c r="C1347" s="99" t="s">
        <v>3038</v>
      </c>
    </row>
    <row r="1348" spans="1:4" x14ac:dyDescent="0.2">
      <c r="A1348" s="99" t="s">
        <v>3039</v>
      </c>
      <c r="B1348" s="99" t="s">
        <v>3040</v>
      </c>
      <c r="C1348" s="99" t="s">
        <v>3041</v>
      </c>
    </row>
    <row r="1349" spans="1:4" ht="13.5" thickBot="1" x14ac:dyDescent="0.25">
      <c r="A1349" s="99" t="s">
        <v>3042</v>
      </c>
      <c r="B1349" s="99" t="s">
        <v>3043</v>
      </c>
      <c r="C1349" s="99" t="s">
        <v>3044</v>
      </c>
    </row>
    <row r="1350" spans="1:4" x14ac:dyDescent="0.2">
      <c r="A1350" s="139" t="s">
        <v>3045</v>
      </c>
      <c r="B1350" s="140"/>
      <c r="C1350" s="140"/>
    </row>
    <row r="1351" spans="1:4" x14ac:dyDescent="0.2">
      <c r="A1351" s="99" t="s">
        <v>3046</v>
      </c>
      <c r="B1351" s="99" t="s">
        <v>3047</v>
      </c>
      <c r="C1351" s="99" t="s">
        <v>3048</v>
      </c>
    </row>
    <row r="1352" spans="1:4" x14ac:dyDescent="0.2">
      <c r="A1352" s="99" t="s">
        <v>3049</v>
      </c>
      <c r="B1352" s="99" t="s">
        <v>3050</v>
      </c>
      <c r="C1352" s="99" t="s">
        <v>3051</v>
      </c>
    </row>
    <row r="1353" spans="1:4" x14ac:dyDescent="0.2">
      <c r="A1353" s="99" t="s">
        <v>3052</v>
      </c>
      <c r="B1353" s="99" t="s">
        <v>3053</v>
      </c>
      <c r="C1353" s="99" t="s">
        <v>3054</v>
      </c>
    </row>
    <row r="1354" spans="1:4" ht="13.5" thickBot="1" x14ac:dyDescent="0.25">
      <c r="A1354" s="99" t="s">
        <v>3055</v>
      </c>
      <c r="B1354" s="99" t="s">
        <v>3056</v>
      </c>
      <c r="C1354" s="99" t="s">
        <v>3057</v>
      </c>
    </row>
    <row r="1355" spans="1:4" x14ac:dyDescent="0.2">
      <c r="A1355" s="139" t="s">
        <v>3058</v>
      </c>
      <c r="B1355" s="140"/>
      <c r="C1355" s="140"/>
    </row>
    <row r="1356" spans="1:4" x14ac:dyDescent="0.2">
      <c r="A1356" s="99" t="s">
        <v>3059</v>
      </c>
      <c r="B1356" s="99" t="s">
        <v>3060</v>
      </c>
      <c r="C1356" s="99" t="s">
        <v>3061</v>
      </c>
    </row>
    <row r="1357" spans="1:4" x14ac:dyDescent="0.2">
      <c r="A1357" s="99" t="s">
        <v>3062</v>
      </c>
      <c r="B1357" s="99" t="s">
        <v>3063</v>
      </c>
      <c r="C1357" s="99" t="s">
        <v>3064</v>
      </c>
    </row>
    <row r="1358" spans="1:4" x14ac:dyDescent="0.2">
      <c r="A1358" s="99" t="s">
        <v>3065</v>
      </c>
      <c r="B1358" s="99" t="s">
        <v>3066</v>
      </c>
      <c r="C1358" s="99" t="s">
        <v>3067</v>
      </c>
    </row>
    <row r="1359" spans="1:4" ht="13.5" thickBot="1" x14ac:dyDescent="0.25">
      <c r="A1359" s="99" t="s">
        <v>3068</v>
      </c>
      <c r="B1359" s="99" t="s">
        <v>3069</v>
      </c>
      <c r="C1359" s="99" t="s">
        <v>3070</v>
      </c>
    </row>
    <row r="1360" spans="1:4" x14ac:dyDescent="0.2">
      <c r="A1360" s="139" t="s">
        <v>3071</v>
      </c>
      <c r="B1360" s="140"/>
      <c r="C1360" s="140"/>
      <c r="D1360" s="68" t="s">
        <v>3072</v>
      </c>
    </row>
    <row r="1361" spans="1:5" x14ac:dyDescent="0.2">
      <c r="A1361" s="99" t="s">
        <v>3073</v>
      </c>
      <c r="B1361" s="99" t="s">
        <v>3074</v>
      </c>
      <c r="C1361" s="99" t="s">
        <v>3075</v>
      </c>
    </row>
    <row r="1362" spans="1:5" x14ac:dyDescent="0.2">
      <c r="A1362" s="99" t="s">
        <v>3076</v>
      </c>
      <c r="B1362" s="99" t="s">
        <v>3077</v>
      </c>
      <c r="C1362" s="99" t="s">
        <v>3078</v>
      </c>
      <c r="D1362" s="68">
        <v>17943306</v>
      </c>
      <c r="E1362" s="68" t="s">
        <v>1263</v>
      </c>
    </row>
    <row r="1363" spans="1:5" x14ac:dyDescent="0.2">
      <c r="A1363" s="99" t="s">
        <v>3079</v>
      </c>
      <c r="B1363" s="99" t="s">
        <v>3080</v>
      </c>
      <c r="C1363" s="99" t="s">
        <v>3081</v>
      </c>
      <c r="D1363" s="68">
        <v>17943307</v>
      </c>
      <c r="E1363" s="68" t="s">
        <v>1263</v>
      </c>
    </row>
    <row r="1364" spans="1:5" ht="13.5" thickBot="1" x14ac:dyDescent="0.25">
      <c r="A1364" s="99" t="s">
        <v>3082</v>
      </c>
      <c r="B1364" s="99" t="s">
        <v>3083</v>
      </c>
      <c r="C1364" s="99" t="s">
        <v>3084</v>
      </c>
      <c r="D1364" s="68">
        <v>17943308</v>
      </c>
      <c r="E1364" s="68" t="s">
        <v>1263</v>
      </c>
    </row>
    <row r="1365" spans="1:5" x14ac:dyDescent="0.2">
      <c r="A1365" s="139" t="s">
        <v>3085</v>
      </c>
      <c r="B1365" s="140"/>
      <c r="C1365" s="140"/>
      <c r="D1365" s="68" t="s">
        <v>3086</v>
      </c>
    </row>
    <row r="1366" spans="1:5" x14ac:dyDescent="0.2">
      <c r="A1366" s="99" t="s">
        <v>3087</v>
      </c>
      <c r="B1366" s="99" t="s">
        <v>3088</v>
      </c>
      <c r="C1366" s="99" t="s">
        <v>3089</v>
      </c>
    </row>
    <row r="1367" spans="1:5" x14ac:dyDescent="0.2">
      <c r="A1367" s="99" t="s">
        <v>3090</v>
      </c>
      <c r="B1367" s="99" t="s">
        <v>3091</v>
      </c>
      <c r="C1367" s="99" t="s">
        <v>3092</v>
      </c>
      <c r="D1367" s="68">
        <v>17943309</v>
      </c>
      <c r="E1367" s="68" t="s">
        <v>1263</v>
      </c>
    </row>
    <row r="1368" spans="1:5" x14ac:dyDescent="0.2">
      <c r="A1368" s="99" t="s">
        <v>3093</v>
      </c>
      <c r="B1368" s="99" t="s">
        <v>3094</v>
      </c>
      <c r="C1368" s="99" t="s">
        <v>3095</v>
      </c>
      <c r="D1368" s="68">
        <v>17943311</v>
      </c>
      <c r="E1368" s="68" t="s">
        <v>1263</v>
      </c>
    </row>
    <row r="1369" spans="1:5" ht="13.5" thickBot="1" x14ac:dyDescent="0.25">
      <c r="A1369" s="99" t="s">
        <v>3096</v>
      </c>
      <c r="B1369" s="99" t="s">
        <v>3097</v>
      </c>
      <c r="C1369" s="99" t="s">
        <v>3098</v>
      </c>
      <c r="D1369" s="68">
        <v>17943310</v>
      </c>
      <c r="E1369" s="68" t="s">
        <v>1263</v>
      </c>
    </row>
    <row r="1370" spans="1:5" x14ac:dyDescent="0.2">
      <c r="A1370" s="139" t="s">
        <v>3099</v>
      </c>
      <c r="B1370" s="140"/>
      <c r="C1370" s="140"/>
      <c r="D1370" s="68" t="s">
        <v>3100</v>
      </c>
    </row>
    <row r="1371" spans="1:5" x14ac:dyDescent="0.2">
      <c r="A1371" s="99" t="s">
        <v>3101</v>
      </c>
      <c r="B1371" s="99" t="s">
        <v>3102</v>
      </c>
      <c r="C1371" s="99" t="s">
        <v>3103</v>
      </c>
      <c r="D1371" s="68">
        <v>17933286</v>
      </c>
      <c r="E1371" s="68" t="s">
        <v>1263</v>
      </c>
    </row>
    <row r="1372" spans="1:5" x14ac:dyDescent="0.2">
      <c r="A1372" s="99" t="s">
        <v>3104</v>
      </c>
      <c r="B1372" s="99" t="s">
        <v>3105</v>
      </c>
      <c r="C1372" s="99" t="s">
        <v>3106</v>
      </c>
      <c r="D1372" s="68">
        <v>17943312</v>
      </c>
      <c r="E1372" s="68" t="s">
        <v>1263</v>
      </c>
    </row>
    <row r="1373" spans="1:5" x14ac:dyDescent="0.2">
      <c r="A1373" s="99" t="s">
        <v>3107</v>
      </c>
      <c r="B1373" s="99" t="s">
        <v>3108</v>
      </c>
      <c r="C1373" s="99" t="s">
        <v>3109</v>
      </c>
      <c r="D1373" s="68">
        <v>17943313</v>
      </c>
      <c r="E1373" s="68" t="s">
        <v>1263</v>
      </c>
    </row>
    <row r="1374" spans="1:5" ht="13.5" thickBot="1" x14ac:dyDescent="0.25">
      <c r="A1374" s="99" t="s">
        <v>3110</v>
      </c>
      <c r="B1374" s="99" t="s">
        <v>3111</v>
      </c>
      <c r="C1374" s="99" t="s">
        <v>3112</v>
      </c>
      <c r="D1374" s="68">
        <v>17943314</v>
      </c>
      <c r="E1374" s="68" t="s">
        <v>1263</v>
      </c>
    </row>
    <row r="1375" spans="1:5" x14ac:dyDescent="0.2">
      <c r="A1375" s="139" t="s">
        <v>3113</v>
      </c>
      <c r="B1375" s="140"/>
      <c r="C1375" s="140"/>
      <c r="D1375" s="68" t="s">
        <v>3114</v>
      </c>
    </row>
    <row r="1376" spans="1:5" x14ac:dyDescent="0.2">
      <c r="A1376" s="99" t="s">
        <v>3115</v>
      </c>
      <c r="B1376" s="99" t="s">
        <v>3116</v>
      </c>
      <c r="C1376" s="99" t="s">
        <v>3117</v>
      </c>
      <c r="D1376" s="68">
        <v>17943316</v>
      </c>
      <c r="E1376" s="68" t="s">
        <v>1263</v>
      </c>
    </row>
    <row r="1377" spans="1:5" x14ac:dyDescent="0.2">
      <c r="A1377" s="99" t="s">
        <v>3118</v>
      </c>
      <c r="B1377" s="99" t="s">
        <v>3119</v>
      </c>
      <c r="C1377" s="99" t="s">
        <v>3120</v>
      </c>
      <c r="D1377" s="68">
        <v>17943317</v>
      </c>
      <c r="E1377" s="68" t="s">
        <v>1263</v>
      </c>
    </row>
    <row r="1378" spans="1:5" x14ac:dyDescent="0.2">
      <c r="A1378" s="99" t="s">
        <v>3121</v>
      </c>
      <c r="B1378" s="99" t="s">
        <v>3122</v>
      </c>
      <c r="C1378" s="99" t="s">
        <v>3123</v>
      </c>
      <c r="D1378" s="68">
        <v>17943304</v>
      </c>
      <c r="E1378" s="68" t="s">
        <v>1263</v>
      </c>
    </row>
    <row r="1379" spans="1:5" ht="13.5" thickBot="1" x14ac:dyDescent="0.25">
      <c r="A1379" s="99" t="s">
        <v>3124</v>
      </c>
      <c r="B1379" s="99" t="s">
        <v>3125</v>
      </c>
      <c r="C1379" s="99" t="s">
        <v>3126</v>
      </c>
      <c r="D1379" s="68">
        <v>17943328</v>
      </c>
      <c r="E1379" s="68" t="s">
        <v>1263</v>
      </c>
    </row>
    <row r="1380" spans="1:5" x14ac:dyDescent="0.2">
      <c r="A1380" s="139" t="s">
        <v>3127</v>
      </c>
      <c r="B1380" s="140"/>
      <c r="C1380" s="140"/>
      <c r="D1380" s="68" t="s">
        <v>3128</v>
      </c>
    </row>
    <row r="1381" spans="1:5" x14ac:dyDescent="0.2">
      <c r="A1381" s="99" t="s">
        <v>3129</v>
      </c>
      <c r="B1381" s="99" t="s">
        <v>3130</v>
      </c>
      <c r="C1381" s="99" t="s">
        <v>3131</v>
      </c>
    </row>
    <row r="1382" spans="1:5" x14ac:dyDescent="0.2">
      <c r="A1382" s="99" t="s">
        <v>3132</v>
      </c>
      <c r="B1382" s="99" t="s">
        <v>3133</v>
      </c>
      <c r="C1382" s="99" t="s">
        <v>3134</v>
      </c>
      <c r="D1382" s="68">
        <v>17943315</v>
      </c>
      <c r="E1382" s="68" t="s">
        <v>1263</v>
      </c>
    </row>
    <row r="1383" spans="1:5" x14ac:dyDescent="0.2">
      <c r="A1383" s="99" t="s">
        <v>3135</v>
      </c>
      <c r="B1383" s="99" t="s">
        <v>3136</v>
      </c>
      <c r="C1383" s="99" t="s">
        <v>3137</v>
      </c>
      <c r="D1383" s="68">
        <v>17943327</v>
      </c>
      <c r="E1383" s="68" t="s">
        <v>1263</v>
      </c>
    </row>
    <row r="1384" spans="1:5" ht="13.5" thickBot="1" x14ac:dyDescent="0.25">
      <c r="A1384" s="99" t="s">
        <v>3138</v>
      </c>
      <c r="B1384" s="99" t="s">
        <v>3139</v>
      </c>
      <c r="C1384" s="99" t="s">
        <v>3140</v>
      </c>
      <c r="D1384" s="68">
        <v>17943305</v>
      </c>
      <c r="E1384" s="68" t="s">
        <v>1263</v>
      </c>
    </row>
    <row r="1385" spans="1:5" x14ac:dyDescent="0.2">
      <c r="A1385" s="139" t="s">
        <v>3141</v>
      </c>
      <c r="B1385" s="140"/>
      <c r="C1385" s="140"/>
      <c r="D1385" s="68" t="s">
        <v>3142</v>
      </c>
    </row>
    <row r="1386" spans="1:5" x14ac:dyDescent="0.2">
      <c r="A1386" s="99" t="s">
        <v>3143</v>
      </c>
      <c r="B1386" s="99" t="s">
        <v>3144</v>
      </c>
      <c r="C1386" s="99" t="s">
        <v>3145</v>
      </c>
      <c r="D1386" s="68">
        <v>17943318</v>
      </c>
      <c r="E1386" s="68" t="s">
        <v>1263</v>
      </c>
    </row>
    <row r="1387" spans="1:5" x14ac:dyDescent="0.2">
      <c r="A1387" s="99" t="s">
        <v>3146</v>
      </c>
      <c r="B1387" s="99" t="s">
        <v>3147</v>
      </c>
      <c r="C1387" s="99" t="s">
        <v>3148</v>
      </c>
      <c r="D1387" s="68">
        <v>17943319</v>
      </c>
      <c r="E1387" s="68" t="s">
        <v>1263</v>
      </c>
    </row>
    <row r="1388" spans="1:5" x14ac:dyDescent="0.2">
      <c r="A1388" s="99" t="s">
        <v>3149</v>
      </c>
      <c r="B1388" s="99" t="s">
        <v>3150</v>
      </c>
      <c r="C1388" s="99" t="s">
        <v>3151</v>
      </c>
      <c r="D1388" s="68">
        <v>17943320</v>
      </c>
      <c r="E1388" s="68" t="s">
        <v>1263</v>
      </c>
    </row>
    <row r="1389" spans="1:5" ht="13.5" thickBot="1" x14ac:dyDescent="0.25">
      <c r="A1389" s="99" t="s">
        <v>3152</v>
      </c>
      <c r="B1389" s="99" t="s">
        <v>3153</v>
      </c>
      <c r="C1389" s="99" t="s">
        <v>3154</v>
      </c>
      <c r="D1389" s="68">
        <v>17943321</v>
      </c>
      <c r="E1389" s="68" t="s">
        <v>1263</v>
      </c>
    </row>
    <row r="1390" spans="1:5" x14ac:dyDescent="0.2">
      <c r="A1390" s="139" t="s">
        <v>6059</v>
      </c>
      <c r="B1390" s="140"/>
      <c r="C1390" s="140"/>
      <c r="D1390" s="68" t="s">
        <v>6073</v>
      </c>
    </row>
    <row r="1391" spans="1:5" x14ac:dyDescent="0.2">
      <c r="A1391" s="68" t="s">
        <v>6060</v>
      </c>
      <c r="B1391" s="68" t="s">
        <v>6061</v>
      </c>
      <c r="C1391" s="68" t="s">
        <v>6062</v>
      </c>
      <c r="D1391" s="68">
        <v>19334112</v>
      </c>
      <c r="E1391" s="68" t="s">
        <v>1263</v>
      </c>
    </row>
    <row r="1392" spans="1:5" x14ac:dyDescent="0.2">
      <c r="A1392" s="68" t="s">
        <v>6063</v>
      </c>
      <c r="B1392" s="68" t="s">
        <v>6064</v>
      </c>
      <c r="C1392" s="68" t="s">
        <v>6065</v>
      </c>
      <c r="D1392" s="68">
        <v>19334113</v>
      </c>
      <c r="E1392" s="68" t="s">
        <v>1263</v>
      </c>
    </row>
    <row r="1393" spans="1:5" ht="13.5" thickBot="1" x14ac:dyDescent="0.25">
      <c r="A1393" s="69" t="s">
        <v>6066</v>
      </c>
      <c r="B1393" s="70"/>
      <c r="C1393" s="70"/>
      <c r="D1393" s="68" t="s">
        <v>6074</v>
      </c>
    </row>
    <row r="1394" spans="1:5" x14ac:dyDescent="0.2">
      <c r="A1394" s="68" t="s">
        <v>6067</v>
      </c>
      <c r="B1394" s="68" t="s">
        <v>6068</v>
      </c>
      <c r="C1394" s="68" t="s">
        <v>6069</v>
      </c>
      <c r="D1394" s="68">
        <v>19334111</v>
      </c>
      <c r="E1394" s="68" t="s">
        <v>1263</v>
      </c>
    </row>
    <row r="1395" spans="1:5" ht="13.5" thickBot="1" x14ac:dyDescent="0.25">
      <c r="A1395" s="68" t="s">
        <v>6070</v>
      </c>
      <c r="B1395" s="68" t="s">
        <v>6071</v>
      </c>
      <c r="C1395" s="68" t="s">
        <v>6072</v>
      </c>
      <c r="D1395" s="68">
        <v>19334110</v>
      </c>
      <c r="E1395" s="68" t="s">
        <v>1263</v>
      </c>
    </row>
    <row r="1396" spans="1:5" x14ac:dyDescent="0.2">
      <c r="A1396" s="139" t="s">
        <v>3155</v>
      </c>
      <c r="B1396" s="140"/>
      <c r="C1396" s="140"/>
      <c r="D1396" s="68" t="s">
        <v>3156</v>
      </c>
    </row>
    <row r="1397" spans="1:5" x14ac:dyDescent="0.2">
      <c r="A1397" s="99" t="s">
        <v>3157</v>
      </c>
      <c r="B1397" s="99" t="s">
        <v>3158</v>
      </c>
      <c r="C1397" s="99" t="s">
        <v>3159</v>
      </c>
      <c r="D1397" s="68">
        <v>18933112</v>
      </c>
      <c r="E1397" s="68" t="s">
        <v>1263</v>
      </c>
    </row>
    <row r="1398" spans="1:5" x14ac:dyDescent="0.2">
      <c r="A1398" s="99" t="s">
        <v>3160</v>
      </c>
      <c r="B1398" s="99" t="s">
        <v>3161</v>
      </c>
      <c r="C1398" s="99" t="s">
        <v>3162</v>
      </c>
      <c r="D1398" s="68">
        <v>18933132</v>
      </c>
      <c r="E1398" s="68" t="s">
        <v>1263</v>
      </c>
    </row>
    <row r="1399" spans="1:5" x14ac:dyDescent="0.2">
      <c r="A1399" s="99" t="s">
        <v>3163</v>
      </c>
      <c r="B1399" s="99" t="s">
        <v>3164</v>
      </c>
      <c r="C1399" s="99" t="s">
        <v>3165</v>
      </c>
      <c r="D1399" s="68">
        <v>18933117</v>
      </c>
      <c r="E1399" s="68" t="s">
        <v>1263</v>
      </c>
    </row>
    <row r="1400" spans="1:5" ht="13.5" thickBot="1" x14ac:dyDescent="0.25">
      <c r="A1400" s="99" t="s">
        <v>3166</v>
      </c>
      <c r="B1400" s="99" t="s">
        <v>3167</v>
      </c>
      <c r="C1400" s="99" t="s">
        <v>3168</v>
      </c>
      <c r="D1400" s="68">
        <v>18933118</v>
      </c>
      <c r="E1400" s="68" t="s">
        <v>1263</v>
      </c>
    </row>
    <row r="1401" spans="1:5" x14ac:dyDescent="0.2">
      <c r="A1401" s="139" t="s">
        <v>6761</v>
      </c>
      <c r="B1401" s="140"/>
      <c r="C1401" s="140"/>
      <c r="D1401" s="104">
        <v>19438711</v>
      </c>
    </row>
    <row r="1402" spans="1:5" ht="13.5" thickBot="1" x14ac:dyDescent="0.25">
      <c r="A1402" s="99" t="s">
        <v>6762</v>
      </c>
      <c r="B1402" s="99" t="s">
        <v>6763</v>
      </c>
      <c r="C1402" s="99" t="s">
        <v>6764</v>
      </c>
      <c r="D1402" s="68">
        <v>19438711</v>
      </c>
      <c r="E1402" s="68" t="s">
        <v>1263</v>
      </c>
    </row>
    <row r="1403" spans="1:5" x14ac:dyDescent="0.2">
      <c r="A1403" s="139" t="s">
        <v>3169</v>
      </c>
      <c r="B1403" s="140"/>
      <c r="C1403" s="140"/>
      <c r="D1403" s="68" t="s">
        <v>3170</v>
      </c>
    </row>
    <row r="1404" spans="1:5" x14ac:dyDescent="0.2">
      <c r="A1404" s="99" t="s">
        <v>3171</v>
      </c>
      <c r="B1404" s="99" t="s">
        <v>3172</v>
      </c>
      <c r="C1404" s="99" t="s">
        <v>3173</v>
      </c>
      <c r="D1404" s="68">
        <v>18933119</v>
      </c>
      <c r="E1404" s="68" t="s">
        <v>1263</v>
      </c>
    </row>
    <row r="1405" spans="1:5" x14ac:dyDescent="0.2">
      <c r="A1405" s="99" t="s">
        <v>3174</v>
      </c>
      <c r="B1405" s="99" t="s">
        <v>3175</v>
      </c>
      <c r="C1405" s="99" t="s">
        <v>3176</v>
      </c>
      <c r="D1405" s="68">
        <v>18933120</v>
      </c>
      <c r="E1405" s="68" t="s">
        <v>1263</v>
      </c>
    </row>
    <row r="1406" spans="1:5" x14ac:dyDescent="0.2">
      <c r="A1406" s="99" t="s">
        <v>3177</v>
      </c>
      <c r="B1406" s="99" t="s">
        <v>3178</v>
      </c>
      <c r="C1406" s="99" t="s">
        <v>3179</v>
      </c>
      <c r="D1406" s="68">
        <v>18933121</v>
      </c>
      <c r="E1406" s="68" t="s">
        <v>1263</v>
      </c>
    </row>
    <row r="1407" spans="1:5" ht="13.5" thickBot="1" x14ac:dyDescent="0.25">
      <c r="A1407" s="99" t="s">
        <v>3180</v>
      </c>
      <c r="B1407" s="99" t="s">
        <v>3181</v>
      </c>
      <c r="C1407" s="99" t="s">
        <v>3182</v>
      </c>
      <c r="D1407" s="68">
        <v>18933122</v>
      </c>
      <c r="E1407" s="68" t="s">
        <v>1263</v>
      </c>
    </row>
    <row r="1408" spans="1:5" x14ac:dyDescent="0.2">
      <c r="A1408" s="139" t="s">
        <v>3183</v>
      </c>
      <c r="B1408" s="140"/>
      <c r="C1408" s="140"/>
      <c r="D1408" s="68" t="s">
        <v>3184</v>
      </c>
    </row>
    <row r="1409" spans="1:5" x14ac:dyDescent="0.2">
      <c r="A1409" s="99" t="s">
        <v>3185</v>
      </c>
      <c r="B1409" s="99" t="s">
        <v>3186</v>
      </c>
      <c r="C1409" s="99" t="s">
        <v>3187</v>
      </c>
      <c r="D1409" s="68">
        <v>18933123</v>
      </c>
      <c r="E1409" s="68" t="s">
        <v>1263</v>
      </c>
    </row>
    <row r="1410" spans="1:5" x14ac:dyDescent="0.2">
      <c r="A1410" s="99" t="s">
        <v>3188</v>
      </c>
      <c r="B1410" s="99" t="s">
        <v>3189</v>
      </c>
      <c r="C1410" s="99" t="s">
        <v>3190</v>
      </c>
      <c r="D1410" s="68">
        <v>18933126</v>
      </c>
      <c r="E1410" s="68" t="s">
        <v>1263</v>
      </c>
    </row>
    <row r="1411" spans="1:5" x14ac:dyDescent="0.2">
      <c r="A1411" s="99" t="s">
        <v>3191</v>
      </c>
      <c r="B1411" s="99" t="s">
        <v>3192</v>
      </c>
      <c r="C1411" s="99" t="s">
        <v>3193</v>
      </c>
      <c r="D1411" s="68">
        <v>18933124</v>
      </c>
      <c r="E1411" s="68" t="s">
        <v>1263</v>
      </c>
    </row>
    <row r="1412" spans="1:5" ht="13.5" thickBot="1" x14ac:dyDescent="0.25">
      <c r="A1412" s="99" t="s">
        <v>3194</v>
      </c>
      <c r="B1412" s="99" t="s">
        <v>3195</v>
      </c>
      <c r="C1412" s="99" t="s">
        <v>3196</v>
      </c>
      <c r="D1412" s="68">
        <v>18933125</v>
      </c>
      <c r="E1412" s="68" t="s">
        <v>1263</v>
      </c>
    </row>
    <row r="1413" spans="1:5" x14ac:dyDescent="0.2">
      <c r="A1413" s="139" t="s">
        <v>3197</v>
      </c>
      <c r="B1413" s="140"/>
      <c r="C1413" s="140"/>
      <c r="D1413" s="104">
        <v>18933127</v>
      </c>
    </row>
    <row r="1414" spans="1:5" ht="13.5" thickBot="1" x14ac:dyDescent="0.25">
      <c r="A1414" s="99" t="s">
        <v>3198</v>
      </c>
      <c r="B1414" s="99" t="s">
        <v>3199</v>
      </c>
      <c r="C1414" s="99" t="s">
        <v>3200</v>
      </c>
      <c r="D1414" s="68">
        <v>18933127</v>
      </c>
      <c r="E1414" s="68" t="s">
        <v>1263</v>
      </c>
    </row>
    <row r="1415" spans="1:5" x14ac:dyDescent="0.2">
      <c r="A1415" s="139" t="s">
        <v>3201</v>
      </c>
      <c r="B1415" s="140"/>
      <c r="C1415" s="140"/>
      <c r="D1415" s="68" t="s">
        <v>3202</v>
      </c>
    </row>
    <row r="1416" spans="1:5" x14ac:dyDescent="0.2">
      <c r="A1416" s="99" t="s">
        <v>3203</v>
      </c>
      <c r="B1416" s="99" t="s">
        <v>3204</v>
      </c>
      <c r="C1416" s="99" t="s">
        <v>3205</v>
      </c>
      <c r="D1416" s="68">
        <v>18933114</v>
      </c>
      <c r="E1416" s="68" t="s">
        <v>1263</v>
      </c>
    </row>
    <row r="1417" spans="1:5" x14ac:dyDescent="0.2">
      <c r="A1417" s="99" t="s">
        <v>3206</v>
      </c>
      <c r="B1417" s="99" t="s">
        <v>3207</v>
      </c>
      <c r="C1417" s="99" t="s">
        <v>3208</v>
      </c>
      <c r="D1417" s="68">
        <v>18933115</v>
      </c>
      <c r="E1417" s="68" t="s">
        <v>1263</v>
      </c>
    </row>
    <row r="1418" spans="1:5" x14ac:dyDescent="0.2">
      <c r="A1418" s="99" t="s">
        <v>3209</v>
      </c>
      <c r="B1418" s="99" t="s">
        <v>3210</v>
      </c>
      <c r="C1418" s="99" t="s">
        <v>3211</v>
      </c>
      <c r="D1418" s="68">
        <v>18933116</v>
      </c>
      <c r="E1418" s="68" t="s">
        <v>1263</v>
      </c>
    </row>
    <row r="1419" spans="1:5" ht="13.5" thickBot="1" x14ac:dyDescent="0.25">
      <c r="A1419" s="99" t="s">
        <v>3212</v>
      </c>
      <c r="B1419" s="99" t="s">
        <v>3213</v>
      </c>
      <c r="C1419" s="99" t="s">
        <v>3214</v>
      </c>
      <c r="D1419" s="68">
        <v>18933128</v>
      </c>
      <c r="E1419" s="68" t="s">
        <v>1263</v>
      </c>
    </row>
    <row r="1420" spans="1:5" x14ac:dyDescent="0.2">
      <c r="A1420" s="139" t="s">
        <v>3215</v>
      </c>
      <c r="B1420" s="140"/>
      <c r="C1420" s="140"/>
      <c r="D1420" s="68" t="s">
        <v>3216</v>
      </c>
    </row>
    <row r="1421" spans="1:5" x14ac:dyDescent="0.2">
      <c r="A1421" s="99" t="s">
        <v>3217</v>
      </c>
      <c r="B1421" s="99" t="s">
        <v>3218</v>
      </c>
      <c r="C1421" s="99" t="s">
        <v>3219</v>
      </c>
      <c r="D1421" s="68">
        <v>18933129</v>
      </c>
      <c r="E1421" s="68" t="s">
        <v>1263</v>
      </c>
    </row>
    <row r="1422" spans="1:5" x14ac:dyDescent="0.2">
      <c r="A1422" s="99" t="s">
        <v>3220</v>
      </c>
      <c r="B1422" s="99" t="s">
        <v>3221</v>
      </c>
      <c r="C1422" s="99" t="s">
        <v>3222</v>
      </c>
      <c r="D1422" s="68">
        <v>18933130</v>
      </c>
      <c r="E1422" s="68" t="s">
        <v>1263</v>
      </c>
    </row>
    <row r="1423" spans="1:5" x14ac:dyDescent="0.2">
      <c r="A1423" s="99" t="s">
        <v>3223</v>
      </c>
      <c r="B1423" s="99" t="s">
        <v>3224</v>
      </c>
      <c r="C1423" s="99" t="s">
        <v>3225</v>
      </c>
      <c r="D1423" s="68">
        <v>18933131</v>
      </c>
      <c r="E1423" s="68" t="s">
        <v>1263</v>
      </c>
    </row>
    <row r="1424" spans="1:5" ht="13.5" thickBot="1" x14ac:dyDescent="0.25">
      <c r="A1424" s="99" t="s">
        <v>3226</v>
      </c>
      <c r="B1424" s="99" t="s">
        <v>3227</v>
      </c>
      <c r="C1424" s="99" t="s">
        <v>3228</v>
      </c>
      <c r="D1424" s="68">
        <v>18933113</v>
      </c>
      <c r="E1424" s="68" t="s">
        <v>1263</v>
      </c>
    </row>
    <row r="1425" spans="1:3" x14ac:dyDescent="0.2">
      <c r="A1425" s="139" t="s">
        <v>3229</v>
      </c>
      <c r="B1425" s="140"/>
      <c r="C1425" s="140"/>
    </row>
    <row r="1426" spans="1:3" ht="13.5" thickBot="1" x14ac:dyDescent="0.25">
      <c r="A1426" s="99" t="s">
        <v>3230</v>
      </c>
      <c r="B1426" s="99" t="s">
        <v>3231</v>
      </c>
      <c r="C1426" s="99" t="s">
        <v>3232</v>
      </c>
    </row>
    <row r="1427" spans="1:3" x14ac:dyDescent="0.2">
      <c r="A1427" s="139" t="s">
        <v>3233</v>
      </c>
      <c r="B1427" s="140"/>
      <c r="C1427" s="140"/>
    </row>
    <row r="1428" spans="1:3" x14ac:dyDescent="0.2">
      <c r="A1428" s="99" t="s">
        <v>3234</v>
      </c>
      <c r="B1428" s="99" t="s">
        <v>3235</v>
      </c>
      <c r="C1428" s="99" t="s">
        <v>3236</v>
      </c>
    </row>
    <row r="1429" spans="1:3" x14ac:dyDescent="0.2">
      <c r="A1429" s="99" t="s">
        <v>3237</v>
      </c>
      <c r="B1429" s="99" t="s">
        <v>3238</v>
      </c>
      <c r="C1429" s="99" t="s">
        <v>3239</v>
      </c>
    </row>
    <row r="1430" spans="1:3" ht="13.5" thickBot="1" x14ac:dyDescent="0.25">
      <c r="A1430" s="99" t="s">
        <v>3240</v>
      </c>
      <c r="B1430" s="99" t="s">
        <v>3241</v>
      </c>
      <c r="C1430" s="99" t="s">
        <v>3242</v>
      </c>
    </row>
    <row r="1431" spans="1:3" x14ac:dyDescent="0.2">
      <c r="A1431" s="139" t="s">
        <v>3243</v>
      </c>
      <c r="B1431" s="140"/>
      <c r="C1431" s="140"/>
    </row>
    <row r="1432" spans="1:3" x14ac:dyDescent="0.2">
      <c r="A1432" s="99" t="s">
        <v>3244</v>
      </c>
      <c r="B1432" s="99" t="s">
        <v>3245</v>
      </c>
      <c r="C1432" s="99" t="s">
        <v>3246</v>
      </c>
    </row>
    <row r="1433" spans="1:3" ht="13.5" thickBot="1" x14ac:dyDescent="0.25">
      <c r="A1433" s="99" t="s">
        <v>3247</v>
      </c>
      <c r="B1433" s="99" t="s">
        <v>3248</v>
      </c>
      <c r="C1433" s="99" t="s">
        <v>3249</v>
      </c>
    </row>
    <row r="1434" spans="1:3" x14ac:dyDescent="0.2">
      <c r="A1434" s="139" t="s">
        <v>3250</v>
      </c>
      <c r="B1434" s="140"/>
      <c r="C1434" s="140"/>
    </row>
    <row r="1435" spans="1:3" x14ac:dyDescent="0.2">
      <c r="A1435" s="99" t="s">
        <v>3251</v>
      </c>
      <c r="B1435" s="99" t="s">
        <v>3252</v>
      </c>
      <c r="C1435" s="99" t="s">
        <v>3253</v>
      </c>
    </row>
    <row r="1436" spans="1:3" ht="13.5" thickBot="1" x14ac:dyDescent="0.25">
      <c r="A1436" s="99" t="s">
        <v>3254</v>
      </c>
      <c r="B1436" s="99" t="s">
        <v>3255</v>
      </c>
      <c r="C1436" s="99" t="s">
        <v>3256</v>
      </c>
    </row>
    <row r="1437" spans="1:3" x14ac:dyDescent="0.2">
      <c r="A1437" s="139" t="s">
        <v>3257</v>
      </c>
      <c r="B1437" s="140"/>
      <c r="C1437" s="140"/>
    </row>
    <row r="1438" spans="1:3" x14ac:dyDescent="0.2">
      <c r="A1438" s="99" t="s">
        <v>3258</v>
      </c>
      <c r="B1438" s="99" t="s">
        <v>3259</v>
      </c>
      <c r="C1438" s="99" t="s">
        <v>3260</v>
      </c>
    </row>
    <row r="1439" spans="1:3" ht="13.5" thickBot="1" x14ac:dyDescent="0.25">
      <c r="A1439" s="99" t="s">
        <v>3261</v>
      </c>
      <c r="B1439" s="99" t="s">
        <v>3262</v>
      </c>
      <c r="C1439" s="99" t="s">
        <v>3263</v>
      </c>
    </row>
    <row r="1440" spans="1:3" x14ac:dyDescent="0.2">
      <c r="A1440" s="139" t="s">
        <v>3264</v>
      </c>
      <c r="B1440" s="140"/>
      <c r="C1440" s="140"/>
    </row>
    <row r="1441" spans="1:3" ht="13.5" thickBot="1" x14ac:dyDescent="0.25">
      <c r="A1441" s="99" t="s">
        <v>3265</v>
      </c>
      <c r="B1441" s="99" t="s">
        <v>3266</v>
      </c>
      <c r="C1441" s="99" t="s">
        <v>3267</v>
      </c>
    </row>
    <row r="1442" spans="1:3" x14ac:dyDescent="0.2">
      <c r="A1442" s="139" t="s">
        <v>3268</v>
      </c>
      <c r="B1442" s="140"/>
      <c r="C1442" s="140"/>
    </row>
    <row r="1443" spans="1:3" x14ac:dyDescent="0.2">
      <c r="A1443" s="99" t="s">
        <v>3269</v>
      </c>
      <c r="B1443" s="99" t="s">
        <v>3270</v>
      </c>
      <c r="C1443" s="99" t="s">
        <v>3271</v>
      </c>
    </row>
    <row r="1444" spans="1:3" ht="13.5" thickBot="1" x14ac:dyDescent="0.25">
      <c r="A1444" s="99" t="s">
        <v>3272</v>
      </c>
      <c r="B1444" s="99" t="s">
        <v>3273</v>
      </c>
      <c r="C1444" s="99" t="s">
        <v>3274</v>
      </c>
    </row>
    <row r="1445" spans="1:3" x14ac:dyDescent="0.2">
      <c r="A1445" s="139" t="s">
        <v>3275</v>
      </c>
      <c r="B1445" s="140"/>
      <c r="C1445" s="140"/>
    </row>
    <row r="1446" spans="1:3" ht="13.5" thickBot="1" x14ac:dyDescent="0.25">
      <c r="A1446" s="99" t="s">
        <v>3276</v>
      </c>
      <c r="B1446" s="99" t="s">
        <v>3277</v>
      </c>
      <c r="C1446" s="99" t="s">
        <v>3278</v>
      </c>
    </row>
    <row r="1447" spans="1:3" x14ac:dyDescent="0.2">
      <c r="A1447" s="139" t="s">
        <v>3279</v>
      </c>
      <c r="B1447" s="140"/>
      <c r="C1447" s="140"/>
    </row>
    <row r="1448" spans="1:3" ht="13.5" thickBot="1" x14ac:dyDescent="0.25">
      <c r="A1448" s="99" t="s">
        <v>3280</v>
      </c>
      <c r="B1448" s="99" t="s">
        <v>3281</v>
      </c>
      <c r="C1448" s="99" t="s">
        <v>3282</v>
      </c>
    </row>
    <row r="1449" spans="1:3" x14ac:dyDescent="0.2">
      <c r="A1449" s="139" t="s">
        <v>3283</v>
      </c>
      <c r="B1449" s="140"/>
      <c r="C1449" s="140"/>
    </row>
    <row r="1450" spans="1:3" ht="13.5" thickBot="1" x14ac:dyDescent="0.25">
      <c r="A1450" s="99" t="s">
        <v>3284</v>
      </c>
      <c r="B1450" s="99" t="s">
        <v>3285</v>
      </c>
      <c r="C1450" s="99" t="s">
        <v>3286</v>
      </c>
    </row>
    <row r="1451" spans="1:3" x14ac:dyDescent="0.2">
      <c r="A1451" s="139" t="s">
        <v>3287</v>
      </c>
      <c r="B1451" s="140"/>
      <c r="C1451" s="140"/>
    </row>
    <row r="1452" spans="1:3" ht="13.5" thickBot="1" x14ac:dyDescent="0.25">
      <c r="A1452" s="99" t="s">
        <v>3288</v>
      </c>
      <c r="B1452" s="99" t="s">
        <v>3289</v>
      </c>
      <c r="C1452" s="99" t="s">
        <v>3290</v>
      </c>
    </row>
    <row r="1453" spans="1:3" x14ac:dyDescent="0.2">
      <c r="A1453" s="139" t="s">
        <v>3291</v>
      </c>
      <c r="B1453" s="140"/>
      <c r="C1453" s="140"/>
    </row>
    <row r="1454" spans="1:3" x14ac:dyDescent="0.2">
      <c r="A1454" s="99" t="s">
        <v>3292</v>
      </c>
      <c r="B1454" s="99" t="s">
        <v>3293</v>
      </c>
      <c r="C1454" s="99" t="s">
        <v>3294</v>
      </c>
    </row>
    <row r="1455" spans="1:3" x14ac:dyDescent="0.2">
      <c r="A1455" s="99" t="s">
        <v>3295</v>
      </c>
      <c r="B1455" s="99" t="s">
        <v>3296</v>
      </c>
      <c r="C1455" s="99" t="s">
        <v>3297</v>
      </c>
    </row>
    <row r="1456" spans="1:3" ht="13.5" thickBot="1" x14ac:dyDescent="0.25">
      <c r="A1456" s="99" t="s">
        <v>3298</v>
      </c>
      <c r="B1456" s="99" t="s">
        <v>3299</v>
      </c>
      <c r="C1456" s="99" t="s">
        <v>3300</v>
      </c>
    </row>
    <row r="1457" spans="1:3" x14ac:dyDescent="0.2">
      <c r="A1457" s="139" t="s">
        <v>3301</v>
      </c>
      <c r="B1457" s="140"/>
      <c r="C1457" s="140"/>
    </row>
    <row r="1458" spans="1:3" ht="13.5" thickBot="1" x14ac:dyDescent="0.25">
      <c r="A1458" s="99" t="s">
        <v>3302</v>
      </c>
      <c r="B1458" s="99" t="s">
        <v>3303</v>
      </c>
      <c r="C1458" s="99" t="s">
        <v>3304</v>
      </c>
    </row>
    <row r="1459" spans="1:3" x14ac:dyDescent="0.2">
      <c r="A1459" s="139" t="s">
        <v>3305</v>
      </c>
      <c r="B1459" s="140"/>
      <c r="C1459" s="140"/>
    </row>
    <row r="1460" spans="1:3" x14ac:dyDescent="0.2">
      <c r="A1460" s="99" t="s">
        <v>3306</v>
      </c>
      <c r="B1460" s="99" t="s">
        <v>3307</v>
      </c>
      <c r="C1460" s="99" t="s">
        <v>3308</v>
      </c>
    </row>
    <row r="1461" spans="1:3" x14ac:dyDescent="0.2">
      <c r="A1461" s="99" t="s">
        <v>3309</v>
      </c>
      <c r="B1461" s="99" t="s">
        <v>3310</v>
      </c>
      <c r="C1461" s="99" t="s">
        <v>3311</v>
      </c>
    </row>
    <row r="1462" spans="1:3" x14ac:dyDescent="0.2">
      <c r="A1462" s="99" t="s">
        <v>3312</v>
      </c>
      <c r="B1462" s="99" t="s">
        <v>3313</v>
      </c>
      <c r="C1462" s="99" t="s">
        <v>3314</v>
      </c>
    </row>
    <row r="1463" spans="1:3" ht="13.5" thickBot="1" x14ac:dyDescent="0.25">
      <c r="A1463" s="99" t="s">
        <v>3315</v>
      </c>
      <c r="B1463" s="99" t="s">
        <v>3316</v>
      </c>
      <c r="C1463" s="99" t="s">
        <v>3317</v>
      </c>
    </row>
    <row r="1464" spans="1:3" x14ac:dyDescent="0.2">
      <c r="A1464" s="139" t="s">
        <v>3318</v>
      </c>
      <c r="B1464" s="140"/>
      <c r="C1464" s="140"/>
    </row>
    <row r="1465" spans="1:3" x14ac:dyDescent="0.2">
      <c r="A1465" s="99" t="s">
        <v>3319</v>
      </c>
      <c r="B1465" s="99" t="s">
        <v>3320</v>
      </c>
      <c r="C1465" s="99" t="s">
        <v>3321</v>
      </c>
    </row>
    <row r="1466" spans="1:3" x14ac:dyDescent="0.2">
      <c r="A1466" s="99" t="s">
        <v>3322</v>
      </c>
      <c r="B1466" s="99" t="s">
        <v>3323</v>
      </c>
      <c r="C1466" s="99" t="s">
        <v>3324</v>
      </c>
    </row>
    <row r="1467" spans="1:3" x14ac:dyDescent="0.2">
      <c r="A1467" s="99" t="s">
        <v>3325</v>
      </c>
      <c r="B1467" s="99" t="s">
        <v>3326</v>
      </c>
      <c r="C1467" s="99" t="s">
        <v>3327</v>
      </c>
    </row>
    <row r="1468" spans="1:3" ht="13.5" thickBot="1" x14ac:dyDescent="0.25">
      <c r="A1468" s="99" t="s">
        <v>3328</v>
      </c>
      <c r="B1468" s="99" t="s">
        <v>3329</v>
      </c>
      <c r="C1468" s="99" t="s">
        <v>3330</v>
      </c>
    </row>
    <row r="1469" spans="1:3" x14ac:dyDescent="0.2">
      <c r="A1469" s="139" t="s">
        <v>3331</v>
      </c>
      <c r="B1469" s="140"/>
      <c r="C1469" s="140"/>
    </row>
    <row r="1470" spans="1:3" x14ac:dyDescent="0.2">
      <c r="A1470" s="99" t="s">
        <v>3332</v>
      </c>
      <c r="B1470" s="99" t="s">
        <v>3333</v>
      </c>
      <c r="C1470" s="99" t="s">
        <v>3334</v>
      </c>
    </row>
    <row r="1471" spans="1:3" x14ac:dyDescent="0.2">
      <c r="A1471" s="99" t="s">
        <v>3335</v>
      </c>
      <c r="B1471" s="99" t="s">
        <v>3336</v>
      </c>
      <c r="C1471" s="99" t="s">
        <v>3337</v>
      </c>
    </row>
    <row r="1472" spans="1:3" x14ac:dyDescent="0.2">
      <c r="A1472" s="99" t="s">
        <v>3338</v>
      </c>
      <c r="B1472" s="99" t="s">
        <v>3339</v>
      </c>
      <c r="C1472" s="99" t="s">
        <v>3340</v>
      </c>
    </row>
    <row r="1473" spans="1:5" ht="13.5" thickBot="1" x14ac:dyDescent="0.25">
      <c r="A1473" s="99" t="s">
        <v>3341</v>
      </c>
      <c r="B1473" s="99" t="s">
        <v>3342</v>
      </c>
      <c r="C1473" s="99" t="s">
        <v>3343</v>
      </c>
    </row>
    <row r="1474" spans="1:5" x14ac:dyDescent="0.2">
      <c r="A1474" s="139" t="s">
        <v>3344</v>
      </c>
      <c r="B1474" s="140"/>
      <c r="C1474" s="140"/>
      <c r="D1474" s="68">
        <v>18904492</v>
      </c>
    </row>
    <row r="1475" spans="1:5" x14ac:dyDescent="0.2">
      <c r="A1475" s="99" t="s">
        <v>3345</v>
      </c>
      <c r="B1475" s="99" t="s">
        <v>3346</v>
      </c>
      <c r="C1475" s="99" t="s">
        <v>3347</v>
      </c>
    </row>
    <row r="1476" spans="1:5" x14ac:dyDescent="0.2">
      <c r="A1476" s="99" t="s">
        <v>3348</v>
      </c>
      <c r="B1476" s="99" t="s">
        <v>3349</v>
      </c>
      <c r="C1476" s="99" t="s">
        <v>3350</v>
      </c>
      <c r="D1476" s="68">
        <v>18904492</v>
      </c>
      <c r="E1476" s="68" t="s">
        <v>1263</v>
      </c>
    </row>
    <row r="1477" spans="1:5" x14ac:dyDescent="0.2">
      <c r="A1477" s="99" t="s">
        <v>3351</v>
      </c>
      <c r="B1477" s="99" t="s">
        <v>3352</v>
      </c>
      <c r="C1477" s="99" t="s">
        <v>3353</v>
      </c>
    </row>
    <row r="1478" spans="1:5" ht="13.5" thickBot="1" x14ac:dyDescent="0.25">
      <c r="A1478" s="99" t="s">
        <v>3354</v>
      </c>
      <c r="B1478" s="99" t="s">
        <v>3355</v>
      </c>
      <c r="C1478" s="99" t="s">
        <v>3356</v>
      </c>
    </row>
    <row r="1479" spans="1:5" x14ac:dyDescent="0.2">
      <c r="A1479" s="139" t="s">
        <v>3357</v>
      </c>
      <c r="B1479" s="140"/>
      <c r="C1479" s="140"/>
    </row>
    <row r="1480" spans="1:5" x14ac:dyDescent="0.2">
      <c r="A1480" s="99" t="s">
        <v>3358</v>
      </c>
      <c r="B1480" s="99" t="s">
        <v>3359</v>
      </c>
      <c r="C1480" s="99" t="s">
        <v>3360</v>
      </c>
    </row>
    <row r="1481" spans="1:5" x14ac:dyDescent="0.2">
      <c r="A1481" s="99" t="s">
        <v>3361</v>
      </c>
      <c r="B1481" s="99" t="s">
        <v>3362</v>
      </c>
      <c r="C1481" s="99" t="s">
        <v>3363</v>
      </c>
    </row>
    <row r="1482" spans="1:5" x14ac:dyDescent="0.2">
      <c r="A1482" s="99" t="s">
        <v>3364</v>
      </c>
      <c r="B1482" s="99" t="s">
        <v>3365</v>
      </c>
      <c r="C1482" s="99" t="s">
        <v>3366</v>
      </c>
    </row>
    <row r="1483" spans="1:5" ht="13.5" thickBot="1" x14ac:dyDescent="0.25">
      <c r="A1483" s="99" t="s">
        <v>3367</v>
      </c>
      <c r="B1483" s="99" t="s">
        <v>3368</v>
      </c>
      <c r="C1483" s="99" t="s">
        <v>3369</v>
      </c>
    </row>
    <row r="1484" spans="1:5" x14ac:dyDescent="0.2">
      <c r="A1484" s="139" t="s">
        <v>3370</v>
      </c>
      <c r="B1484" s="140"/>
      <c r="C1484" s="140"/>
      <c r="D1484" s="68" t="s">
        <v>3371</v>
      </c>
    </row>
    <row r="1485" spans="1:5" x14ac:dyDescent="0.2">
      <c r="A1485" s="99" t="s">
        <v>3372</v>
      </c>
      <c r="B1485" s="99" t="s">
        <v>3373</v>
      </c>
      <c r="C1485" s="99" t="s">
        <v>3374</v>
      </c>
      <c r="D1485" s="68">
        <v>18166415</v>
      </c>
      <c r="E1485" s="68" t="s">
        <v>1263</v>
      </c>
    </row>
    <row r="1486" spans="1:5" x14ac:dyDescent="0.2">
      <c r="A1486" s="99" t="s">
        <v>3375</v>
      </c>
      <c r="B1486" s="99" t="s">
        <v>3376</v>
      </c>
      <c r="C1486" s="99" t="s">
        <v>3377</v>
      </c>
      <c r="D1486" s="68">
        <v>18166417</v>
      </c>
      <c r="E1486" s="68" t="s">
        <v>1263</v>
      </c>
    </row>
    <row r="1487" spans="1:5" x14ac:dyDescent="0.2">
      <c r="A1487" s="99" t="s">
        <v>3378</v>
      </c>
      <c r="B1487" s="99" t="s">
        <v>3379</v>
      </c>
      <c r="C1487" s="99" t="s">
        <v>3380</v>
      </c>
      <c r="D1487" s="68">
        <v>18166418</v>
      </c>
      <c r="E1487" s="68" t="s">
        <v>1263</v>
      </c>
    </row>
    <row r="1488" spans="1:5" ht="13.5" thickBot="1" x14ac:dyDescent="0.25">
      <c r="A1488" s="99" t="s">
        <v>3381</v>
      </c>
      <c r="B1488" s="99" t="s">
        <v>3382</v>
      </c>
      <c r="C1488" s="99" t="s">
        <v>3383</v>
      </c>
      <c r="D1488" s="68">
        <v>18166425</v>
      </c>
      <c r="E1488" s="68" t="s">
        <v>1263</v>
      </c>
    </row>
    <row r="1489" spans="1:5" x14ac:dyDescent="0.2">
      <c r="A1489" s="139" t="s">
        <v>3384</v>
      </c>
      <c r="B1489" s="140"/>
      <c r="C1489" s="140"/>
      <c r="D1489" s="68" t="s">
        <v>3385</v>
      </c>
    </row>
    <row r="1490" spans="1:5" x14ac:dyDescent="0.2">
      <c r="A1490" s="99" t="s">
        <v>3386</v>
      </c>
      <c r="B1490" s="99" t="s">
        <v>3387</v>
      </c>
      <c r="C1490" s="99" t="s">
        <v>3388</v>
      </c>
      <c r="D1490" s="68">
        <v>18166416</v>
      </c>
      <c r="E1490" s="68" t="s">
        <v>1263</v>
      </c>
    </row>
    <row r="1491" spans="1:5" ht="13.5" thickBot="1" x14ac:dyDescent="0.25">
      <c r="A1491" s="99" t="s">
        <v>3389</v>
      </c>
      <c r="B1491" s="99" t="s">
        <v>3390</v>
      </c>
      <c r="C1491" s="99" t="s">
        <v>3391</v>
      </c>
      <c r="D1491" s="68">
        <v>18166419</v>
      </c>
      <c r="E1491" s="68" t="s">
        <v>1263</v>
      </c>
    </row>
    <row r="1492" spans="1:5" x14ac:dyDescent="0.2">
      <c r="A1492" s="139" t="s">
        <v>6281</v>
      </c>
      <c r="B1492" s="140"/>
      <c r="C1492" s="140"/>
      <c r="D1492" s="68" t="s">
        <v>6467</v>
      </c>
    </row>
    <row r="1493" spans="1:5" x14ac:dyDescent="0.2">
      <c r="A1493" s="99" t="s">
        <v>6282</v>
      </c>
      <c r="B1493" s="99" t="s">
        <v>6283</v>
      </c>
      <c r="C1493" s="99" t="s">
        <v>6284</v>
      </c>
      <c r="D1493" s="68">
        <v>19388603</v>
      </c>
      <c r="E1493" s="68" t="s">
        <v>1263</v>
      </c>
    </row>
    <row r="1494" spans="1:5" x14ac:dyDescent="0.2">
      <c r="A1494" s="99" t="s">
        <v>6285</v>
      </c>
      <c r="B1494" s="99" t="s">
        <v>6286</v>
      </c>
      <c r="C1494" s="99" t="s">
        <v>6287</v>
      </c>
      <c r="D1494" s="68">
        <v>19388605</v>
      </c>
      <c r="E1494" s="68" t="s">
        <v>1263</v>
      </c>
    </row>
    <row r="1495" spans="1:5" ht="13.5" thickBot="1" x14ac:dyDescent="0.25">
      <c r="A1495" s="99" t="s">
        <v>6288</v>
      </c>
      <c r="B1495" s="99" t="s">
        <v>6289</v>
      </c>
      <c r="C1495" s="99" t="s">
        <v>6290</v>
      </c>
      <c r="D1495" s="68">
        <v>19388607</v>
      </c>
      <c r="E1495" s="68" t="s">
        <v>1263</v>
      </c>
    </row>
    <row r="1496" spans="1:5" x14ac:dyDescent="0.2">
      <c r="A1496" s="139" t="s">
        <v>6291</v>
      </c>
      <c r="B1496" s="140" t="s">
        <v>6293</v>
      </c>
      <c r="C1496" s="140" t="s">
        <v>6294</v>
      </c>
      <c r="D1496" s="68" t="s">
        <v>6473</v>
      </c>
    </row>
    <row r="1497" spans="1:5" x14ac:dyDescent="0.2">
      <c r="A1497" s="99" t="s">
        <v>6292</v>
      </c>
      <c r="B1497" s="99" t="s">
        <v>6293</v>
      </c>
      <c r="C1497" s="99" t="s">
        <v>6294</v>
      </c>
      <c r="D1497" s="68">
        <v>19388604</v>
      </c>
      <c r="E1497" s="68" t="s">
        <v>1263</v>
      </c>
    </row>
    <row r="1498" spans="1:5" x14ac:dyDescent="0.2">
      <c r="A1498" s="99" t="s">
        <v>6468</v>
      </c>
      <c r="B1498" s="99" t="s">
        <v>6469</v>
      </c>
      <c r="C1498" s="99">
        <v>113677</v>
      </c>
      <c r="D1498" s="68">
        <v>19388606</v>
      </c>
      <c r="E1498" s="68" t="s">
        <v>1263</v>
      </c>
    </row>
    <row r="1499" spans="1:5" ht="13.5" thickBot="1" x14ac:dyDescent="0.25">
      <c r="A1499" s="99" t="s">
        <v>6471</v>
      </c>
      <c r="B1499" s="99" t="s">
        <v>6472</v>
      </c>
      <c r="C1499" s="99">
        <v>113689</v>
      </c>
      <c r="D1499" s="68">
        <v>19388614</v>
      </c>
      <c r="E1499" s="68" t="s">
        <v>1263</v>
      </c>
    </row>
    <row r="1500" spans="1:5" x14ac:dyDescent="0.2">
      <c r="A1500" s="139" t="s">
        <v>3392</v>
      </c>
      <c r="B1500" s="140"/>
      <c r="C1500" s="140"/>
    </row>
    <row r="1501" spans="1:5" x14ac:dyDescent="0.2">
      <c r="A1501" s="99" t="s">
        <v>3393</v>
      </c>
      <c r="B1501" s="99" t="s">
        <v>3394</v>
      </c>
      <c r="C1501" s="99" t="s">
        <v>3395</v>
      </c>
    </row>
    <row r="1502" spans="1:5" ht="13.5" thickBot="1" x14ac:dyDescent="0.25">
      <c r="A1502" s="99" t="s">
        <v>3396</v>
      </c>
      <c r="B1502" s="99" t="s">
        <v>3397</v>
      </c>
      <c r="C1502" s="99" t="s">
        <v>3398</v>
      </c>
    </row>
    <row r="1503" spans="1:5" x14ac:dyDescent="0.2">
      <c r="A1503" s="139" t="s">
        <v>3399</v>
      </c>
      <c r="B1503" s="140"/>
      <c r="C1503" s="140"/>
    </row>
    <row r="1504" spans="1:5" ht="13.5" thickBot="1" x14ac:dyDescent="0.25">
      <c r="A1504" s="99" t="s">
        <v>3400</v>
      </c>
      <c r="B1504" s="99" t="s">
        <v>3401</v>
      </c>
      <c r="C1504" s="99" t="s">
        <v>3402</v>
      </c>
    </row>
    <row r="1505" spans="1:5" x14ac:dyDescent="0.2">
      <c r="A1505" s="139" t="s">
        <v>3403</v>
      </c>
      <c r="B1505" s="140"/>
      <c r="C1505" s="140"/>
    </row>
    <row r="1506" spans="1:5" x14ac:dyDescent="0.2">
      <c r="A1506" s="99" t="s">
        <v>3404</v>
      </c>
      <c r="B1506" s="99" t="s">
        <v>3405</v>
      </c>
      <c r="C1506" s="99" t="s">
        <v>3406</v>
      </c>
    </row>
    <row r="1507" spans="1:5" x14ac:dyDescent="0.2">
      <c r="A1507" s="99" t="s">
        <v>3407</v>
      </c>
      <c r="B1507" s="99" t="s">
        <v>3408</v>
      </c>
      <c r="C1507" s="99" t="s">
        <v>3409</v>
      </c>
    </row>
    <row r="1508" spans="1:5" ht="13.5" thickBot="1" x14ac:dyDescent="0.25">
      <c r="A1508" s="99" t="s">
        <v>3410</v>
      </c>
      <c r="B1508" s="99" t="s">
        <v>3411</v>
      </c>
      <c r="C1508" s="99" t="s">
        <v>3412</v>
      </c>
    </row>
    <row r="1509" spans="1:5" x14ac:dyDescent="0.2">
      <c r="A1509" s="139" t="s">
        <v>3413</v>
      </c>
      <c r="B1509" s="140"/>
      <c r="C1509" s="140"/>
    </row>
    <row r="1510" spans="1:5" x14ac:dyDescent="0.2">
      <c r="A1510" s="99" t="s">
        <v>3414</v>
      </c>
      <c r="B1510" s="99" t="s">
        <v>3415</v>
      </c>
      <c r="C1510" s="99" t="s">
        <v>3416</v>
      </c>
    </row>
    <row r="1511" spans="1:5" x14ac:dyDescent="0.2">
      <c r="A1511" s="99" t="s">
        <v>3417</v>
      </c>
      <c r="B1511" s="99" t="s">
        <v>3418</v>
      </c>
      <c r="C1511" s="99" t="s">
        <v>3419</v>
      </c>
    </row>
    <row r="1512" spans="1:5" ht="13.5" thickBot="1" x14ac:dyDescent="0.25">
      <c r="A1512" s="99" t="s">
        <v>3420</v>
      </c>
      <c r="B1512" s="99" t="s">
        <v>3421</v>
      </c>
      <c r="C1512" s="99" t="s">
        <v>3422</v>
      </c>
    </row>
    <row r="1513" spans="1:5" x14ac:dyDescent="0.2">
      <c r="A1513" s="139" t="s">
        <v>3423</v>
      </c>
      <c r="B1513" s="140"/>
      <c r="C1513" s="140"/>
      <c r="D1513" s="68">
        <v>18904835</v>
      </c>
    </row>
    <row r="1514" spans="1:5" x14ac:dyDescent="0.2">
      <c r="A1514" s="99" t="s">
        <v>3424</v>
      </c>
      <c r="B1514" s="99" t="s">
        <v>3425</v>
      </c>
      <c r="C1514" s="99" t="s">
        <v>3426</v>
      </c>
      <c r="D1514" s="68">
        <v>18904835</v>
      </c>
      <c r="E1514" s="68" t="s">
        <v>1263</v>
      </c>
    </row>
    <row r="1515" spans="1:5" x14ac:dyDescent="0.2">
      <c r="A1515" s="99" t="s">
        <v>3427</v>
      </c>
      <c r="B1515" s="99" t="s">
        <v>3428</v>
      </c>
      <c r="C1515" s="99" t="s">
        <v>3429</v>
      </c>
    </row>
    <row r="1516" spans="1:5" ht="13.5" thickBot="1" x14ac:dyDescent="0.25">
      <c r="A1516" s="99" t="s">
        <v>3430</v>
      </c>
      <c r="B1516" s="99" t="s">
        <v>3431</v>
      </c>
      <c r="C1516" s="99" t="s">
        <v>3432</v>
      </c>
    </row>
    <row r="1517" spans="1:5" x14ac:dyDescent="0.2">
      <c r="A1517" s="139" t="s">
        <v>3433</v>
      </c>
      <c r="B1517" s="140"/>
      <c r="C1517" s="140"/>
    </row>
    <row r="1518" spans="1:5" x14ac:dyDescent="0.2">
      <c r="A1518" s="99" t="s">
        <v>3434</v>
      </c>
      <c r="B1518" s="99" t="s">
        <v>3435</v>
      </c>
      <c r="C1518" s="99" t="s">
        <v>3436</v>
      </c>
    </row>
    <row r="1519" spans="1:5" x14ac:dyDescent="0.2">
      <c r="A1519" s="99" t="s">
        <v>3437</v>
      </c>
      <c r="B1519" s="99" t="s">
        <v>3438</v>
      </c>
      <c r="C1519" s="99" t="s">
        <v>3439</v>
      </c>
    </row>
    <row r="1520" spans="1:5" x14ac:dyDescent="0.2">
      <c r="A1520" s="99" t="s">
        <v>3440</v>
      </c>
      <c r="B1520" s="99" t="s">
        <v>3441</v>
      </c>
      <c r="C1520" s="99" t="s">
        <v>3442</v>
      </c>
    </row>
    <row r="1521" spans="1:5" ht="13.5" thickBot="1" x14ac:dyDescent="0.25">
      <c r="A1521" s="99" t="s">
        <v>3443</v>
      </c>
      <c r="B1521" s="99"/>
      <c r="C1521" s="99"/>
    </row>
    <row r="1522" spans="1:5" x14ac:dyDescent="0.2">
      <c r="A1522" s="139" t="s">
        <v>3445</v>
      </c>
      <c r="B1522" s="140" t="s">
        <v>3446</v>
      </c>
      <c r="C1522" s="140">
        <v>112114</v>
      </c>
      <c r="D1522" s="68" t="s">
        <v>3444</v>
      </c>
    </row>
    <row r="1523" spans="1:5" x14ac:dyDescent="0.2">
      <c r="A1523" s="99" t="s">
        <v>3447</v>
      </c>
      <c r="B1523" s="99" t="s">
        <v>3448</v>
      </c>
      <c r="C1523" s="99">
        <v>112122</v>
      </c>
      <c r="D1523" s="68">
        <v>18166421</v>
      </c>
      <c r="E1523" s="68" t="s">
        <v>1263</v>
      </c>
    </row>
    <row r="1524" spans="1:5" x14ac:dyDescent="0.2">
      <c r="A1524" s="99" t="s">
        <v>3449</v>
      </c>
      <c r="B1524" s="99" t="s">
        <v>3450</v>
      </c>
      <c r="C1524" s="99">
        <v>112126</v>
      </c>
      <c r="D1524" s="68">
        <v>18166423</v>
      </c>
      <c r="E1524" s="68" t="s">
        <v>1263</v>
      </c>
    </row>
    <row r="1525" spans="1:5" ht="13.5" thickBot="1" x14ac:dyDescent="0.25">
      <c r="A1525" s="99" t="s">
        <v>3451</v>
      </c>
      <c r="B1525" s="99"/>
      <c r="C1525" s="99"/>
      <c r="D1525" s="68">
        <v>18166424</v>
      </c>
      <c r="E1525" s="68" t="s">
        <v>1263</v>
      </c>
    </row>
    <row r="1526" spans="1:5" x14ac:dyDescent="0.2">
      <c r="A1526" s="139" t="s">
        <v>3453</v>
      </c>
      <c r="B1526" s="140" t="s">
        <v>3454</v>
      </c>
      <c r="C1526" s="140">
        <v>112118</v>
      </c>
      <c r="D1526" s="68" t="s">
        <v>3452</v>
      </c>
    </row>
    <row r="1527" spans="1:5" x14ac:dyDescent="0.2">
      <c r="A1527" s="99" t="s">
        <v>3455</v>
      </c>
      <c r="B1527" s="99" t="s">
        <v>3456</v>
      </c>
      <c r="C1527" s="99">
        <v>112133</v>
      </c>
      <c r="D1527" s="68">
        <v>18166422</v>
      </c>
      <c r="E1527" s="68" t="s">
        <v>1263</v>
      </c>
    </row>
    <row r="1528" spans="1:5" ht="13.5" thickBot="1" x14ac:dyDescent="0.25">
      <c r="A1528" s="99" t="s">
        <v>3458</v>
      </c>
      <c r="B1528" s="99" t="s">
        <v>3459</v>
      </c>
      <c r="C1528" s="99" t="s">
        <v>3460</v>
      </c>
      <c r="D1528" s="68">
        <v>18166420</v>
      </c>
      <c r="E1528" s="68" t="s">
        <v>1263</v>
      </c>
    </row>
    <row r="1529" spans="1:5" x14ac:dyDescent="0.2">
      <c r="A1529" s="139" t="s">
        <v>6267</v>
      </c>
      <c r="B1529" s="140"/>
      <c r="C1529" s="140"/>
      <c r="D1529" s="68" t="s">
        <v>6477</v>
      </c>
    </row>
    <row r="1530" spans="1:5" x14ac:dyDescent="0.2">
      <c r="A1530" s="99" t="s">
        <v>6268</v>
      </c>
      <c r="B1530" s="99" t="s">
        <v>6269</v>
      </c>
      <c r="C1530" s="99" t="s">
        <v>6270</v>
      </c>
      <c r="D1530" s="68">
        <v>19388609</v>
      </c>
      <c r="E1530" s="68" t="s">
        <v>1263</v>
      </c>
    </row>
    <row r="1531" spans="1:5" x14ac:dyDescent="0.2">
      <c r="A1531" s="99" t="s">
        <v>6271</v>
      </c>
      <c r="B1531" s="99" t="s">
        <v>6272</v>
      </c>
      <c r="C1531" s="99" t="s">
        <v>6273</v>
      </c>
      <c r="D1531" s="68">
        <v>19388611</v>
      </c>
      <c r="E1531" s="68" t="s">
        <v>1263</v>
      </c>
    </row>
    <row r="1532" spans="1:5" ht="13.5" thickBot="1" x14ac:dyDescent="0.25">
      <c r="A1532" s="99" t="s">
        <v>6274</v>
      </c>
      <c r="B1532" s="99" t="s">
        <v>6275</v>
      </c>
      <c r="C1532" s="99" t="s">
        <v>6276</v>
      </c>
      <c r="D1532" s="68">
        <v>19388613</v>
      </c>
      <c r="E1532" s="68" t="s">
        <v>1263</v>
      </c>
    </row>
    <row r="1533" spans="1:5" x14ac:dyDescent="0.2">
      <c r="A1533" s="139" t="s">
        <v>6277</v>
      </c>
      <c r="B1533" s="140"/>
      <c r="C1533" s="140"/>
      <c r="D1533" s="68" t="s">
        <v>6478</v>
      </c>
    </row>
    <row r="1534" spans="1:5" x14ac:dyDescent="0.2">
      <c r="A1534" s="99" t="s">
        <v>6278</v>
      </c>
      <c r="B1534" s="99" t="s">
        <v>6279</v>
      </c>
      <c r="C1534" s="99" t="s">
        <v>6280</v>
      </c>
      <c r="D1534" s="68">
        <v>19388610</v>
      </c>
      <c r="E1534" s="68" t="s">
        <v>1263</v>
      </c>
    </row>
    <row r="1535" spans="1:5" x14ac:dyDescent="0.2">
      <c r="A1535" s="99" t="s">
        <v>6470</v>
      </c>
      <c r="B1535" s="68" t="s">
        <v>6475</v>
      </c>
      <c r="C1535" s="68">
        <v>113709</v>
      </c>
      <c r="D1535" s="68">
        <v>19388612</v>
      </c>
      <c r="E1535" s="68" t="s">
        <v>1263</v>
      </c>
    </row>
    <row r="1536" spans="1:5" ht="13.5" thickBot="1" x14ac:dyDescent="0.25">
      <c r="A1536" s="99" t="s">
        <v>6474</v>
      </c>
      <c r="B1536" s="68" t="s">
        <v>6476</v>
      </c>
      <c r="C1536" s="68">
        <v>113717</v>
      </c>
      <c r="D1536" s="68">
        <v>19388608</v>
      </c>
      <c r="E1536" s="68" t="s">
        <v>1263</v>
      </c>
    </row>
    <row r="1537" spans="1:4" x14ac:dyDescent="0.2">
      <c r="A1537" s="139" t="s">
        <v>3461</v>
      </c>
      <c r="B1537" s="140" t="s">
        <v>3462</v>
      </c>
      <c r="C1537" s="140" t="s">
        <v>3463</v>
      </c>
    </row>
    <row r="1538" spans="1:4" x14ac:dyDescent="0.2">
      <c r="A1538" s="99" t="s">
        <v>3464</v>
      </c>
      <c r="B1538" s="99"/>
      <c r="C1538" s="99"/>
    </row>
    <row r="1539" spans="1:4" ht="13.5" thickBot="1" x14ac:dyDescent="0.25">
      <c r="A1539" s="99" t="s">
        <v>3465</v>
      </c>
      <c r="B1539" s="99" t="s">
        <v>3466</v>
      </c>
      <c r="C1539" s="99" t="s">
        <v>3467</v>
      </c>
    </row>
    <row r="1540" spans="1:4" x14ac:dyDescent="0.2">
      <c r="A1540" s="139" t="s">
        <v>3468</v>
      </c>
      <c r="B1540" s="140"/>
      <c r="C1540" s="140"/>
    </row>
    <row r="1541" spans="1:4" x14ac:dyDescent="0.2">
      <c r="A1541" s="99" t="s">
        <v>3469</v>
      </c>
      <c r="B1541" s="99" t="s">
        <v>3470</v>
      </c>
      <c r="C1541" s="99" t="s">
        <v>3471</v>
      </c>
    </row>
    <row r="1542" spans="1:4" ht="13.5" thickBot="1" x14ac:dyDescent="0.25">
      <c r="A1542" s="99" t="s">
        <v>3472</v>
      </c>
      <c r="B1542" s="99" t="s">
        <v>3473</v>
      </c>
      <c r="C1542" s="99" t="s">
        <v>3474</v>
      </c>
    </row>
    <row r="1543" spans="1:4" x14ac:dyDescent="0.2">
      <c r="A1543" s="139" t="s">
        <v>3475</v>
      </c>
      <c r="B1543" s="140"/>
      <c r="C1543" s="140"/>
    </row>
    <row r="1544" spans="1:4" x14ac:dyDescent="0.2">
      <c r="A1544" s="99" t="s">
        <v>3476</v>
      </c>
      <c r="B1544" s="99" t="s">
        <v>3477</v>
      </c>
      <c r="C1544" s="99" t="s">
        <v>3478</v>
      </c>
    </row>
    <row r="1545" spans="1:4" ht="13.5" thickBot="1" x14ac:dyDescent="0.25">
      <c r="A1545" s="99" t="s">
        <v>3479</v>
      </c>
      <c r="B1545" s="99" t="s">
        <v>3480</v>
      </c>
      <c r="C1545" s="99" t="s">
        <v>3481</v>
      </c>
    </row>
    <row r="1546" spans="1:4" x14ac:dyDescent="0.2">
      <c r="A1546" s="139" t="s">
        <v>3482</v>
      </c>
      <c r="B1546" s="140"/>
      <c r="C1546" s="140"/>
    </row>
    <row r="1547" spans="1:4" ht="13.5" thickBot="1" x14ac:dyDescent="0.25">
      <c r="A1547" s="99" t="s">
        <v>3483</v>
      </c>
      <c r="B1547" s="99" t="s">
        <v>3484</v>
      </c>
      <c r="C1547" s="99" t="s">
        <v>3485</v>
      </c>
    </row>
    <row r="1548" spans="1:4" x14ac:dyDescent="0.2">
      <c r="A1548" s="139" t="s">
        <v>3486</v>
      </c>
      <c r="B1548" s="140"/>
      <c r="C1548" s="140"/>
    </row>
    <row r="1549" spans="1:4" ht="13.5" thickBot="1" x14ac:dyDescent="0.25">
      <c r="A1549" s="99" t="s">
        <v>3487</v>
      </c>
      <c r="B1549" s="99" t="s">
        <v>3488</v>
      </c>
      <c r="C1549" s="99" t="s">
        <v>3489</v>
      </c>
    </row>
    <row r="1550" spans="1:4" x14ac:dyDescent="0.2">
      <c r="A1550" s="139" t="s">
        <v>3490</v>
      </c>
      <c r="B1550" s="140"/>
      <c r="C1550" s="140"/>
    </row>
    <row r="1551" spans="1:4" ht="13.5" thickBot="1" x14ac:dyDescent="0.25">
      <c r="A1551" s="99" t="s">
        <v>3491</v>
      </c>
      <c r="B1551" s="99" t="s">
        <v>3492</v>
      </c>
      <c r="C1551" s="99" t="s">
        <v>3493</v>
      </c>
    </row>
    <row r="1552" spans="1:4" x14ac:dyDescent="0.2">
      <c r="A1552" s="139" t="s">
        <v>3494</v>
      </c>
      <c r="B1552" s="140"/>
      <c r="C1552" s="140"/>
      <c r="D1552" s="68" t="s">
        <v>3495</v>
      </c>
    </row>
    <row r="1553" spans="1:5" x14ac:dyDescent="0.2">
      <c r="A1553" s="99" t="s">
        <v>3496</v>
      </c>
      <c r="B1553" s="99" t="s">
        <v>3497</v>
      </c>
      <c r="C1553" s="99" t="s">
        <v>3498</v>
      </c>
      <c r="D1553" s="68">
        <v>17943322</v>
      </c>
      <c r="E1553" s="68" t="s">
        <v>1263</v>
      </c>
    </row>
    <row r="1554" spans="1:5" x14ac:dyDescent="0.2">
      <c r="A1554" s="99" t="s">
        <v>3499</v>
      </c>
      <c r="B1554" s="99" t="s">
        <v>3500</v>
      </c>
      <c r="C1554" s="99" t="s">
        <v>3501</v>
      </c>
      <c r="D1554" s="68">
        <v>17943323</v>
      </c>
      <c r="E1554" s="68" t="s">
        <v>1263</v>
      </c>
    </row>
    <row r="1555" spans="1:5" x14ac:dyDescent="0.2">
      <c r="A1555" s="99" t="s">
        <v>3502</v>
      </c>
      <c r="B1555" s="99" t="s">
        <v>3503</v>
      </c>
      <c r="C1555" s="99" t="s">
        <v>3504</v>
      </c>
      <c r="D1555" s="68">
        <v>17943324</v>
      </c>
      <c r="E1555" s="68" t="s">
        <v>1263</v>
      </c>
    </row>
    <row r="1556" spans="1:5" ht="13.5" thickBot="1" x14ac:dyDescent="0.25">
      <c r="A1556" s="99" t="s">
        <v>3505</v>
      </c>
      <c r="B1556" s="99" t="s">
        <v>3506</v>
      </c>
      <c r="C1556" s="99" t="s">
        <v>3507</v>
      </c>
      <c r="D1556" s="68">
        <v>17943325</v>
      </c>
      <c r="E1556" s="68" t="s">
        <v>1263</v>
      </c>
    </row>
    <row r="1557" spans="1:5" x14ac:dyDescent="0.2">
      <c r="A1557" s="139" t="s">
        <v>3508</v>
      </c>
      <c r="B1557" s="140"/>
      <c r="C1557" s="140"/>
      <c r="D1557" s="104">
        <v>17943326</v>
      </c>
    </row>
    <row r="1558" spans="1:5" ht="13.5" thickBot="1" x14ac:dyDescent="0.25">
      <c r="A1558" s="99" t="s">
        <v>3509</v>
      </c>
      <c r="B1558" s="99" t="s">
        <v>3510</v>
      </c>
      <c r="C1558" s="99" t="s">
        <v>3511</v>
      </c>
      <c r="D1558" s="68">
        <v>17943326</v>
      </c>
      <c r="E1558" s="68" t="s">
        <v>1263</v>
      </c>
    </row>
    <row r="1559" spans="1:5" x14ac:dyDescent="0.2">
      <c r="A1559" s="139" t="s">
        <v>3512</v>
      </c>
      <c r="B1559" s="140"/>
      <c r="C1559" s="140"/>
      <c r="D1559" s="104">
        <v>18483306</v>
      </c>
    </row>
    <row r="1560" spans="1:5" ht="13.5" thickBot="1" x14ac:dyDescent="0.25">
      <c r="A1560" s="99" t="s">
        <v>3513</v>
      </c>
      <c r="B1560" s="99" t="s">
        <v>3514</v>
      </c>
      <c r="C1560" s="103">
        <v>112749</v>
      </c>
      <c r="D1560" s="68">
        <v>18483306</v>
      </c>
      <c r="E1560" s="68" t="s">
        <v>1263</v>
      </c>
    </row>
    <row r="1561" spans="1:5" x14ac:dyDescent="0.2">
      <c r="A1561" s="139" t="s">
        <v>3515</v>
      </c>
      <c r="B1561" s="140"/>
      <c r="C1561" s="140"/>
    </row>
    <row r="1562" spans="1:5" ht="13.5" thickBot="1" x14ac:dyDescent="0.25">
      <c r="A1562" s="99" t="s">
        <v>3516</v>
      </c>
      <c r="B1562" s="99" t="s">
        <v>3517</v>
      </c>
      <c r="C1562" s="99" t="s">
        <v>3518</v>
      </c>
    </row>
    <row r="1563" spans="1:5" x14ac:dyDescent="0.2">
      <c r="A1563" s="139" t="s">
        <v>3519</v>
      </c>
      <c r="B1563" s="140"/>
      <c r="C1563" s="140"/>
    </row>
    <row r="1564" spans="1:5" ht="13.5" thickBot="1" x14ac:dyDescent="0.25">
      <c r="A1564" s="99" t="s">
        <v>3520</v>
      </c>
      <c r="B1564" s="99" t="s">
        <v>3521</v>
      </c>
      <c r="C1564" s="99" t="s">
        <v>3522</v>
      </c>
    </row>
    <row r="1565" spans="1:5" x14ac:dyDescent="0.2">
      <c r="A1565" s="139" t="s">
        <v>3523</v>
      </c>
      <c r="B1565" s="140"/>
      <c r="C1565" s="140"/>
    </row>
    <row r="1566" spans="1:5" ht="13.5" thickBot="1" x14ac:dyDescent="0.25">
      <c r="A1566" s="99" t="s">
        <v>3524</v>
      </c>
      <c r="B1566" s="99" t="s">
        <v>3525</v>
      </c>
      <c r="C1566" s="99" t="s">
        <v>3526</v>
      </c>
    </row>
    <row r="1567" spans="1:5" x14ac:dyDescent="0.2">
      <c r="A1567" s="139" t="s">
        <v>3527</v>
      </c>
      <c r="B1567" s="140"/>
      <c r="C1567" s="140"/>
    </row>
    <row r="1568" spans="1:5" ht="13.5" thickBot="1" x14ac:dyDescent="0.25">
      <c r="A1568" s="99" t="s">
        <v>3528</v>
      </c>
      <c r="B1568" s="99" t="s">
        <v>3529</v>
      </c>
      <c r="C1568" s="99" t="s">
        <v>3530</v>
      </c>
    </row>
    <row r="1569" spans="1:5" x14ac:dyDescent="0.2">
      <c r="A1569" s="139" t="s">
        <v>3531</v>
      </c>
      <c r="B1569" s="140"/>
      <c r="C1569" s="140"/>
    </row>
    <row r="1570" spans="1:5" ht="13.5" thickBot="1" x14ac:dyDescent="0.25">
      <c r="A1570" s="99" t="s">
        <v>3532</v>
      </c>
      <c r="B1570" s="99" t="s">
        <v>3533</v>
      </c>
      <c r="C1570" s="99" t="s">
        <v>3534</v>
      </c>
    </row>
    <row r="1571" spans="1:5" x14ac:dyDescent="0.2">
      <c r="A1571" s="139" t="s">
        <v>3535</v>
      </c>
      <c r="B1571" s="140"/>
      <c r="C1571" s="140"/>
    </row>
    <row r="1572" spans="1:5" ht="13.5" thickBot="1" x14ac:dyDescent="0.25">
      <c r="A1572" s="99" t="s">
        <v>3536</v>
      </c>
      <c r="B1572" s="99" t="s">
        <v>3537</v>
      </c>
      <c r="C1572" s="99" t="s">
        <v>3538</v>
      </c>
    </row>
    <row r="1573" spans="1:5" x14ac:dyDescent="0.2">
      <c r="A1573" s="139" t="s">
        <v>3539</v>
      </c>
      <c r="B1573" s="140"/>
      <c r="C1573" s="140"/>
    </row>
    <row r="1574" spans="1:5" ht="13.5" thickBot="1" x14ac:dyDescent="0.25">
      <c r="A1574" s="99" t="s">
        <v>3540</v>
      </c>
      <c r="B1574" s="99" t="s">
        <v>3541</v>
      </c>
      <c r="C1574" s="99" t="s">
        <v>3542</v>
      </c>
    </row>
    <row r="1575" spans="1:5" x14ac:dyDescent="0.2">
      <c r="A1575" s="139" t="s">
        <v>3543</v>
      </c>
      <c r="B1575" s="140"/>
      <c r="C1575" s="140"/>
    </row>
    <row r="1576" spans="1:5" ht="13.5" thickBot="1" x14ac:dyDescent="0.25">
      <c r="A1576" s="99" t="s">
        <v>3544</v>
      </c>
      <c r="B1576" s="99" t="s">
        <v>3545</v>
      </c>
      <c r="C1576" s="99" t="s">
        <v>3546</v>
      </c>
    </row>
    <row r="1577" spans="1:5" x14ac:dyDescent="0.2">
      <c r="A1577" s="139" t="s">
        <v>3547</v>
      </c>
      <c r="B1577" s="140"/>
      <c r="C1577" s="140"/>
    </row>
    <row r="1578" spans="1:5" ht="13.5" thickBot="1" x14ac:dyDescent="0.25">
      <c r="A1578" s="99" t="s">
        <v>3548</v>
      </c>
      <c r="B1578" s="99" t="s">
        <v>3549</v>
      </c>
      <c r="C1578" s="99" t="s">
        <v>3550</v>
      </c>
    </row>
    <row r="1579" spans="1:5" x14ac:dyDescent="0.2">
      <c r="A1579" s="139" t="s">
        <v>6049</v>
      </c>
      <c r="B1579" s="140"/>
      <c r="C1579" s="140"/>
      <c r="D1579" s="68">
        <v>19347131</v>
      </c>
      <c r="E1579" s="68" t="s">
        <v>1263</v>
      </c>
    </row>
    <row r="1580" spans="1:5" ht="13.5" thickBot="1" x14ac:dyDescent="0.25">
      <c r="A1580" s="99" t="s">
        <v>6150</v>
      </c>
      <c r="B1580" s="99" t="s">
        <v>6151</v>
      </c>
      <c r="C1580" s="99" t="s">
        <v>6152</v>
      </c>
      <c r="D1580" s="68">
        <v>19347131</v>
      </c>
    </row>
    <row r="1581" spans="1:5" x14ac:dyDescent="0.2">
      <c r="A1581" s="139" t="s">
        <v>3551</v>
      </c>
      <c r="B1581" s="140"/>
      <c r="C1581" s="140"/>
    </row>
    <row r="1582" spans="1:5" x14ac:dyDescent="0.2">
      <c r="A1582" s="99" t="s">
        <v>3552</v>
      </c>
      <c r="B1582" s="99" t="s">
        <v>3553</v>
      </c>
      <c r="C1582" s="99" t="s">
        <v>3554</v>
      </c>
    </row>
    <row r="1583" spans="1:5" ht="13.5" thickBot="1" x14ac:dyDescent="0.25">
      <c r="A1583" s="99" t="s">
        <v>3555</v>
      </c>
      <c r="B1583" s="99" t="s">
        <v>3556</v>
      </c>
      <c r="C1583" s="99" t="s">
        <v>3557</v>
      </c>
    </row>
    <row r="1584" spans="1:5" x14ac:dyDescent="0.2">
      <c r="A1584" s="139" t="s">
        <v>3558</v>
      </c>
      <c r="B1584" s="140"/>
      <c r="C1584" s="140"/>
    </row>
    <row r="1585" spans="1:5" x14ac:dyDescent="0.2">
      <c r="A1585" s="99" t="s">
        <v>3559</v>
      </c>
      <c r="B1585" s="99" t="s">
        <v>3560</v>
      </c>
      <c r="C1585" s="99" t="s">
        <v>3561</v>
      </c>
    </row>
    <row r="1586" spans="1:5" ht="13.5" thickBot="1" x14ac:dyDescent="0.25">
      <c r="A1586" s="99" t="s">
        <v>3562</v>
      </c>
      <c r="B1586" s="99" t="s">
        <v>3563</v>
      </c>
      <c r="C1586" s="99" t="s">
        <v>3564</v>
      </c>
    </row>
    <row r="1587" spans="1:5" x14ac:dyDescent="0.2">
      <c r="A1587" s="139" t="s">
        <v>3565</v>
      </c>
      <c r="B1587" s="140"/>
      <c r="C1587" s="140"/>
    </row>
    <row r="1588" spans="1:5" ht="13.5" thickBot="1" x14ac:dyDescent="0.25">
      <c r="A1588" s="99" t="s">
        <v>3566</v>
      </c>
      <c r="B1588" s="99" t="s">
        <v>3567</v>
      </c>
      <c r="C1588" s="99" t="s">
        <v>3568</v>
      </c>
    </row>
    <row r="1589" spans="1:5" x14ac:dyDescent="0.2">
      <c r="A1589" s="139" t="s">
        <v>3569</v>
      </c>
      <c r="B1589" s="140"/>
      <c r="C1589" s="140"/>
      <c r="D1589" s="68">
        <v>17976101</v>
      </c>
    </row>
    <row r="1590" spans="1:5" ht="13.5" thickBot="1" x14ac:dyDescent="0.25">
      <c r="A1590" s="99" t="s">
        <v>3570</v>
      </c>
      <c r="B1590" s="99" t="s">
        <v>3571</v>
      </c>
      <c r="C1590" s="99" t="s">
        <v>3572</v>
      </c>
      <c r="D1590" s="68">
        <v>17976101</v>
      </c>
      <c r="E1590" s="68" t="s">
        <v>1263</v>
      </c>
    </row>
    <row r="1591" spans="1:5" x14ac:dyDescent="0.2">
      <c r="A1591" s="139" t="s">
        <v>6155</v>
      </c>
      <c r="B1591" s="140"/>
      <c r="C1591" s="140"/>
      <c r="D1591" s="68">
        <v>19338658</v>
      </c>
    </row>
    <row r="1592" spans="1:5" ht="13.5" thickBot="1" x14ac:dyDescent="0.25">
      <c r="A1592" s="99" t="s">
        <v>6156</v>
      </c>
      <c r="B1592" s="99" t="s">
        <v>6157</v>
      </c>
      <c r="C1592" s="99" t="s">
        <v>6158</v>
      </c>
      <c r="D1592" s="68">
        <v>19338658</v>
      </c>
      <c r="E1592" s="68" t="s">
        <v>1263</v>
      </c>
    </row>
    <row r="1593" spans="1:5" x14ac:dyDescent="0.2">
      <c r="A1593" s="139" t="s">
        <v>3573</v>
      </c>
      <c r="B1593" s="140"/>
      <c r="C1593" s="140"/>
    </row>
    <row r="1594" spans="1:5" ht="13.5" thickBot="1" x14ac:dyDescent="0.25">
      <c r="A1594" s="99" t="s">
        <v>3574</v>
      </c>
      <c r="B1594" s="99" t="s">
        <v>3575</v>
      </c>
      <c r="C1594" s="99" t="s">
        <v>3576</v>
      </c>
    </row>
    <row r="1595" spans="1:5" x14ac:dyDescent="0.2">
      <c r="A1595" s="139" t="s">
        <v>3577</v>
      </c>
      <c r="B1595" s="140"/>
      <c r="C1595" s="140"/>
    </row>
    <row r="1596" spans="1:5" ht="13.5" thickBot="1" x14ac:dyDescent="0.25">
      <c r="A1596" s="99" t="s">
        <v>3578</v>
      </c>
      <c r="B1596" s="99" t="s">
        <v>3579</v>
      </c>
      <c r="C1596" s="99" t="s">
        <v>3580</v>
      </c>
    </row>
    <row r="1597" spans="1:5" x14ac:dyDescent="0.2">
      <c r="A1597" s="139" t="s">
        <v>3581</v>
      </c>
      <c r="B1597" s="140"/>
      <c r="C1597" s="140"/>
    </row>
    <row r="1598" spans="1:5" ht="13.5" thickBot="1" x14ac:dyDescent="0.25">
      <c r="A1598" s="99" t="s">
        <v>3582</v>
      </c>
      <c r="B1598" s="99" t="s">
        <v>3583</v>
      </c>
      <c r="C1598" s="99" t="s">
        <v>3584</v>
      </c>
    </row>
    <row r="1599" spans="1:5" x14ac:dyDescent="0.2">
      <c r="A1599" s="139" t="s">
        <v>3585</v>
      </c>
      <c r="B1599" s="140"/>
      <c r="C1599" s="140"/>
    </row>
    <row r="1600" spans="1:5" ht="13.5" thickBot="1" x14ac:dyDescent="0.25">
      <c r="A1600" s="99" t="s">
        <v>3586</v>
      </c>
      <c r="B1600" s="99" t="s">
        <v>3587</v>
      </c>
      <c r="C1600" s="99" t="s">
        <v>3588</v>
      </c>
    </row>
    <row r="1601" spans="1:5" x14ac:dyDescent="0.2">
      <c r="A1601" s="139" t="s">
        <v>6480</v>
      </c>
      <c r="B1601" s="140"/>
      <c r="C1601" s="140"/>
      <c r="D1601" s="68">
        <v>19364149</v>
      </c>
    </row>
    <row r="1602" spans="1:5" ht="13.5" thickBot="1" x14ac:dyDescent="0.25">
      <c r="A1602" s="99" t="s">
        <v>6481</v>
      </c>
      <c r="B1602" s="99" t="s">
        <v>3587</v>
      </c>
      <c r="C1602" s="99" t="s">
        <v>3588</v>
      </c>
      <c r="D1602" s="68">
        <v>19364149</v>
      </c>
      <c r="E1602" s="68" t="s">
        <v>1263</v>
      </c>
    </row>
    <row r="1603" spans="1:5" x14ac:dyDescent="0.2">
      <c r="A1603" s="139" t="s">
        <v>3589</v>
      </c>
      <c r="B1603" s="140"/>
      <c r="C1603" s="140"/>
    </row>
    <row r="1604" spans="1:5" ht="13.5" thickBot="1" x14ac:dyDescent="0.25">
      <c r="A1604" s="99" t="s">
        <v>3590</v>
      </c>
      <c r="B1604" s="99" t="s">
        <v>3591</v>
      </c>
      <c r="C1604" s="99" t="s">
        <v>3592</v>
      </c>
    </row>
    <row r="1605" spans="1:5" x14ac:dyDescent="0.2">
      <c r="A1605" s="139" t="s">
        <v>3593</v>
      </c>
      <c r="B1605" s="140"/>
      <c r="C1605" s="140"/>
    </row>
    <row r="1606" spans="1:5" ht="13.5" thickBot="1" x14ac:dyDescent="0.25">
      <c r="A1606" s="99" t="s">
        <v>3594</v>
      </c>
      <c r="B1606" s="99" t="s">
        <v>3595</v>
      </c>
      <c r="C1606" s="99" t="s">
        <v>3596</v>
      </c>
    </row>
    <row r="1607" spans="1:5" x14ac:dyDescent="0.2">
      <c r="A1607" s="139" t="s">
        <v>3597</v>
      </c>
      <c r="B1607" s="140"/>
      <c r="C1607" s="140"/>
    </row>
    <row r="1608" spans="1:5" ht="13.5" thickBot="1" x14ac:dyDescent="0.25">
      <c r="A1608" s="99" t="s">
        <v>3598</v>
      </c>
      <c r="B1608" s="99" t="s">
        <v>3599</v>
      </c>
      <c r="C1608" s="99" t="s">
        <v>3600</v>
      </c>
    </row>
    <row r="1609" spans="1:5" x14ac:dyDescent="0.2">
      <c r="A1609" s="139" t="s">
        <v>3601</v>
      </c>
      <c r="B1609" s="140"/>
      <c r="C1609" s="140"/>
    </row>
    <row r="1610" spans="1:5" ht="13.5" thickBot="1" x14ac:dyDescent="0.25">
      <c r="A1610" s="99" t="s">
        <v>3602</v>
      </c>
      <c r="B1610" s="99" t="s">
        <v>3603</v>
      </c>
      <c r="C1610" s="99" t="s">
        <v>3604</v>
      </c>
    </row>
    <row r="1611" spans="1:5" x14ac:dyDescent="0.2">
      <c r="A1611" s="139" t="s">
        <v>3605</v>
      </c>
      <c r="B1611" s="140"/>
      <c r="C1611" s="140"/>
    </row>
    <row r="1612" spans="1:5" ht="13.5" thickBot="1" x14ac:dyDescent="0.25">
      <c r="A1612" s="99" t="s">
        <v>3606</v>
      </c>
      <c r="B1612" s="99" t="s">
        <v>3607</v>
      </c>
      <c r="C1612" s="99" t="s">
        <v>3608</v>
      </c>
    </row>
    <row r="1613" spans="1:5" x14ac:dyDescent="0.2">
      <c r="A1613" s="139" t="s">
        <v>3609</v>
      </c>
      <c r="B1613" s="140"/>
      <c r="C1613" s="140"/>
    </row>
    <row r="1614" spans="1:5" ht="13.5" thickBot="1" x14ac:dyDescent="0.25">
      <c r="A1614" s="99" t="s">
        <v>3610</v>
      </c>
      <c r="B1614" s="99" t="s">
        <v>3611</v>
      </c>
      <c r="C1614" s="99" t="s">
        <v>3612</v>
      </c>
    </row>
    <row r="1615" spans="1:5" x14ac:dyDescent="0.2">
      <c r="A1615" s="139" t="s">
        <v>3613</v>
      </c>
      <c r="B1615" s="140"/>
      <c r="C1615" s="140"/>
    </row>
    <row r="1616" spans="1:5" ht="13.5" thickBot="1" x14ac:dyDescent="0.25">
      <c r="A1616" s="99" t="s">
        <v>3614</v>
      </c>
      <c r="B1616" s="99" t="s">
        <v>3615</v>
      </c>
      <c r="C1616" s="99" t="s">
        <v>3616</v>
      </c>
    </row>
    <row r="1617" spans="1:3" x14ac:dyDescent="0.2">
      <c r="A1617" s="139" t="s">
        <v>3617</v>
      </c>
      <c r="B1617" s="140"/>
      <c r="C1617" s="140"/>
    </row>
    <row r="1618" spans="1:3" ht="13.5" thickBot="1" x14ac:dyDescent="0.25">
      <c r="A1618" s="99" t="s">
        <v>3618</v>
      </c>
      <c r="B1618" s="99" t="s">
        <v>3619</v>
      </c>
      <c r="C1618" s="99" t="s">
        <v>3620</v>
      </c>
    </row>
    <row r="1619" spans="1:3" x14ac:dyDescent="0.2">
      <c r="A1619" s="139" t="s">
        <v>3621</v>
      </c>
      <c r="B1619" s="140"/>
      <c r="C1619" s="140"/>
    </row>
    <row r="1620" spans="1:3" ht="13.5" thickBot="1" x14ac:dyDescent="0.25">
      <c r="A1620" s="99" t="s">
        <v>3622</v>
      </c>
      <c r="B1620" s="99" t="s">
        <v>3623</v>
      </c>
      <c r="C1620" s="99" t="s">
        <v>3624</v>
      </c>
    </row>
    <row r="1621" spans="1:3" x14ac:dyDescent="0.2">
      <c r="A1621" s="139" t="s">
        <v>3625</v>
      </c>
      <c r="B1621" s="140"/>
      <c r="C1621" s="140"/>
    </row>
    <row r="1622" spans="1:3" ht="13.5" thickBot="1" x14ac:dyDescent="0.25">
      <c r="A1622" s="99" t="s">
        <v>3626</v>
      </c>
      <c r="B1622" s="99" t="s">
        <v>3627</v>
      </c>
      <c r="C1622" s="99" t="s">
        <v>3628</v>
      </c>
    </row>
    <row r="1623" spans="1:3" x14ac:dyDescent="0.2">
      <c r="A1623" s="139" t="s">
        <v>3629</v>
      </c>
      <c r="B1623" s="140"/>
      <c r="C1623" s="140"/>
    </row>
    <row r="1624" spans="1:3" ht="13.5" thickBot="1" x14ac:dyDescent="0.25">
      <c r="A1624" s="99" t="s">
        <v>3630</v>
      </c>
      <c r="B1624" s="99" t="s">
        <v>3631</v>
      </c>
      <c r="C1624" s="99" t="s">
        <v>3632</v>
      </c>
    </row>
    <row r="1625" spans="1:3" x14ac:dyDescent="0.2">
      <c r="A1625" s="139" t="s">
        <v>3633</v>
      </c>
      <c r="B1625" s="140"/>
      <c r="C1625" s="140"/>
    </row>
    <row r="1626" spans="1:3" ht="13.5" thickBot="1" x14ac:dyDescent="0.25">
      <c r="A1626" s="99" t="s">
        <v>3634</v>
      </c>
      <c r="B1626" s="99" t="s">
        <v>3635</v>
      </c>
      <c r="C1626" s="99" t="s">
        <v>3636</v>
      </c>
    </row>
    <row r="1627" spans="1:3" x14ac:dyDescent="0.2">
      <c r="A1627" s="139" t="s">
        <v>3637</v>
      </c>
      <c r="B1627" s="140"/>
      <c r="C1627" s="140"/>
    </row>
    <row r="1628" spans="1:3" ht="13.5" thickBot="1" x14ac:dyDescent="0.25">
      <c r="A1628" s="99" t="s">
        <v>3638</v>
      </c>
      <c r="B1628" s="99" t="s">
        <v>3639</v>
      </c>
      <c r="C1628" s="99" t="s">
        <v>3640</v>
      </c>
    </row>
    <row r="1629" spans="1:3" x14ac:dyDescent="0.2">
      <c r="A1629" s="139" t="s">
        <v>3641</v>
      </c>
      <c r="B1629" s="140"/>
      <c r="C1629" s="140"/>
    </row>
    <row r="1630" spans="1:3" ht="13.5" thickBot="1" x14ac:dyDescent="0.25">
      <c r="A1630" s="99" t="s">
        <v>3642</v>
      </c>
      <c r="B1630" s="99" t="s">
        <v>3643</v>
      </c>
      <c r="C1630" s="99" t="s">
        <v>3644</v>
      </c>
    </row>
    <row r="1631" spans="1:3" x14ac:dyDescent="0.2">
      <c r="A1631" s="139" t="s">
        <v>3645</v>
      </c>
      <c r="B1631" s="140"/>
      <c r="C1631" s="140"/>
    </row>
    <row r="1632" spans="1:3" ht="13.5" thickBot="1" x14ac:dyDescent="0.25">
      <c r="A1632" s="99" t="s">
        <v>3646</v>
      </c>
      <c r="B1632" s="99" t="s">
        <v>3647</v>
      </c>
      <c r="C1632" s="99" t="s">
        <v>3648</v>
      </c>
    </row>
    <row r="1633" spans="1:5" x14ac:dyDescent="0.2">
      <c r="A1633" s="139" t="s">
        <v>3649</v>
      </c>
      <c r="B1633" s="140"/>
      <c r="C1633" s="140"/>
    </row>
    <row r="1634" spans="1:5" ht="13.5" thickBot="1" x14ac:dyDescent="0.25">
      <c r="A1634" s="99" t="s">
        <v>3650</v>
      </c>
      <c r="B1634" s="99" t="s">
        <v>3651</v>
      </c>
      <c r="C1634" s="99" t="s">
        <v>3652</v>
      </c>
    </row>
    <row r="1635" spans="1:5" x14ac:dyDescent="0.2">
      <c r="A1635" s="139" t="s">
        <v>3653</v>
      </c>
      <c r="B1635" s="140"/>
      <c r="C1635" s="140"/>
      <c r="D1635" s="68">
        <v>17976096</v>
      </c>
    </row>
    <row r="1636" spans="1:5" x14ac:dyDescent="0.2">
      <c r="A1636" s="99" t="s">
        <v>3654</v>
      </c>
      <c r="B1636" s="99" t="s">
        <v>3655</v>
      </c>
      <c r="C1636" s="99" t="s">
        <v>3656</v>
      </c>
      <c r="D1636" s="68">
        <v>17976096</v>
      </c>
      <c r="E1636" s="68" t="s">
        <v>1263</v>
      </c>
    </row>
    <row r="1637" spans="1:5" x14ac:dyDescent="0.2">
      <c r="A1637" s="66" t="s">
        <v>6006</v>
      </c>
      <c r="D1637" s="68">
        <v>19290109</v>
      </c>
    </row>
    <row r="1638" spans="1:5" ht="13.5" thickBot="1" x14ac:dyDescent="0.25">
      <c r="A1638" s="68" t="s">
        <v>6007</v>
      </c>
      <c r="B1638" s="68" t="s">
        <v>6008</v>
      </c>
      <c r="C1638" s="68" t="s">
        <v>6009</v>
      </c>
      <c r="D1638" s="68">
        <v>19290109</v>
      </c>
      <c r="E1638" s="68" t="s">
        <v>1263</v>
      </c>
    </row>
    <row r="1639" spans="1:5" x14ac:dyDescent="0.2">
      <c r="A1639" s="139" t="s">
        <v>3657</v>
      </c>
      <c r="B1639" s="140"/>
      <c r="C1639" s="140"/>
      <c r="D1639" s="68">
        <v>17943831</v>
      </c>
    </row>
    <row r="1640" spans="1:5" ht="13.5" thickBot="1" x14ac:dyDescent="0.25">
      <c r="A1640" s="70" t="s">
        <v>3658</v>
      </c>
      <c r="B1640" s="70" t="s">
        <v>3659</v>
      </c>
      <c r="C1640" s="70" t="s">
        <v>3660</v>
      </c>
      <c r="D1640" s="68">
        <v>17943831</v>
      </c>
      <c r="E1640" s="68" t="s">
        <v>1263</v>
      </c>
    </row>
    <row r="1641" spans="1:5" x14ac:dyDescent="0.2">
      <c r="A1641" s="66" t="s">
        <v>3661</v>
      </c>
      <c r="D1641" s="68">
        <v>17976097</v>
      </c>
    </row>
    <row r="1642" spans="1:5" ht="13.5" thickBot="1" x14ac:dyDescent="0.25">
      <c r="A1642" s="68" t="s">
        <v>3662</v>
      </c>
      <c r="B1642" s="68" t="s">
        <v>3663</v>
      </c>
      <c r="C1642" s="68">
        <v>111888</v>
      </c>
      <c r="D1642" s="68">
        <v>17976097</v>
      </c>
      <c r="E1642" s="68" t="s">
        <v>1263</v>
      </c>
    </row>
    <row r="1643" spans="1:5" x14ac:dyDescent="0.2">
      <c r="A1643" s="139" t="s">
        <v>3664</v>
      </c>
      <c r="B1643" s="140"/>
      <c r="C1643" s="140"/>
    </row>
    <row r="1644" spans="1:5" ht="13.5" thickBot="1" x14ac:dyDescent="0.25">
      <c r="A1644" s="99" t="s">
        <v>3665</v>
      </c>
      <c r="B1644" s="99" t="s">
        <v>3666</v>
      </c>
      <c r="C1644" s="99" t="s">
        <v>3667</v>
      </c>
    </row>
    <row r="1645" spans="1:5" x14ac:dyDescent="0.2">
      <c r="A1645" s="139" t="s">
        <v>3668</v>
      </c>
      <c r="B1645" s="140"/>
      <c r="C1645" s="140"/>
      <c r="D1645" s="68">
        <v>17943834</v>
      </c>
    </row>
    <row r="1646" spans="1:5" ht="13.5" thickBot="1" x14ac:dyDescent="0.25">
      <c r="A1646" s="99" t="s">
        <v>3669</v>
      </c>
      <c r="B1646" s="99" t="s">
        <v>3670</v>
      </c>
      <c r="C1646" s="99" t="s">
        <v>3671</v>
      </c>
      <c r="D1646" s="68">
        <v>17943834</v>
      </c>
      <c r="E1646" s="68" t="s">
        <v>1263</v>
      </c>
    </row>
    <row r="1647" spans="1:5" x14ac:dyDescent="0.2">
      <c r="A1647" s="139" t="s">
        <v>3672</v>
      </c>
      <c r="B1647" s="140"/>
      <c r="C1647" s="140"/>
      <c r="D1647" s="68">
        <v>17943833</v>
      </c>
    </row>
    <row r="1648" spans="1:5" ht="13.5" thickBot="1" x14ac:dyDescent="0.25">
      <c r="A1648" s="99" t="s">
        <v>3673</v>
      </c>
      <c r="B1648" s="99" t="s">
        <v>3674</v>
      </c>
      <c r="C1648" s="99" t="s">
        <v>3675</v>
      </c>
      <c r="D1648" s="68">
        <v>17943833</v>
      </c>
      <c r="E1648" s="68" t="s">
        <v>1263</v>
      </c>
    </row>
    <row r="1649" spans="1:5" x14ac:dyDescent="0.2">
      <c r="A1649" s="139" t="s">
        <v>3676</v>
      </c>
      <c r="B1649" s="140"/>
      <c r="C1649" s="140"/>
    </row>
    <row r="1650" spans="1:5" ht="13.5" thickBot="1" x14ac:dyDescent="0.25">
      <c r="A1650" s="99" t="s">
        <v>3677</v>
      </c>
      <c r="B1650" s="99" t="s">
        <v>3678</v>
      </c>
      <c r="C1650" s="99" t="s">
        <v>3679</v>
      </c>
    </row>
    <row r="1651" spans="1:5" x14ac:dyDescent="0.2">
      <c r="A1651" s="139" t="s">
        <v>3680</v>
      </c>
      <c r="B1651" s="140"/>
      <c r="C1651" s="140"/>
      <c r="D1651" s="68">
        <v>17943832</v>
      </c>
    </row>
    <row r="1652" spans="1:5" ht="13.5" thickBot="1" x14ac:dyDescent="0.25">
      <c r="A1652" s="99" t="s">
        <v>3681</v>
      </c>
      <c r="B1652" s="99" t="s">
        <v>3682</v>
      </c>
      <c r="C1652" s="99" t="s">
        <v>3683</v>
      </c>
      <c r="D1652" s="68">
        <v>17943832</v>
      </c>
      <c r="E1652" s="68" t="s">
        <v>1263</v>
      </c>
    </row>
    <row r="1653" spans="1:5" x14ac:dyDescent="0.2">
      <c r="A1653" s="139" t="s">
        <v>3684</v>
      </c>
      <c r="B1653" s="140"/>
      <c r="C1653" s="140"/>
    </row>
    <row r="1654" spans="1:5" ht="13.5" thickBot="1" x14ac:dyDescent="0.25">
      <c r="A1654" s="99" t="s">
        <v>3685</v>
      </c>
      <c r="B1654" s="99" t="s">
        <v>3686</v>
      </c>
      <c r="C1654" s="99" t="s">
        <v>3687</v>
      </c>
    </row>
    <row r="1655" spans="1:5" x14ac:dyDescent="0.2">
      <c r="A1655" s="139" t="s">
        <v>3688</v>
      </c>
      <c r="B1655" s="140"/>
      <c r="C1655" s="140"/>
    </row>
    <row r="1656" spans="1:5" ht="13.5" thickBot="1" x14ac:dyDescent="0.25">
      <c r="A1656" s="99" t="s">
        <v>3689</v>
      </c>
      <c r="B1656" s="99" t="s">
        <v>3690</v>
      </c>
      <c r="C1656" s="99" t="s">
        <v>3691</v>
      </c>
    </row>
    <row r="1657" spans="1:5" x14ac:dyDescent="0.2">
      <c r="A1657" s="139" t="s">
        <v>3692</v>
      </c>
      <c r="B1657" s="140"/>
      <c r="C1657" s="140"/>
      <c r="D1657" s="68">
        <v>17976098</v>
      </c>
    </row>
    <row r="1658" spans="1:5" ht="13.5" thickBot="1" x14ac:dyDescent="0.25">
      <c r="A1658" s="99" t="s">
        <v>3693</v>
      </c>
      <c r="B1658" s="99" t="s">
        <v>3694</v>
      </c>
      <c r="C1658" s="99" t="s">
        <v>3695</v>
      </c>
      <c r="D1658" s="68">
        <v>17976098</v>
      </c>
      <c r="E1658" s="68" t="s">
        <v>1263</v>
      </c>
    </row>
    <row r="1659" spans="1:5" x14ac:dyDescent="0.2">
      <c r="A1659" s="139" t="s">
        <v>3696</v>
      </c>
      <c r="B1659" s="140"/>
      <c r="C1659" s="140"/>
    </row>
    <row r="1660" spans="1:5" ht="13.5" thickBot="1" x14ac:dyDescent="0.25">
      <c r="A1660" s="99" t="s">
        <v>3697</v>
      </c>
      <c r="B1660" s="99" t="s">
        <v>3698</v>
      </c>
      <c r="C1660" s="99" t="s">
        <v>3699</v>
      </c>
    </row>
    <row r="1661" spans="1:5" x14ac:dyDescent="0.2">
      <c r="A1661" s="139" t="s">
        <v>3700</v>
      </c>
      <c r="B1661" s="140"/>
      <c r="C1661" s="140"/>
    </row>
    <row r="1662" spans="1:5" ht="13.5" thickBot="1" x14ac:dyDescent="0.25">
      <c r="A1662" s="99" t="s">
        <v>3701</v>
      </c>
      <c r="B1662" s="99" t="s">
        <v>3702</v>
      </c>
      <c r="C1662" s="99" t="s">
        <v>3703</v>
      </c>
    </row>
    <row r="1663" spans="1:5" x14ac:dyDescent="0.2">
      <c r="A1663" s="139" t="s">
        <v>3704</v>
      </c>
      <c r="B1663" s="140"/>
      <c r="C1663" s="140"/>
    </row>
    <row r="1664" spans="1:5" ht="13.5" thickBot="1" x14ac:dyDescent="0.25">
      <c r="A1664" s="99" t="s">
        <v>3705</v>
      </c>
      <c r="B1664" s="99" t="s">
        <v>3706</v>
      </c>
      <c r="C1664" s="99" t="s">
        <v>3707</v>
      </c>
    </row>
    <row r="1665" spans="1:3" x14ac:dyDescent="0.2">
      <c r="A1665" s="139" t="s">
        <v>3708</v>
      </c>
      <c r="B1665" s="140"/>
      <c r="C1665" s="140"/>
    </row>
    <row r="1666" spans="1:3" ht="13.5" thickBot="1" x14ac:dyDescent="0.25">
      <c r="A1666" s="99" t="s">
        <v>3709</v>
      </c>
      <c r="B1666" s="99" t="s">
        <v>3710</v>
      </c>
      <c r="C1666" s="99" t="s">
        <v>3711</v>
      </c>
    </row>
    <row r="1667" spans="1:3" x14ac:dyDescent="0.2">
      <c r="A1667" s="139" t="s">
        <v>3712</v>
      </c>
      <c r="B1667" s="140"/>
      <c r="C1667" s="140"/>
    </row>
    <row r="1668" spans="1:3" x14ac:dyDescent="0.2">
      <c r="A1668" s="99" t="s">
        <v>3713</v>
      </c>
      <c r="B1668" s="99" t="s">
        <v>3714</v>
      </c>
      <c r="C1668" s="99" t="s">
        <v>3715</v>
      </c>
    </row>
  </sheetData>
  <autoFilter ref="A1:E1" xr:uid="{BE3E5706-496C-480C-8B71-C432711C6C17}"/>
  <mergeCells count="480">
    <mergeCell ref="A1517:C1517"/>
    <mergeCell ref="A1522:C1522"/>
    <mergeCell ref="A1442:C1442"/>
    <mergeCell ref="A1447:C1447"/>
    <mergeCell ref="A1401:C1401"/>
    <mergeCell ref="A1457:C1457"/>
    <mergeCell ref="A1425:C1425"/>
    <mergeCell ref="A1543:C1543"/>
    <mergeCell ref="A1505:C1505"/>
    <mergeCell ref="A1464:C1464"/>
    <mergeCell ref="A1445:C1445"/>
    <mergeCell ref="A1449:C1449"/>
    <mergeCell ref="A1451:C1451"/>
    <mergeCell ref="A1453:C1453"/>
    <mergeCell ref="A1459:C1459"/>
    <mergeCell ref="A1469:C1469"/>
    <mergeCell ref="A1474:C1474"/>
    <mergeCell ref="A1533:C1533"/>
    <mergeCell ref="A1537:C1537"/>
    <mergeCell ref="A1529:C1529"/>
    <mergeCell ref="A1479:C1479"/>
    <mergeCell ref="A1484:C1484"/>
    <mergeCell ref="A1489:C1489"/>
    <mergeCell ref="A1526:C1526"/>
    <mergeCell ref="A1540:C1540"/>
    <mergeCell ref="A1492:C1492"/>
    <mergeCell ref="A1496:C1496"/>
    <mergeCell ref="A1500:C1500"/>
    <mergeCell ref="A1503:C1503"/>
    <mergeCell ref="A1509:C1509"/>
    <mergeCell ref="A1513:C1513"/>
    <mergeCell ref="A1617:C1617"/>
    <mergeCell ref="A1619:C1619"/>
    <mergeCell ref="A1546:C1546"/>
    <mergeCell ref="A1548:C1548"/>
    <mergeCell ref="A1550:C1550"/>
    <mergeCell ref="A1584:C1584"/>
    <mergeCell ref="A1569:C1569"/>
    <mergeCell ref="A1575:C1575"/>
    <mergeCell ref="A1577:C1577"/>
    <mergeCell ref="A1579:C1579"/>
    <mergeCell ref="A1581:C1581"/>
    <mergeCell ref="A1565:C1565"/>
    <mergeCell ref="A1567:C1567"/>
    <mergeCell ref="A1559:C1559"/>
    <mergeCell ref="A1587:C1587"/>
    <mergeCell ref="A1571:C1571"/>
    <mergeCell ref="A1573:C1573"/>
    <mergeCell ref="A1223:C1223"/>
    <mergeCell ref="A1234:C1234"/>
    <mergeCell ref="A1188:C1188"/>
    <mergeCell ref="A1196:C1196"/>
    <mergeCell ref="A1207:C1207"/>
    <mergeCell ref="A1209:C1209"/>
    <mergeCell ref="A1211:C1211"/>
    <mergeCell ref="A1214:C1214"/>
    <mergeCell ref="A1218:C1218"/>
    <mergeCell ref="A1220:C1220"/>
    <mergeCell ref="A1226:C1226"/>
    <mergeCell ref="A1228:C1228"/>
    <mergeCell ref="A1231:C1231"/>
    <mergeCell ref="A1161:C1161"/>
    <mergeCell ref="A1163:C1163"/>
    <mergeCell ref="A1165:C1165"/>
    <mergeCell ref="A1171:C1171"/>
    <mergeCell ref="A1173:C1173"/>
    <mergeCell ref="A1175:C1175"/>
    <mergeCell ref="A1177:C1177"/>
    <mergeCell ref="A1179:C1179"/>
    <mergeCell ref="A1169:C1169"/>
    <mergeCell ref="A1167:C1167"/>
    <mergeCell ref="A1141:C1141"/>
    <mergeCell ref="A1143:C1143"/>
    <mergeCell ref="A1145:C1145"/>
    <mergeCell ref="A1147:C1147"/>
    <mergeCell ref="A1149:C1149"/>
    <mergeCell ref="A1151:C1151"/>
    <mergeCell ref="A1153:C1153"/>
    <mergeCell ref="A1157:C1157"/>
    <mergeCell ref="A1159:C1159"/>
    <mergeCell ref="A1129:C1129"/>
    <mergeCell ref="A1131:C1131"/>
    <mergeCell ref="A1133:C1133"/>
    <mergeCell ref="A1135:C1135"/>
    <mergeCell ref="A1137:C1137"/>
    <mergeCell ref="A1139:C1139"/>
    <mergeCell ref="A1109:C1109"/>
    <mergeCell ref="A1111:C1111"/>
    <mergeCell ref="A1115:C1115"/>
    <mergeCell ref="A1117:C1117"/>
    <mergeCell ref="A1119:C1119"/>
    <mergeCell ref="A1127:C1127"/>
    <mergeCell ref="A1125:C1125"/>
    <mergeCell ref="A1121:C1121"/>
    <mergeCell ref="A1113:C1113"/>
    <mergeCell ref="A1123:C1123"/>
    <mergeCell ref="A1099:C1099"/>
    <mergeCell ref="A1101:C1101"/>
    <mergeCell ref="A1103:C1103"/>
    <mergeCell ref="A1105:C1105"/>
    <mergeCell ref="A1107:C1107"/>
    <mergeCell ref="A1085:C1085"/>
    <mergeCell ref="A1087:C1087"/>
    <mergeCell ref="A1089:C1089"/>
    <mergeCell ref="A1091:C1091"/>
    <mergeCell ref="A1093:C1093"/>
    <mergeCell ref="A1095:C1095"/>
    <mergeCell ref="A1073:C1073"/>
    <mergeCell ref="A1075:C1075"/>
    <mergeCell ref="A1077:C1077"/>
    <mergeCell ref="A1079:C1079"/>
    <mergeCell ref="A1081:C1081"/>
    <mergeCell ref="A1083:C1083"/>
    <mergeCell ref="A1059:C1059"/>
    <mergeCell ref="A1061:C1061"/>
    <mergeCell ref="A1063:C1063"/>
    <mergeCell ref="A1067:C1067"/>
    <mergeCell ref="A1069:C1069"/>
    <mergeCell ref="A1071:C1071"/>
    <mergeCell ref="A1065:C1065"/>
    <mergeCell ref="A1051:C1051"/>
    <mergeCell ref="A1039:C1039"/>
    <mergeCell ref="A1036:C1036"/>
    <mergeCell ref="A1042:C1042"/>
    <mergeCell ref="A1044:C1044"/>
    <mergeCell ref="A1046:C1046"/>
    <mergeCell ref="A1048:C1048"/>
    <mergeCell ref="A1054:C1054"/>
    <mergeCell ref="A1056:C1056"/>
    <mergeCell ref="A984:C984"/>
    <mergeCell ref="A1022:C1022"/>
    <mergeCell ref="A1024:C1024"/>
    <mergeCell ref="A1033:C1033"/>
    <mergeCell ref="A1012:C1012"/>
    <mergeCell ref="A1014:C1014"/>
    <mergeCell ref="A1016:C1016"/>
    <mergeCell ref="A1020:C1020"/>
    <mergeCell ref="A1026:C1026"/>
    <mergeCell ref="A1030:C1030"/>
    <mergeCell ref="A877:C877"/>
    <mergeCell ref="A848:C848"/>
    <mergeCell ref="A853:C853"/>
    <mergeCell ref="A858:C858"/>
    <mergeCell ref="A862:C862"/>
    <mergeCell ref="A867:C867"/>
    <mergeCell ref="A872:C872"/>
    <mergeCell ref="A898:C898"/>
    <mergeCell ref="A906:C906"/>
    <mergeCell ref="A884:C884"/>
    <mergeCell ref="A889:C889"/>
    <mergeCell ref="A880:C880"/>
    <mergeCell ref="A887:C887"/>
    <mergeCell ref="A893:C893"/>
    <mergeCell ref="A895:C895"/>
    <mergeCell ref="A900:C900"/>
    <mergeCell ref="A903:C903"/>
    <mergeCell ref="A834:C834"/>
    <mergeCell ref="A838:C838"/>
    <mergeCell ref="A840:C840"/>
    <mergeCell ref="A842:C842"/>
    <mergeCell ref="A844:C844"/>
    <mergeCell ref="A846:C846"/>
    <mergeCell ref="A807:C807"/>
    <mergeCell ref="A814:C814"/>
    <mergeCell ref="A818:C818"/>
    <mergeCell ref="A822:C822"/>
    <mergeCell ref="A826:C826"/>
    <mergeCell ref="A830:C830"/>
    <mergeCell ref="A777:C777"/>
    <mergeCell ref="A782:C782"/>
    <mergeCell ref="A787:C787"/>
    <mergeCell ref="A790:C790"/>
    <mergeCell ref="A793:C793"/>
    <mergeCell ref="A800:C800"/>
    <mergeCell ref="A753:C753"/>
    <mergeCell ref="A757:C757"/>
    <mergeCell ref="A761:C761"/>
    <mergeCell ref="A765:C765"/>
    <mergeCell ref="A769:C769"/>
    <mergeCell ref="A773:C773"/>
    <mergeCell ref="A716:C716"/>
    <mergeCell ref="A721:C721"/>
    <mergeCell ref="A724:C724"/>
    <mergeCell ref="A729:C729"/>
    <mergeCell ref="A734:C734"/>
    <mergeCell ref="A738:C738"/>
    <mergeCell ref="A676:C676"/>
    <mergeCell ref="A682:C682"/>
    <mergeCell ref="A689:C689"/>
    <mergeCell ref="A696:C696"/>
    <mergeCell ref="A702:C702"/>
    <mergeCell ref="A709:C709"/>
    <mergeCell ref="A560:C560"/>
    <mergeCell ref="A656:C656"/>
    <mergeCell ref="A661:C661"/>
    <mergeCell ref="A666:C666"/>
    <mergeCell ref="A671:C671"/>
    <mergeCell ref="A562:C562"/>
    <mergeCell ref="A568:C568"/>
    <mergeCell ref="A579:C579"/>
    <mergeCell ref="A585:C585"/>
    <mergeCell ref="A591:C591"/>
    <mergeCell ref="A596:C596"/>
    <mergeCell ref="A601:C601"/>
    <mergeCell ref="A603:C603"/>
    <mergeCell ref="A605:C605"/>
    <mergeCell ref="A610:C610"/>
    <mergeCell ref="A615:C615"/>
    <mergeCell ref="A574:C574"/>
    <mergeCell ref="A622:C622"/>
    <mergeCell ref="A628:C628"/>
    <mergeCell ref="A634:C634"/>
    <mergeCell ref="A638:C638"/>
    <mergeCell ref="A648:C648"/>
    <mergeCell ref="A652:C652"/>
    <mergeCell ref="A654:C654"/>
    <mergeCell ref="A533:C533"/>
    <mergeCell ref="A538:C538"/>
    <mergeCell ref="A543:C543"/>
    <mergeCell ref="A548:C548"/>
    <mergeCell ref="A550:C550"/>
    <mergeCell ref="A555:C555"/>
    <mergeCell ref="A505:C505"/>
    <mergeCell ref="A511:C511"/>
    <mergeCell ref="A517:C517"/>
    <mergeCell ref="A519:C519"/>
    <mergeCell ref="A525:C525"/>
    <mergeCell ref="A531:C531"/>
    <mergeCell ref="A475:C475"/>
    <mergeCell ref="A480:C480"/>
    <mergeCell ref="A485:C485"/>
    <mergeCell ref="A490:C490"/>
    <mergeCell ref="A495:C495"/>
    <mergeCell ref="A500:C500"/>
    <mergeCell ref="A439:C439"/>
    <mergeCell ref="A445:C445"/>
    <mergeCell ref="A452:C452"/>
    <mergeCell ref="A459:C459"/>
    <mergeCell ref="A465:C465"/>
    <mergeCell ref="A470:C470"/>
    <mergeCell ref="A403:C403"/>
    <mergeCell ref="A409:C409"/>
    <mergeCell ref="A415:C415"/>
    <mergeCell ref="A420:C420"/>
    <mergeCell ref="A425:C425"/>
    <mergeCell ref="A432:C432"/>
    <mergeCell ref="A367:C367"/>
    <mergeCell ref="A374:C374"/>
    <mergeCell ref="A381:C381"/>
    <mergeCell ref="A387:C387"/>
    <mergeCell ref="A393:C393"/>
    <mergeCell ref="A398:C398"/>
    <mergeCell ref="A330:C330"/>
    <mergeCell ref="A335:C335"/>
    <mergeCell ref="A340:C340"/>
    <mergeCell ref="A347:C347"/>
    <mergeCell ref="A354:C354"/>
    <mergeCell ref="A360:C360"/>
    <mergeCell ref="A296:C296"/>
    <mergeCell ref="A303:C303"/>
    <mergeCell ref="A310:C310"/>
    <mergeCell ref="A315:C315"/>
    <mergeCell ref="A320:C320"/>
    <mergeCell ref="A325:C325"/>
    <mergeCell ref="A261:C261"/>
    <mergeCell ref="A266:C266"/>
    <mergeCell ref="A268:C268"/>
    <mergeCell ref="A275:C275"/>
    <mergeCell ref="A282:C282"/>
    <mergeCell ref="A289:C289"/>
    <mergeCell ref="A229:C229"/>
    <mergeCell ref="A236:C236"/>
    <mergeCell ref="A241:C241"/>
    <mergeCell ref="A246:C246"/>
    <mergeCell ref="A251:C251"/>
    <mergeCell ref="A256:C256"/>
    <mergeCell ref="A197:C197"/>
    <mergeCell ref="A202:C202"/>
    <mergeCell ref="A207:C207"/>
    <mergeCell ref="A211:C211"/>
    <mergeCell ref="A215:C215"/>
    <mergeCell ref="A222:C222"/>
    <mergeCell ref="A181:C181"/>
    <mergeCell ref="A183:C183"/>
    <mergeCell ref="A185:C185"/>
    <mergeCell ref="A187:C187"/>
    <mergeCell ref="A189:C189"/>
    <mergeCell ref="A193:C193"/>
    <mergeCell ref="A169:C169"/>
    <mergeCell ref="A171:C171"/>
    <mergeCell ref="A173:C173"/>
    <mergeCell ref="A175:C175"/>
    <mergeCell ref="A177:C177"/>
    <mergeCell ref="A179:C179"/>
    <mergeCell ref="A157:C157"/>
    <mergeCell ref="A159:C159"/>
    <mergeCell ref="A161:C161"/>
    <mergeCell ref="A163:C163"/>
    <mergeCell ref="A165:C165"/>
    <mergeCell ref="A167:C167"/>
    <mergeCell ref="A145:C145"/>
    <mergeCell ref="A147:C147"/>
    <mergeCell ref="A149:C149"/>
    <mergeCell ref="A151:C151"/>
    <mergeCell ref="A153:C153"/>
    <mergeCell ref="A155:C155"/>
    <mergeCell ref="A131:C131"/>
    <mergeCell ref="A134:C134"/>
    <mergeCell ref="A137:C137"/>
    <mergeCell ref="A139:C139"/>
    <mergeCell ref="A141:C141"/>
    <mergeCell ref="A143:C143"/>
    <mergeCell ref="A115:C115"/>
    <mergeCell ref="A120:C120"/>
    <mergeCell ref="A125:C125"/>
    <mergeCell ref="A128:C128"/>
    <mergeCell ref="A91:C91"/>
    <mergeCell ref="A94:C94"/>
    <mergeCell ref="A97:C97"/>
    <mergeCell ref="A100:C100"/>
    <mergeCell ref="A103:C103"/>
    <mergeCell ref="A106:C106"/>
    <mergeCell ref="A112:C112"/>
    <mergeCell ref="A2:C2"/>
    <mergeCell ref="A6:C6"/>
    <mergeCell ref="A8:C8"/>
    <mergeCell ref="A10:C10"/>
    <mergeCell ref="A12:C12"/>
    <mergeCell ref="A14:C14"/>
    <mergeCell ref="A31:C31"/>
    <mergeCell ref="A35:C35"/>
    <mergeCell ref="A39:C39"/>
    <mergeCell ref="A4:C4"/>
    <mergeCell ref="A86:C86"/>
    <mergeCell ref="A89:C89"/>
    <mergeCell ref="A52:C52"/>
    <mergeCell ref="A55:C55"/>
    <mergeCell ref="A58:C58"/>
    <mergeCell ref="A61:C61"/>
    <mergeCell ref="A63:C63"/>
    <mergeCell ref="A65:C65"/>
    <mergeCell ref="A109:C109"/>
    <mergeCell ref="A71:C71"/>
    <mergeCell ref="A77:C77"/>
    <mergeCell ref="A81:C81"/>
    <mergeCell ref="A83:C83"/>
    <mergeCell ref="A42:C42"/>
    <mergeCell ref="A44:C44"/>
    <mergeCell ref="A48:C48"/>
    <mergeCell ref="A16:C16"/>
    <mergeCell ref="A18:C18"/>
    <mergeCell ref="A20:C20"/>
    <mergeCell ref="A22:C22"/>
    <mergeCell ref="A24:C24"/>
    <mergeCell ref="A28:C28"/>
    <mergeCell ref="A909:C909"/>
    <mergeCell ref="A911:C911"/>
    <mergeCell ref="A914:C914"/>
    <mergeCell ref="A960:C960"/>
    <mergeCell ref="A964:C964"/>
    <mergeCell ref="A966:C966"/>
    <mergeCell ref="A989:C989"/>
    <mergeCell ref="A1009:C1009"/>
    <mergeCell ref="A1018:C1018"/>
    <mergeCell ref="A916:C916"/>
    <mergeCell ref="A924:C924"/>
    <mergeCell ref="A928:C928"/>
    <mergeCell ref="A934:C934"/>
    <mergeCell ref="A948:C948"/>
    <mergeCell ref="A952:C952"/>
    <mergeCell ref="A918:C918"/>
    <mergeCell ref="A921:C921"/>
    <mergeCell ref="A930:C930"/>
    <mergeCell ref="A936:C936"/>
    <mergeCell ref="A938:C938"/>
    <mergeCell ref="A942:C942"/>
    <mergeCell ref="A945:C945"/>
    <mergeCell ref="A956:C956"/>
    <mergeCell ref="A980:C980"/>
    <mergeCell ref="A1181:C1181"/>
    <mergeCell ref="A1184:C1184"/>
    <mergeCell ref="A1190:C1190"/>
    <mergeCell ref="A1192:C1192"/>
    <mergeCell ref="A1198:C1198"/>
    <mergeCell ref="A1201:C1201"/>
    <mergeCell ref="A1203:C1203"/>
    <mergeCell ref="A1205:C1205"/>
    <mergeCell ref="A1186:C1186"/>
    <mergeCell ref="A1236:C1236"/>
    <mergeCell ref="A1240:C1240"/>
    <mergeCell ref="A1244:C1244"/>
    <mergeCell ref="A1247:C1247"/>
    <mergeCell ref="A1249:C1249"/>
    <mergeCell ref="A1266:C1266"/>
    <mergeCell ref="A1271:C1271"/>
    <mergeCell ref="A1280:C1280"/>
    <mergeCell ref="A1285:C1285"/>
    <mergeCell ref="A1251:C1251"/>
    <mergeCell ref="A1259:C1259"/>
    <mergeCell ref="A1273:C1273"/>
    <mergeCell ref="A1278:C1278"/>
    <mergeCell ref="A1283:C1283"/>
    <mergeCell ref="A1255:C1255"/>
    <mergeCell ref="A1287:C1287"/>
    <mergeCell ref="A1291:C1291"/>
    <mergeCell ref="A1299:C1299"/>
    <mergeCell ref="A1305:C1305"/>
    <mergeCell ref="A1310:C1310"/>
    <mergeCell ref="A1315:C1315"/>
    <mergeCell ref="A1320:C1320"/>
    <mergeCell ref="A1325:C1325"/>
    <mergeCell ref="A1330:C1330"/>
    <mergeCell ref="A1293:C1293"/>
    <mergeCell ref="A1335:C1335"/>
    <mergeCell ref="A1340:C1340"/>
    <mergeCell ref="A1345:C1345"/>
    <mergeCell ref="A1350:C1350"/>
    <mergeCell ref="A1355:C1355"/>
    <mergeCell ref="A1360:C1360"/>
    <mergeCell ref="A1365:C1365"/>
    <mergeCell ref="A1370:C1370"/>
    <mergeCell ref="A1375:C1375"/>
    <mergeCell ref="A1403:C1403"/>
    <mergeCell ref="A1420:C1420"/>
    <mergeCell ref="A1431:C1431"/>
    <mergeCell ref="A1434:C1434"/>
    <mergeCell ref="A1440:C1440"/>
    <mergeCell ref="A1437:C1437"/>
    <mergeCell ref="A1415:C1415"/>
    <mergeCell ref="A1427:C1427"/>
    <mergeCell ref="A1408:C1408"/>
    <mergeCell ref="A1413:C1413"/>
    <mergeCell ref="A1659:C1659"/>
    <mergeCell ref="A1661:C1661"/>
    <mergeCell ref="A743:C743"/>
    <mergeCell ref="A748:C748"/>
    <mergeCell ref="A1663:C1663"/>
    <mergeCell ref="A1665:C1665"/>
    <mergeCell ref="A1621:C1621"/>
    <mergeCell ref="A1611:C1611"/>
    <mergeCell ref="A1595:C1595"/>
    <mergeCell ref="A1607:C1607"/>
    <mergeCell ref="A1589:C1589"/>
    <mergeCell ref="A1591:C1591"/>
    <mergeCell ref="A1593:C1593"/>
    <mergeCell ref="A1597:C1597"/>
    <mergeCell ref="A1599:C1599"/>
    <mergeCell ref="A1601:C1601"/>
    <mergeCell ref="A1603:C1603"/>
    <mergeCell ref="A1605:C1605"/>
    <mergeCell ref="A1613:C1613"/>
    <mergeCell ref="A1615:C1615"/>
    <mergeCell ref="A1380:C1380"/>
    <mergeCell ref="A1385:C1385"/>
    <mergeCell ref="A1390:C1390"/>
    <mergeCell ref="A1396:C1396"/>
    <mergeCell ref="A642:C642"/>
    <mergeCell ref="A644:C644"/>
    <mergeCell ref="A1667:C1667"/>
    <mergeCell ref="A1609:C1609"/>
    <mergeCell ref="A1639:C1639"/>
    <mergeCell ref="A1643:C1643"/>
    <mergeCell ref="A1645:C1645"/>
    <mergeCell ref="A1647:C1647"/>
    <mergeCell ref="A1649:C1649"/>
    <mergeCell ref="A1651:C1651"/>
    <mergeCell ref="A1653:C1653"/>
    <mergeCell ref="A1655:C1655"/>
    <mergeCell ref="A1635:C1635"/>
    <mergeCell ref="A1623:C1623"/>
    <mergeCell ref="A1625:C1625"/>
    <mergeCell ref="A1627:C1627"/>
    <mergeCell ref="A1629:C1629"/>
    <mergeCell ref="A1631:C1631"/>
    <mergeCell ref="A1633:C1633"/>
    <mergeCell ref="A1557:C1557"/>
    <mergeCell ref="A1561:C1561"/>
    <mergeCell ref="A1563:C1563"/>
    <mergeCell ref="A1552:C1552"/>
    <mergeCell ref="A1657:C16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T332"/>
  <sheetViews>
    <sheetView tabSelected="1" zoomScale="80" zoomScaleNormal="80" zoomScaleSheetLayoutView="80" workbookViewId="0">
      <selection activeCell="F8" sqref="F8"/>
    </sheetView>
  </sheetViews>
  <sheetFormatPr defaultRowHeight="15" x14ac:dyDescent="0.25"/>
  <cols>
    <col min="1" max="1" width="31" bestFit="1" customWidth="1"/>
    <col min="2" max="2" width="23.5703125" bestFit="1" customWidth="1"/>
    <col min="3" max="3" width="16" bestFit="1" customWidth="1"/>
    <col min="4" max="4" width="17" bestFit="1" customWidth="1"/>
    <col min="5" max="5" width="17.85546875" bestFit="1" customWidth="1"/>
    <col min="6" max="6" width="17.85546875" customWidth="1"/>
    <col min="7" max="7" width="21.85546875" bestFit="1" customWidth="1"/>
    <col min="8" max="8" width="30.7109375" bestFit="1" customWidth="1"/>
    <col min="9" max="11" width="8.140625" bestFit="1" customWidth="1"/>
    <col min="12" max="12" width="8.42578125" bestFit="1" customWidth="1"/>
    <col min="13" max="13" width="8.28515625" bestFit="1" customWidth="1"/>
    <col min="14" max="15" width="8.140625" bestFit="1" customWidth="1"/>
    <col min="16" max="17" width="8" bestFit="1" customWidth="1"/>
    <col min="18" max="18" width="14" bestFit="1" customWidth="1"/>
    <col min="19" max="19" width="34.28515625" bestFit="1" customWidth="1"/>
    <col min="20" max="20" width="17.42578125" bestFit="1" customWidth="1"/>
  </cols>
  <sheetData>
    <row r="1" spans="1:20" ht="15.75" thickBot="1" x14ac:dyDescent="0.3">
      <c r="I1" s="156" t="s">
        <v>4347</v>
      </c>
      <c r="J1" s="154"/>
      <c r="K1" s="154"/>
      <c r="L1" s="154"/>
      <c r="M1" s="154"/>
      <c r="N1" s="154"/>
      <c r="O1" s="154"/>
      <c r="P1" s="154"/>
      <c r="Q1" s="154"/>
      <c r="R1" s="155"/>
      <c r="S1" s="143"/>
      <c r="T1" s="143"/>
    </row>
    <row r="2" spans="1:20" x14ac:dyDescent="0.25">
      <c r="A2" s="157" t="s">
        <v>3716</v>
      </c>
      <c r="B2" s="150"/>
      <c r="C2" s="150"/>
      <c r="D2" s="150"/>
      <c r="E2" s="150"/>
      <c r="F2" s="150"/>
      <c r="G2" s="150"/>
      <c r="H2" s="150"/>
      <c r="I2" s="146" t="s">
        <v>4349</v>
      </c>
      <c r="J2" s="147"/>
      <c r="K2" s="147"/>
      <c r="L2" s="147"/>
      <c r="M2" s="147"/>
      <c r="N2" s="147"/>
      <c r="O2" s="147"/>
      <c r="P2" s="147"/>
      <c r="Q2" s="147"/>
      <c r="R2" s="148"/>
      <c r="S2" s="144"/>
      <c r="T2" s="144"/>
    </row>
    <row r="3" spans="1:20" ht="12.75" customHeight="1" x14ac:dyDescent="0.25">
      <c r="A3" s="2" t="s">
        <v>7449</v>
      </c>
      <c r="I3" s="149" t="s">
        <v>6772</v>
      </c>
      <c r="J3" s="150"/>
      <c r="K3" s="150"/>
      <c r="L3" s="150"/>
      <c r="M3" s="150"/>
      <c r="N3" s="150"/>
      <c r="O3" s="150"/>
      <c r="P3" s="150"/>
      <c r="Q3" s="150"/>
      <c r="R3" s="151"/>
      <c r="S3" s="144"/>
      <c r="T3" s="144"/>
    </row>
    <row r="4" spans="1:20" x14ac:dyDescent="0.25">
      <c r="A4" s="5"/>
      <c r="I4" s="152"/>
      <c r="J4" s="150"/>
      <c r="K4" s="150"/>
      <c r="L4" s="150"/>
      <c r="M4" s="150"/>
      <c r="N4" s="150"/>
      <c r="O4" s="150"/>
      <c r="P4" s="150"/>
      <c r="Q4" s="150"/>
      <c r="R4" s="151"/>
      <c r="S4" s="144"/>
      <c r="T4" s="144"/>
    </row>
    <row r="5" spans="1:20" ht="15.75" thickBot="1" x14ac:dyDescent="0.3">
      <c r="A5" s="5"/>
      <c r="I5" s="7"/>
      <c r="J5" s="8"/>
      <c r="K5" s="8"/>
      <c r="L5" s="8"/>
      <c r="M5" s="8"/>
      <c r="N5" s="8"/>
      <c r="O5" s="8"/>
      <c r="P5" s="8"/>
      <c r="Q5" s="8"/>
      <c r="R5" s="9"/>
      <c r="S5" s="145"/>
      <c r="T5" s="145"/>
    </row>
    <row r="6" spans="1:20" ht="30.75" thickBot="1" x14ac:dyDescent="0.3">
      <c r="A6" s="141" t="s">
        <v>3717</v>
      </c>
      <c r="B6" s="142"/>
      <c r="C6" s="142"/>
      <c r="D6" s="142"/>
      <c r="E6" s="142"/>
      <c r="F6" s="142"/>
      <c r="G6" s="142"/>
      <c r="H6" s="142"/>
      <c r="I6" s="153" t="s">
        <v>3718</v>
      </c>
      <c r="J6" s="154"/>
      <c r="K6" s="154"/>
      <c r="L6" s="154"/>
      <c r="M6" s="154"/>
      <c r="N6" s="154"/>
      <c r="O6" s="154"/>
      <c r="P6" s="154"/>
      <c r="Q6" s="154"/>
      <c r="R6" s="155"/>
      <c r="S6" s="127" t="s">
        <v>3719</v>
      </c>
      <c r="T6" s="127" t="s">
        <v>3720</v>
      </c>
    </row>
    <row r="7" spans="1:20" x14ac:dyDescent="0.25">
      <c r="A7" s="128" t="s">
        <v>0</v>
      </c>
      <c r="B7" s="129" t="s">
        <v>2</v>
      </c>
      <c r="C7" s="129" t="s">
        <v>3721</v>
      </c>
      <c r="D7" s="129" t="s">
        <v>3722</v>
      </c>
      <c r="E7" s="129" t="s">
        <v>3724</v>
      </c>
      <c r="F7" s="129" t="s">
        <v>3723</v>
      </c>
      <c r="G7" s="129" t="s">
        <v>3725</v>
      </c>
      <c r="H7" s="129" t="s">
        <v>3726</v>
      </c>
      <c r="I7" s="130" t="s">
        <v>3727</v>
      </c>
      <c r="J7" s="129" t="s">
        <v>3728</v>
      </c>
      <c r="K7" s="129" t="s">
        <v>3729</v>
      </c>
      <c r="L7" s="129" t="s">
        <v>3730</v>
      </c>
      <c r="M7" s="129" t="s">
        <v>3731</v>
      </c>
      <c r="N7" s="129" t="s">
        <v>5896</v>
      </c>
      <c r="O7" s="129" t="s">
        <v>5897</v>
      </c>
      <c r="P7" s="129" t="s">
        <v>5898</v>
      </c>
      <c r="Q7" s="129" t="s">
        <v>5899</v>
      </c>
      <c r="R7" s="131" t="s">
        <v>3733</v>
      </c>
      <c r="S7" s="132" t="s">
        <v>3734</v>
      </c>
      <c r="T7" s="132" t="s">
        <v>3734</v>
      </c>
    </row>
    <row r="8" spans="1:20" x14ac:dyDescent="0.25">
      <c r="A8" s="28" t="s">
        <v>6018</v>
      </c>
      <c r="B8" s="64">
        <f>VLOOKUP(A8,'SKU LIST'!A:D,4,FALSE)</f>
        <v>19207102</v>
      </c>
      <c r="C8" s="4" t="s">
        <v>4122</v>
      </c>
      <c r="D8" s="4" t="s">
        <v>6773</v>
      </c>
      <c r="E8" s="4" t="s">
        <v>3736</v>
      </c>
      <c r="F8" s="125"/>
      <c r="G8" s="4" t="s">
        <v>5000</v>
      </c>
      <c r="H8" s="13" t="s">
        <v>4063</v>
      </c>
      <c r="I8" s="28" t="s">
        <v>4064</v>
      </c>
      <c r="J8" s="4" t="s">
        <v>4065</v>
      </c>
      <c r="K8" s="4" t="s">
        <v>4066</v>
      </c>
      <c r="L8" s="4" t="s">
        <v>4064</v>
      </c>
      <c r="M8" s="4" t="s">
        <v>4067</v>
      </c>
      <c r="N8" s="4" t="s">
        <v>4068</v>
      </c>
      <c r="O8" s="4" t="s">
        <v>5928</v>
      </c>
      <c r="P8" s="4" t="s">
        <v>4068</v>
      </c>
      <c r="Q8" s="4" t="s">
        <v>4068</v>
      </c>
      <c r="R8" s="36" t="s">
        <v>4065</v>
      </c>
      <c r="S8" s="37" t="s">
        <v>4069</v>
      </c>
      <c r="T8" s="37" t="s">
        <v>4060</v>
      </c>
    </row>
    <row r="9" spans="1:20" x14ac:dyDescent="0.25">
      <c r="A9" s="28" t="s">
        <v>6018</v>
      </c>
      <c r="B9" s="64">
        <f>VLOOKUP(A9,'SKU LIST'!A:D,4,FALSE)</f>
        <v>19207102</v>
      </c>
      <c r="C9" s="4" t="s">
        <v>4122</v>
      </c>
      <c r="D9" s="4" t="s">
        <v>6774</v>
      </c>
      <c r="E9" s="4" t="s">
        <v>3736</v>
      </c>
      <c r="F9" s="125"/>
      <c r="G9" s="4" t="s">
        <v>5000</v>
      </c>
      <c r="H9" s="13" t="s">
        <v>4063</v>
      </c>
      <c r="I9" s="28" t="s">
        <v>4064</v>
      </c>
      <c r="J9" s="4" t="s">
        <v>4065</v>
      </c>
      <c r="K9" s="4" t="s">
        <v>4066</v>
      </c>
      <c r="L9" s="4" t="s">
        <v>4064</v>
      </c>
      <c r="M9" s="4" t="s">
        <v>4067</v>
      </c>
      <c r="N9" s="4" t="s">
        <v>4068</v>
      </c>
      <c r="O9" s="4" t="s">
        <v>5928</v>
      </c>
      <c r="P9" s="4" t="s">
        <v>4068</v>
      </c>
      <c r="Q9" s="4" t="s">
        <v>4068</v>
      </c>
      <c r="R9" s="36" t="s">
        <v>4065</v>
      </c>
      <c r="S9" s="37" t="s">
        <v>4069</v>
      </c>
      <c r="T9" s="37" t="s">
        <v>4060</v>
      </c>
    </row>
    <row r="10" spans="1:20" x14ac:dyDescent="0.25">
      <c r="A10" s="28" t="s">
        <v>6018</v>
      </c>
      <c r="B10" s="64">
        <f>VLOOKUP(A10,'SKU LIST'!A:D,4,FALSE)</f>
        <v>19207102</v>
      </c>
      <c r="C10" s="4" t="s">
        <v>4122</v>
      </c>
      <c r="D10" s="4" t="s">
        <v>6775</v>
      </c>
      <c r="E10" s="4" t="s">
        <v>3736</v>
      </c>
      <c r="F10" s="125"/>
      <c r="G10" s="4" t="s">
        <v>5000</v>
      </c>
      <c r="H10" s="13" t="s">
        <v>4063</v>
      </c>
      <c r="I10" s="28" t="s">
        <v>4064</v>
      </c>
      <c r="J10" s="4" t="s">
        <v>4065</v>
      </c>
      <c r="K10" s="4" t="s">
        <v>4066</v>
      </c>
      <c r="L10" s="4" t="s">
        <v>4064</v>
      </c>
      <c r="M10" s="4" t="s">
        <v>4067</v>
      </c>
      <c r="N10" s="4" t="s">
        <v>4068</v>
      </c>
      <c r="O10" s="4" t="s">
        <v>5928</v>
      </c>
      <c r="P10" s="4" t="s">
        <v>4068</v>
      </c>
      <c r="Q10" s="4" t="s">
        <v>4068</v>
      </c>
      <c r="R10" s="36" t="s">
        <v>4065</v>
      </c>
      <c r="S10" s="37" t="s">
        <v>4069</v>
      </c>
      <c r="T10" s="37" t="s">
        <v>4060</v>
      </c>
    </row>
    <row r="11" spans="1:20" x14ac:dyDescent="0.25">
      <c r="A11" s="28" t="s">
        <v>6018</v>
      </c>
      <c r="B11" s="64">
        <f>VLOOKUP(A11,'SKU LIST'!A:D,4,FALSE)</f>
        <v>19207102</v>
      </c>
      <c r="C11" s="4" t="s">
        <v>4122</v>
      </c>
      <c r="D11" s="4" t="s">
        <v>6776</v>
      </c>
      <c r="E11" s="4" t="s">
        <v>3736</v>
      </c>
      <c r="F11" s="125"/>
      <c r="G11" s="4" t="s">
        <v>4013</v>
      </c>
      <c r="H11" s="13" t="s">
        <v>4054</v>
      </c>
      <c r="I11" s="28" t="s">
        <v>4055</v>
      </c>
      <c r="J11" s="4" t="s">
        <v>4056</v>
      </c>
      <c r="K11" s="4" t="s">
        <v>4057</v>
      </c>
      <c r="L11" s="4" t="s">
        <v>4055</v>
      </c>
      <c r="M11" s="4" t="s">
        <v>4058</v>
      </c>
      <c r="N11" s="4" t="s">
        <v>4059</v>
      </c>
      <c r="O11" s="4" t="s">
        <v>5934</v>
      </c>
      <c r="P11" s="4" t="s">
        <v>4059</v>
      </c>
      <c r="Q11" s="4" t="s">
        <v>4059</v>
      </c>
      <c r="R11" s="36" t="s">
        <v>4056</v>
      </c>
      <c r="S11" s="37" t="s">
        <v>4060</v>
      </c>
      <c r="T11" s="37" t="s">
        <v>4060</v>
      </c>
    </row>
    <row r="12" spans="1:20" x14ac:dyDescent="0.25">
      <c r="A12" s="28" t="s">
        <v>6018</v>
      </c>
      <c r="B12" s="64">
        <f>VLOOKUP(A12,'SKU LIST'!A:D,4,FALSE)</f>
        <v>19207102</v>
      </c>
      <c r="C12" s="4" t="s">
        <v>4122</v>
      </c>
      <c r="D12" s="4" t="s">
        <v>6777</v>
      </c>
      <c r="E12" s="4" t="s">
        <v>3736</v>
      </c>
      <c r="F12" s="4"/>
      <c r="G12" s="4" t="s">
        <v>4013</v>
      </c>
      <c r="H12" s="13" t="s">
        <v>4054</v>
      </c>
      <c r="I12" s="28" t="s">
        <v>4055</v>
      </c>
      <c r="J12" s="4" t="s">
        <v>4056</v>
      </c>
      <c r="K12" s="4" t="s">
        <v>4057</v>
      </c>
      <c r="L12" s="4" t="s">
        <v>4055</v>
      </c>
      <c r="M12" s="4" t="s">
        <v>4058</v>
      </c>
      <c r="N12" s="4" t="s">
        <v>4059</v>
      </c>
      <c r="O12" s="4" t="s">
        <v>5934</v>
      </c>
      <c r="P12" s="4" t="s">
        <v>4059</v>
      </c>
      <c r="Q12" s="4" t="s">
        <v>4059</v>
      </c>
      <c r="R12" s="36" t="s">
        <v>4056</v>
      </c>
      <c r="S12" s="37" t="s">
        <v>4060</v>
      </c>
      <c r="T12" s="37" t="s">
        <v>4060</v>
      </c>
    </row>
    <row r="13" spans="1:20" hidden="1" x14ac:dyDescent="0.25">
      <c r="A13" s="28" t="s">
        <v>5901</v>
      </c>
      <c r="B13" s="64" t="e">
        <f>VLOOKUP(A13,'SKU LIST'!A:D,4,FALSE)</f>
        <v>#N/A</v>
      </c>
      <c r="C13" s="4" t="s">
        <v>5902</v>
      </c>
      <c r="D13" s="4" t="s">
        <v>3735</v>
      </c>
      <c r="E13" s="4" t="s">
        <v>3736</v>
      </c>
      <c r="F13" s="4"/>
      <c r="G13" s="4" t="s">
        <v>3736</v>
      </c>
      <c r="H13" s="13" t="s">
        <v>5256</v>
      </c>
      <c r="I13" s="28" t="s">
        <v>5903</v>
      </c>
      <c r="J13" s="4" t="s">
        <v>5904</v>
      </c>
      <c r="K13" s="4" t="s">
        <v>5905</v>
      </c>
      <c r="L13" s="4" t="s">
        <v>5903</v>
      </c>
      <c r="M13" s="4" t="s">
        <v>5906</v>
      </c>
      <c r="N13" s="4" t="s">
        <v>5900</v>
      </c>
      <c r="O13" s="4" t="s">
        <v>4450</v>
      </c>
      <c r="P13" s="4" t="s">
        <v>5900</v>
      </c>
      <c r="Q13" s="4" t="s">
        <v>5900</v>
      </c>
      <c r="R13" s="36" t="s">
        <v>5904</v>
      </c>
      <c r="S13" s="37" t="s">
        <v>5902</v>
      </c>
      <c r="T13" s="37" t="s">
        <v>3739</v>
      </c>
    </row>
    <row r="14" spans="1:20" hidden="1" x14ac:dyDescent="0.25">
      <c r="A14" s="28" t="s">
        <v>5907</v>
      </c>
      <c r="B14" s="64" t="e">
        <f>VLOOKUP(A14,'SKU LIST'!A:D,4,FALSE)</f>
        <v>#N/A</v>
      </c>
      <c r="C14" s="4" t="s">
        <v>5908</v>
      </c>
      <c r="D14" s="4" t="s">
        <v>3735</v>
      </c>
      <c r="E14" s="4" t="s">
        <v>4379</v>
      </c>
      <c r="F14" s="4"/>
      <c r="G14" s="4" t="s">
        <v>3736</v>
      </c>
      <c r="H14" s="13" t="s">
        <v>5519</v>
      </c>
      <c r="I14" s="28" t="s">
        <v>5176</v>
      </c>
      <c r="J14" s="4" t="s">
        <v>5523</v>
      </c>
      <c r="K14" s="4" t="s">
        <v>5502</v>
      </c>
      <c r="L14" s="4" t="s">
        <v>5176</v>
      </c>
      <c r="M14" s="4" t="s">
        <v>5503</v>
      </c>
      <c r="N14" s="4" t="s">
        <v>5504</v>
      </c>
      <c r="O14" s="4" t="s">
        <v>5909</v>
      </c>
      <c r="P14" s="4" t="s">
        <v>5504</v>
      </c>
      <c r="Q14" s="4" t="s">
        <v>5504</v>
      </c>
      <c r="R14" s="36" t="s">
        <v>5523</v>
      </c>
      <c r="S14" s="37" t="s">
        <v>5910</v>
      </c>
      <c r="T14" s="37" t="s">
        <v>5462</v>
      </c>
    </row>
    <row r="15" spans="1:20" hidden="1" x14ac:dyDescent="0.25">
      <c r="A15" s="28" t="s">
        <v>5911</v>
      </c>
      <c r="B15" s="64" t="e">
        <f>VLOOKUP(A15,'SKU LIST'!A:D,4,FALSE)</f>
        <v>#N/A</v>
      </c>
      <c r="C15" s="4" t="s">
        <v>3768</v>
      </c>
      <c r="D15" s="4" t="s">
        <v>3735</v>
      </c>
      <c r="E15" s="4" t="s">
        <v>3769</v>
      </c>
      <c r="F15" s="4"/>
      <c r="G15" s="4" t="s">
        <v>3736</v>
      </c>
      <c r="H15" s="13" t="s">
        <v>3750</v>
      </c>
      <c r="I15" s="28" t="s">
        <v>3751</v>
      </c>
      <c r="J15" s="4" t="s">
        <v>3752</v>
      </c>
      <c r="K15" s="4" t="s">
        <v>3753</v>
      </c>
      <c r="L15" s="4" t="s">
        <v>3751</v>
      </c>
      <c r="M15" s="4" t="s">
        <v>3754</v>
      </c>
      <c r="N15" s="4" t="s">
        <v>3755</v>
      </c>
      <c r="O15" s="4" t="s">
        <v>5493</v>
      </c>
      <c r="P15" s="4" t="s">
        <v>3755</v>
      </c>
      <c r="Q15" s="4" t="s">
        <v>3755</v>
      </c>
      <c r="R15" s="36" t="s">
        <v>3752</v>
      </c>
      <c r="S15" s="37" t="s">
        <v>3756</v>
      </c>
      <c r="T15" s="37" t="s">
        <v>4494</v>
      </c>
    </row>
    <row r="16" spans="1:20" hidden="1" x14ac:dyDescent="0.25">
      <c r="A16" s="28" t="s">
        <v>5913</v>
      </c>
      <c r="B16" s="64" t="e">
        <f>VLOOKUP(A16,'SKU LIST'!A:D,4,FALSE)</f>
        <v>#N/A</v>
      </c>
      <c r="C16" s="4" t="s">
        <v>3771</v>
      </c>
      <c r="D16" s="4" t="s">
        <v>3735</v>
      </c>
      <c r="E16" s="4" t="s">
        <v>3772</v>
      </c>
      <c r="F16" s="4"/>
      <c r="G16" s="4" t="s">
        <v>3736</v>
      </c>
      <c r="H16" s="13" t="s">
        <v>3773</v>
      </c>
      <c r="I16" s="28" t="s">
        <v>3774</v>
      </c>
      <c r="J16" s="4" t="s">
        <v>3775</v>
      </c>
      <c r="K16" s="4" t="s">
        <v>3776</v>
      </c>
      <c r="L16" s="4" t="s">
        <v>3774</v>
      </c>
      <c r="M16" s="4" t="s">
        <v>3777</v>
      </c>
      <c r="N16" s="4" t="s">
        <v>3778</v>
      </c>
      <c r="O16" s="4" t="s">
        <v>5912</v>
      </c>
      <c r="P16" s="4" t="s">
        <v>3778</v>
      </c>
      <c r="Q16" s="4" t="s">
        <v>3778</v>
      </c>
      <c r="R16" s="36" t="s">
        <v>3775</v>
      </c>
      <c r="S16" s="37" t="s">
        <v>3779</v>
      </c>
      <c r="T16" s="37" t="s">
        <v>5914</v>
      </c>
    </row>
    <row r="17" spans="1:20" hidden="1" x14ac:dyDescent="0.25">
      <c r="A17" s="28" t="s">
        <v>3783</v>
      </c>
      <c r="B17" s="64" t="e">
        <f>VLOOKUP(A17,'SKU LIST'!A:D,4,FALSE)</f>
        <v>#N/A</v>
      </c>
      <c r="C17" s="4" t="s">
        <v>3784</v>
      </c>
      <c r="D17" s="4" t="s">
        <v>3735</v>
      </c>
      <c r="E17" s="4" t="s">
        <v>3785</v>
      </c>
      <c r="F17" s="4"/>
      <c r="G17" s="4" t="s">
        <v>3736</v>
      </c>
      <c r="H17" s="13" t="s">
        <v>3750</v>
      </c>
      <c r="I17" s="28" t="s">
        <v>3751</v>
      </c>
      <c r="J17" s="4" t="s">
        <v>3752</v>
      </c>
      <c r="K17" s="4" t="s">
        <v>3753</v>
      </c>
      <c r="L17" s="4" t="s">
        <v>3751</v>
      </c>
      <c r="M17" s="4" t="s">
        <v>3754</v>
      </c>
      <c r="N17" s="4" t="s">
        <v>3755</v>
      </c>
      <c r="O17" s="4" t="s">
        <v>5493</v>
      </c>
      <c r="P17" s="4" t="s">
        <v>3755</v>
      </c>
      <c r="Q17" s="4" t="s">
        <v>3755</v>
      </c>
      <c r="R17" s="36" t="s">
        <v>3752</v>
      </c>
      <c r="S17" s="37" t="s">
        <v>3756</v>
      </c>
      <c r="T17" s="37" t="s">
        <v>3786</v>
      </c>
    </row>
    <row r="18" spans="1:20" hidden="1" x14ac:dyDescent="0.25">
      <c r="A18" s="28" t="s">
        <v>3787</v>
      </c>
      <c r="B18" s="64" t="e">
        <f>VLOOKUP(A18,'SKU LIST'!A:D,4,FALSE)</f>
        <v>#N/A</v>
      </c>
      <c r="C18" s="4" t="s">
        <v>3788</v>
      </c>
      <c r="D18" s="4" t="s">
        <v>3735</v>
      </c>
      <c r="E18" s="4" t="s">
        <v>3789</v>
      </c>
      <c r="F18" s="4"/>
      <c r="G18" s="4" t="s">
        <v>3736</v>
      </c>
      <c r="H18" s="13" t="s">
        <v>3750</v>
      </c>
      <c r="I18" s="28" t="s">
        <v>3751</v>
      </c>
      <c r="J18" s="4" t="s">
        <v>3752</v>
      </c>
      <c r="K18" s="4" t="s">
        <v>3753</v>
      </c>
      <c r="L18" s="4" t="s">
        <v>3751</v>
      </c>
      <c r="M18" s="4" t="s">
        <v>3754</v>
      </c>
      <c r="N18" s="4" t="s">
        <v>3755</v>
      </c>
      <c r="O18" s="4" t="s">
        <v>5493</v>
      </c>
      <c r="P18" s="4" t="s">
        <v>3755</v>
      </c>
      <c r="Q18" s="4" t="s">
        <v>3755</v>
      </c>
      <c r="R18" s="36" t="s">
        <v>3752</v>
      </c>
      <c r="S18" s="37" t="s">
        <v>3756</v>
      </c>
      <c r="T18" s="37" t="s">
        <v>3790</v>
      </c>
    </row>
    <row r="19" spans="1:20" hidden="1" x14ac:dyDescent="0.25">
      <c r="A19" s="28" t="s">
        <v>3792</v>
      </c>
      <c r="B19" s="64" t="e">
        <f>VLOOKUP(A19,'SKU LIST'!A:D,4,FALSE)</f>
        <v>#N/A</v>
      </c>
      <c r="C19" s="4" t="s">
        <v>3793</v>
      </c>
      <c r="D19" s="4" t="s">
        <v>3735</v>
      </c>
      <c r="E19" s="4" t="s">
        <v>3794</v>
      </c>
      <c r="F19" s="4"/>
      <c r="G19" s="4" t="s">
        <v>3736</v>
      </c>
      <c r="H19" s="13" t="s">
        <v>3750</v>
      </c>
      <c r="I19" s="28" t="s">
        <v>3751</v>
      </c>
      <c r="J19" s="4" t="s">
        <v>3752</v>
      </c>
      <c r="K19" s="4" t="s">
        <v>3753</v>
      </c>
      <c r="L19" s="4" t="s">
        <v>3751</v>
      </c>
      <c r="M19" s="4" t="s">
        <v>3754</v>
      </c>
      <c r="N19" s="4" t="s">
        <v>3755</v>
      </c>
      <c r="O19" s="4" t="s">
        <v>5493</v>
      </c>
      <c r="P19" s="4" t="s">
        <v>3755</v>
      </c>
      <c r="Q19" s="4" t="s">
        <v>3755</v>
      </c>
      <c r="R19" s="36" t="s">
        <v>3752</v>
      </c>
      <c r="S19" s="37" t="s">
        <v>3756</v>
      </c>
      <c r="T19" s="37" t="s">
        <v>3739</v>
      </c>
    </row>
    <row r="20" spans="1:20" x14ac:dyDescent="0.25">
      <c r="A20" s="28" t="s">
        <v>817</v>
      </c>
      <c r="B20" s="64">
        <f>VLOOKUP(A20,'SKU LIST'!A:D,4,FALSE)</f>
        <v>18196185</v>
      </c>
      <c r="C20" s="4" t="s">
        <v>3795</v>
      </c>
      <c r="D20" s="4" t="s">
        <v>6773</v>
      </c>
      <c r="E20" s="4" t="s">
        <v>3736</v>
      </c>
      <c r="F20" s="125"/>
      <c r="G20" s="4" t="s">
        <v>3736</v>
      </c>
      <c r="H20" s="13" t="s">
        <v>3796</v>
      </c>
      <c r="I20" s="28" t="s">
        <v>3797</v>
      </c>
      <c r="J20" s="4" t="s">
        <v>3798</v>
      </c>
      <c r="K20" s="4" t="s">
        <v>3799</v>
      </c>
      <c r="L20" s="4" t="s">
        <v>3797</v>
      </c>
      <c r="M20" s="4" t="s">
        <v>3800</v>
      </c>
      <c r="N20" s="4" t="s">
        <v>3801</v>
      </c>
      <c r="O20" s="4" t="s">
        <v>4571</v>
      </c>
      <c r="P20" s="4" t="s">
        <v>3801</v>
      </c>
      <c r="Q20" s="4" t="s">
        <v>3801</v>
      </c>
      <c r="R20" s="36" t="s">
        <v>3798</v>
      </c>
      <c r="S20" s="37" t="s">
        <v>3795</v>
      </c>
      <c r="T20" s="37" t="s">
        <v>3802</v>
      </c>
    </row>
    <row r="21" spans="1:20" x14ac:dyDescent="0.25">
      <c r="A21" s="28" t="s">
        <v>817</v>
      </c>
      <c r="B21" s="64">
        <f>VLOOKUP(A21,'SKU LIST'!A:D,4,FALSE)</f>
        <v>18196185</v>
      </c>
      <c r="C21" s="4" t="s">
        <v>3795</v>
      </c>
      <c r="D21" s="4" t="s">
        <v>6774</v>
      </c>
      <c r="E21" s="4" t="s">
        <v>3736</v>
      </c>
      <c r="F21" s="125"/>
      <c r="G21" s="4" t="s">
        <v>3736</v>
      </c>
      <c r="H21" s="13" t="s">
        <v>3796</v>
      </c>
      <c r="I21" s="28" t="s">
        <v>3797</v>
      </c>
      <c r="J21" s="4" t="s">
        <v>3798</v>
      </c>
      <c r="K21" s="4" t="s">
        <v>3799</v>
      </c>
      <c r="L21" s="4" t="s">
        <v>3797</v>
      </c>
      <c r="M21" s="4" t="s">
        <v>3800</v>
      </c>
      <c r="N21" s="4" t="s">
        <v>3801</v>
      </c>
      <c r="O21" s="4" t="s">
        <v>4571</v>
      </c>
      <c r="P21" s="4" t="s">
        <v>3801</v>
      </c>
      <c r="Q21" s="4" t="s">
        <v>3801</v>
      </c>
      <c r="R21" s="36" t="s">
        <v>3798</v>
      </c>
      <c r="S21" s="37" t="s">
        <v>3795</v>
      </c>
      <c r="T21" s="37" t="s">
        <v>3802</v>
      </c>
    </row>
    <row r="22" spans="1:20" x14ac:dyDescent="0.25">
      <c r="A22" s="28" t="s">
        <v>817</v>
      </c>
      <c r="B22" s="64">
        <f>VLOOKUP(A22,'SKU LIST'!A:D,4,FALSE)</f>
        <v>18196185</v>
      </c>
      <c r="C22" s="4" t="s">
        <v>3795</v>
      </c>
      <c r="D22" s="4" t="s">
        <v>6775</v>
      </c>
      <c r="E22" s="4" t="s">
        <v>3736</v>
      </c>
      <c r="F22" s="125"/>
      <c r="G22" s="4" t="s">
        <v>3736</v>
      </c>
      <c r="H22" s="13" t="s">
        <v>3796</v>
      </c>
      <c r="I22" s="28" t="s">
        <v>3797</v>
      </c>
      <c r="J22" s="4" t="s">
        <v>3798</v>
      </c>
      <c r="K22" s="4" t="s">
        <v>3799</v>
      </c>
      <c r="L22" s="4" t="s">
        <v>3797</v>
      </c>
      <c r="M22" s="4" t="s">
        <v>3800</v>
      </c>
      <c r="N22" s="4" t="s">
        <v>3801</v>
      </c>
      <c r="O22" s="4" t="s">
        <v>4571</v>
      </c>
      <c r="P22" s="4" t="s">
        <v>3801</v>
      </c>
      <c r="Q22" s="4" t="s">
        <v>3801</v>
      </c>
      <c r="R22" s="36" t="s">
        <v>3798</v>
      </c>
      <c r="S22" s="37" t="s">
        <v>3795</v>
      </c>
      <c r="T22" s="37" t="s">
        <v>3802</v>
      </c>
    </row>
    <row r="23" spans="1:20" x14ac:dyDescent="0.25">
      <c r="A23" s="28" t="s">
        <v>817</v>
      </c>
      <c r="B23" s="64">
        <f>VLOOKUP(A23,'SKU LIST'!A:D,4,FALSE)</f>
        <v>18196185</v>
      </c>
      <c r="C23" s="4" t="s">
        <v>3795</v>
      </c>
      <c r="D23" s="4" t="s">
        <v>6776</v>
      </c>
      <c r="E23" s="4" t="s">
        <v>3736</v>
      </c>
      <c r="F23" s="125"/>
      <c r="G23" s="4" t="s">
        <v>3736</v>
      </c>
      <c r="H23" s="13" t="s">
        <v>3796</v>
      </c>
      <c r="I23" s="28" t="s">
        <v>3797</v>
      </c>
      <c r="J23" s="4" t="s">
        <v>3798</v>
      </c>
      <c r="K23" s="4" t="s">
        <v>3799</v>
      </c>
      <c r="L23" s="4" t="s">
        <v>3797</v>
      </c>
      <c r="M23" s="4" t="s">
        <v>3800</v>
      </c>
      <c r="N23" s="4" t="s">
        <v>3801</v>
      </c>
      <c r="O23" s="4" t="s">
        <v>4571</v>
      </c>
      <c r="P23" s="4" t="s">
        <v>3801</v>
      </c>
      <c r="Q23" s="4" t="s">
        <v>3801</v>
      </c>
      <c r="R23" s="36" t="s">
        <v>3798</v>
      </c>
      <c r="S23" s="37" t="s">
        <v>3795</v>
      </c>
      <c r="T23" s="37" t="s">
        <v>3802</v>
      </c>
    </row>
    <row r="24" spans="1:20" hidden="1" x14ac:dyDescent="0.25">
      <c r="A24" s="28" t="s">
        <v>836</v>
      </c>
      <c r="B24" s="64">
        <f>VLOOKUP(A24,'SKU LIST'!A:D,4,FALSE)</f>
        <v>0</v>
      </c>
      <c r="C24" s="4" t="s">
        <v>3803</v>
      </c>
      <c r="D24" s="4" t="s">
        <v>6773</v>
      </c>
      <c r="E24" s="4" t="s">
        <v>3736</v>
      </c>
      <c r="F24" s="4"/>
      <c r="G24" s="4" t="s">
        <v>3736</v>
      </c>
      <c r="H24" s="13" t="s">
        <v>3804</v>
      </c>
      <c r="I24" s="28" t="s">
        <v>3805</v>
      </c>
      <c r="J24" s="4" t="s">
        <v>3806</v>
      </c>
      <c r="K24" s="4" t="s">
        <v>3807</v>
      </c>
      <c r="L24" s="4" t="s">
        <v>3805</v>
      </c>
      <c r="M24" s="4" t="s">
        <v>3808</v>
      </c>
      <c r="N24" s="4" t="s">
        <v>3809</v>
      </c>
      <c r="O24" s="4" t="s">
        <v>5827</v>
      </c>
      <c r="P24" s="4" t="s">
        <v>3809</v>
      </c>
      <c r="Q24" s="4" t="s">
        <v>3809</v>
      </c>
      <c r="R24" s="36" t="s">
        <v>3806</v>
      </c>
      <c r="S24" s="37" t="s">
        <v>3803</v>
      </c>
      <c r="T24" s="37" t="s">
        <v>3810</v>
      </c>
    </row>
    <row r="25" spans="1:20" hidden="1" x14ac:dyDescent="0.25">
      <c r="A25" s="28" t="s">
        <v>836</v>
      </c>
      <c r="B25" s="64">
        <f>VLOOKUP(A25,'SKU LIST'!A:D,4,FALSE)</f>
        <v>0</v>
      </c>
      <c r="C25" s="4" t="s">
        <v>3803</v>
      </c>
      <c r="D25" s="4" t="s">
        <v>6774</v>
      </c>
      <c r="E25" s="4" t="s">
        <v>3736</v>
      </c>
      <c r="F25" s="4"/>
      <c r="G25" s="4" t="s">
        <v>3736</v>
      </c>
      <c r="H25" s="13" t="s">
        <v>3804</v>
      </c>
      <c r="I25" s="28" t="s">
        <v>3805</v>
      </c>
      <c r="J25" s="4" t="s">
        <v>3806</v>
      </c>
      <c r="K25" s="4" t="s">
        <v>3807</v>
      </c>
      <c r="L25" s="4" t="s">
        <v>3805</v>
      </c>
      <c r="M25" s="4" t="s">
        <v>3808</v>
      </c>
      <c r="N25" s="4" t="s">
        <v>3809</v>
      </c>
      <c r="O25" s="4" t="s">
        <v>5827</v>
      </c>
      <c r="P25" s="4" t="s">
        <v>3809</v>
      </c>
      <c r="Q25" s="4" t="s">
        <v>3809</v>
      </c>
      <c r="R25" s="36" t="s">
        <v>3806</v>
      </c>
      <c r="S25" s="37" t="s">
        <v>3803</v>
      </c>
      <c r="T25" s="37" t="s">
        <v>3810</v>
      </c>
    </row>
    <row r="26" spans="1:20" hidden="1" x14ac:dyDescent="0.25">
      <c r="A26" s="28" t="s">
        <v>836</v>
      </c>
      <c r="B26" s="64">
        <f>VLOOKUP(A26,'SKU LIST'!A:D,4,FALSE)</f>
        <v>0</v>
      </c>
      <c r="C26" s="4" t="s">
        <v>3803</v>
      </c>
      <c r="D26" s="4" t="s">
        <v>6775</v>
      </c>
      <c r="E26" s="4" t="s">
        <v>3736</v>
      </c>
      <c r="F26" s="4"/>
      <c r="G26" s="4" t="s">
        <v>3736</v>
      </c>
      <c r="H26" s="13" t="s">
        <v>3804</v>
      </c>
      <c r="I26" s="28" t="s">
        <v>3805</v>
      </c>
      <c r="J26" s="4" t="s">
        <v>3806</v>
      </c>
      <c r="K26" s="4" t="s">
        <v>3807</v>
      </c>
      <c r="L26" s="4" t="s">
        <v>3805</v>
      </c>
      <c r="M26" s="4" t="s">
        <v>3808</v>
      </c>
      <c r="N26" s="4" t="s">
        <v>3809</v>
      </c>
      <c r="O26" s="4" t="s">
        <v>5827</v>
      </c>
      <c r="P26" s="4" t="s">
        <v>3809</v>
      </c>
      <c r="Q26" s="4" t="s">
        <v>3809</v>
      </c>
      <c r="R26" s="36" t="s">
        <v>3806</v>
      </c>
      <c r="S26" s="37" t="s">
        <v>3803</v>
      </c>
      <c r="T26" s="37" t="s">
        <v>3810</v>
      </c>
    </row>
    <row r="27" spans="1:20" hidden="1" x14ac:dyDescent="0.25">
      <c r="A27" s="28" t="s">
        <v>836</v>
      </c>
      <c r="B27" s="64">
        <f>VLOOKUP(A27,'SKU LIST'!A:D,4,FALSE)</f>
        <v>0</v>
      </c>
      <c r="C27" s="4" t="s">
        <v>3803</v>
      </c>
      <c r="D27" s="4" t="s">
        <v>6776</v>
      </c>
      <c r="E27" s="4" t="s">
        <v>3736</v>
      </c>
      <c r="F27" s="4"/>
      <c r="G27" s="4" t="s">
        <v>3736</v>
      </c>
      <c r="H27" s="13" t="s">
        <v>3804</v>
      </c>
      <c r="I27" s="28" t="s">
        <v>3805</v>
      </c>
      <c r="J27" s="4" t="s">
        <v>3806</v>
      </c>
      <c r="K27" s="4" t="s">
        <v>3807</v>
      </c>
      <c r="L27" s="4" t="s">
        <v>3805</v>
      </c>
      <c r="M27" s="4" t="s">
        <v>3808</v>
      </c>
      <c r="N27" s="4" t="s">
        <v>3809</v>
      </c>
      <c r="O27" s="4" t="s">
        <v>5827</v>
      </c>
      <c r="P27" s="4" t="s">
        <v>3809</v>
      </c>
      <c r="Q27" s="4" t="s">
        <v>3809</v>
      </c>
      <c r="R27" s="36" t="s">
        <v>3806</v>
      </c>
      <c r="S27" s="37" t="s">
        <v>3803</v>
      </c>
      <c r="T27" s="37" t="s">
        <v>3810</v>
      </c>
    </row>
    <row r="28" spans="1:20" hidden="1" x14ac:dyDescent="0.25">
      <c r="A28" s="28" t="s">
        <v>855</v>
      </c>
      <c r="B28" s="64">
        <f>VLOOKUP(A28,'SKU LIST'!A:D,4,FALSE)</f>
        <v>0</v>
      </c>
      <c r="C28" s="4" t="s">
        <v>3811</v>
      </c>
      <c r="D28" s="4" t="s">
        <v>6773</v>
      </c>
      <c r="E28" s="4" t="s">
        <v>3736</v>
      </c>
      <c r="F28" s="4"/>
      <c r="G28" s="4" t="s">
        <v>3736</v>
      </c>
      <c r="H28" s="13" t="s">
        <v>4662</v>
      </c>
      <c r="I28" s="28" t="s">
        <v>4040</v>
      </c>
      <c r="J28" s="4" t="s">
        <v>4663</v>
      </c>
      <c r="K28" s="4" t="s">
        <v>4664</v>
      </c>
      <c r="L28" s="4" t="s">
        <v>4040</v>
      </c>
      <c r="M28" s="4" t="s">
        <v>4665</v>
      </c>
      <c r="N28" s="4" t="s">
        <v>4666</v>
      </c>
      <c r="O28" s="4" t="s">
        <v>5917</v>
      </c>
      <c r="P28" s="4" t="s">
        <v>4666</v>
      </c>
      <c r="Q28" s="4" t="s">
        <v>4666</v>
      </c>
      <c r="R28" s="36" t="s">
        <v>4663</v>
      </c>
      <c r="S28" s="37" t="s">
        <v>3811</v>
      </c>
      <c r="T28" s="37" t="s">
        <v>3812</v>
      </c>
    </row>
    <row r="29" spans="1:20" hidden="1" x14ac:dyDescent="0.25">
      <c r="A29" s="28" t="s">
        <v>855</v>
      </c>
      <c r="B29" s="64">
        <f>VLOOKUP(A29,'SKU LIST'!A:D,4,FALSE)</f>
        <v>0</v>
      </c>
      <c r="C29" s="4" t="s">
        <v>3811</v>
      </c>
      <c r="D29" s="4" t="s">
        <v>6774</v>
      </c>
      <c r="E29" s="4" t="s">
        <v>3736</v>
      </c>
      <c r="F29" s="4"/>
      <c r="G29" s="4" t="s">
        <v>3736</v>
      </c>
      <c r="H29" s="13" t="s">
        <v>4662</v>
      </c>
      <c r="I29" s="28" t="s">
        <v>4040</v>
      </c>
      <c r="J29" s="4" t="s">
        <v>4663</v>
      </c>
      <c r="K29" s="4" t="s">
        <v>4664</v>
      </c>
      <c r="L29" s="4" t="s">
        <v>4040</v>
      </c>
      <c r="M29" s="4" t="s">
        <v>4665</v>
      </c>
      <c r="N29" s="4" t="s">
        <v>4666</v>
      </c>
      <c r="O29" s="4" t="s">
        <v>5917</v>
      </c>
      <c r="P29" s="4" t="s">
        <v>4666</v>
      </c>
      <c r="Q29" s="4" t="s">
        <v>4666</v>
      </c>
      <c r="R29" s="36" t="s">
        <v>4663</v>
      </c>
      <c r="S29" s="37" t="s">
        <v>3811</v>
      </c>
      <c r="T29" s="37" t="s">
        <v>3812</v>
      </c>
    </row>
    <row r="30" spans="1:20" hidden="1" x14ac:dyDescent="0.25">
      <c r="A30" s="28" t="s">
        <v>855</v>
      </c>
      <c r="B30" s="64">
        <f>VLOOKUP(A30,'SKU LIST'!A:D,4,FALSE)</f>
        <v>0</v>
      </c>
      <c r="C30" s="4" t="s">
        <v>3811</v>
      </c>
      <c r="D30" s="4" t="s">
        <v>6775</v>
      </c>
      <c r="E30" s="4" t="s">
        <v>3736</v>
      </c>
      <c r="F30" s="4"/>
      <c r="G30" s="4" t="s">
        <v>3736</v>
      </c>
      <c r="H30" s="13" t="s">
        <v>4662</v>
      </c>
      <c r="I30" s="28" t="s">
        <v>4040</v>
      </c>
      <c r="J30" s="4" t="s">
        <v>4663</v>
      </c>
      <c r="K30" s="4" t="s">
        <v>4664</v>
      </c>
      <c r="L30" s="4" t="s">
        <v>4040</v>
      </c>
      <c r="M30" s="4" t="s">
        <v>4665</v>
      </c>
      <c r="N30" s="4" t="s">
        <v>4666</v>
      </c>
      <c r="O30" s="4" t="s">
        <v>5917</v>
      </c>
      <c r="P30" s="4" t="s">
        <v>4666</v>
      </c>
      <c r="Q30" s="4" t="s">
        <v>4666</v>
      </c>
      <c r="R30" s="36" t="s">
        <v>4663</v>
      </c>
      <c r="S30" s="37" t="s">
        <v>3811</v>
      </c>
      <c r="T30" s="37" t="s">
        <v>3812</v>
      </c>
    </row>
    <row r="31" spans="1:20" hidden="1" x14ac:dyDescent="0.25">
      <c r="A31" s="28" t="s">
        <v>855</v>
      </c>
      <c r="B31" s="64">
        <f>VLOOKUP(A31,'SKU LIST'!A:D,4,FALSE)</f>
        <v>0</v>
      </c>
      <c r="C31" s="4" t="s">
        <v>3811</v>
      </c>
      <c r="D31" s="4" t="s">
        <v>6776</v>
      </c>
      <c r="E31" s="4" t="s">
        <v>3736</v>
      </c>
      <c r="F31" s="4"/>
      <c r="G31" s="4" t="s">
        <v>3736</v>
      </c>
      <c r="H31" s="13" t="s">
        <v>4662</v>
      </c>
      <c r="I31" s="28" t="s">
        <v>4040</v>
      </c>
      <c r="J31" s="4" t="s">
        <v>4663</v>
      </c>
      <c r="K31" s="4" t="s">
        <v>4664</v>
      </c>
      <c r="L31" s="4" t="s">
        <v>4040</v>
      </c>
      <c r="M31" s="4" t="s">
        <v>4665</v>
      </c>
      <c r="N31" s="4" t="s">
        <v>4666</v>
      </c>
      <c r="O31" s="4" t="s">
        <v>5917</v>
      </c>
      <c r="P31" s="4" t="s">
        <v>4666</v>
      </c>
      <c r="Q31" s="4" t="s">
        <v>4666</v>
      </c>
      <c r="R31" s="36" t="s">
        <v>4663</v>
      </c>
      <c r="S31" s="37" t="s">
        <v>3811</v>
      </c>
      <c r="T31" s="37" t="s">
        <v>3812</v>
      </c>
    </row>
    <row r="32" spans="1:20" x14ac:dyDescent="0.25">
      <c r="A32" s="28" t="s">
        <v>1044</v>
      </c>
      <c r="B32" s="64">
        <f>VLOOKUP(A32,'SKU LIST'!A:D,4,FALSE)</f>
        <v>17933279</v>
      </c>
      <c r="C32" s="4" t="s">
        <v>3803</v>
      </c>
      <c r="D32" s="4" t="s">
        <v>6773</v>
      </c>
      <c r="E32" s="4" t="s">
        <v>3736</v>
      </c>
      <c r="F32" s="125"/>
      <c r="G32" s="4" t="s">
        <v>3736</v>
      </c>
      <c r="H32" s="13" t="s">
        <v>3804</v>
      </c>
      <c r="I32" s="28" t="s">
        <v>3805</v>
      </c>
      <c r="J32" s="4" t="s">
        <v>3806</v>
      </c>
      <c r="K32" s="4" t="s">
        <v>3807</v>
      </c>
      <c r="L32" s="4" t="s">
        <v>3805</v>
      </c>
      <c r="M32" s="4" t="s">
        <v>3808</v>
      </c>
      <c r="N32" s="4" t="s">
        <v>3809</v>
      </c>
      <c r="O32" s="4" t="s">
        <v>5827</v>
      </c>
      <c r="P32" s="4" t="s">
        <v>3809</v>
      </c>
      <c r="Q32" s="4" t="s">
        <v>3809</v>
      </c>
      <c r="R32" s="36" t="s">
        <v>3806</v>
      </c>
      <c r="S32" s="37" t="s">
        <v>3803</v>
      </c>
      <c r="T32" s="37" t="s">
        <v>3813</v>
      </c>
    </row>
    <row r="33" spans="1:20" x14ac:dyDescent="0.25">
      <c r="A33" s="28" t="s">
        <v>1044</v>
      </c>
      <c r="B33" s="64">
        <f>VLOOKUP(A33,'SKU LIST'!A:D,4,FALSE)</f>
        <v>17933279</v>
      </c>
      <c r="C33" s="4" t="s">
        <v>3803</v>
      </c>
      <c r="D33" s="4" t="s">
        <v>6774</v>
      </c>
      <c r="E33" s="4" t="s">
        <v>3736</v>
      </c>
      <c r="F33" s="125"/>
      <c r="G33" s="4" t="s">
        <v>3736</v>
      </c>
      <c r="H33" s="13" t="s">
        <v>3804</v>
      </c>
      <c r="I33" s="28" t="s">
        <v>3805</v>
      </c>
      <c r="J33" s="4" t="s">
        <v>3806</v>
      </c>
      <c r="K33" s="4" t="s">
        <v>3807</v>
      </c>
      <c r="L33" s="4" t="s">
        <v>3805</v>
      </c>
      <c r="M33" s="4" t="s">
        <v>3808</v>
      </c>
      <c r="N33" s="4" t="s">
        <v>3809</v>
      </c>
      <c r="O33" s="4" t="s">
        <v>5827</v>
      </c>
      <c r="P33" s="4" t="s">
        <v>3809</v>
      </c>
      <c r="Q33" s="4" t="s">
        <v>3809</v>
      </c>
      <c r="R33" s="36" t="s">
        <v>3806</v>
      </c>
      <c r="S33" s="37" t="s">
        <v>3803</v>
      </c>
      <c r="T33" s="37" t="s">
        <v>3813</v>
      </c>
    </row>
    <row r="34" spans="1:20" x14ac:dyDescent="0.25">
      <c r="A34" s="28" t="s">
        <v>1044</v>
      </c>
      <c r="B34" s="64">
        <f>VLOOKUP(A34,'SKU LIST'!A:D,4,FALSE)</f>
        <v>17933279</v>
      </c>
      <c r="C34" s="4" t="s">
        <v>3803</v>
      </c>
      <c r="D34" s="4" t="s">
        <v>6775</v>
      </c>
      <c r="E34" s="4" t="s">
        <v>3736</v>
      </c>
      <c r="F34" s="125"/>
      <c r="G34" s="4" t="s">
        <v>3736</v>
      </c>
      <c r="H34" s="13" t="s">
        <v>3804</v>
      </c>
      <c r="I34" s="28" t="s">
        <v>3805</v>
      </c>
      <c r="J34" s="4" t="s">
        <v>3806</v>
      </c>
      <c r="K34" s="4" t="s">
        <v>3807</v>
      </c>
      <c r="L34" s="4" t="s">
        <v>3805</v>
      </c>
      <c r="M34" s="4" t="s">
        <v>3808</v>
      </c>
      <c r="N34" s="4" t="s">
        <v>3809</v>
      </c>
      <c r="O34" s="4" t="s">
        <v>5827</v>
      </c>
      <c r="P34" s="4" t="s">
        <v>3809</v>
      </c>
      <c r="Q34" s="4" t="s">
        <v>3809</v>
      </c>
      <c r="R34" s="36" t="s">
        <v>3806</v>
      </c>
      <c r="S34" s="37" t="s">
        <v>3803</v>
      </c>
      <c r="T34" s="37" t="s">
        <v>3813</v>
      </c>
    </row>
    <row r="35" spans="1:20" x14ac:dyDescent="0.25">
      <c r="A35" s="28" t="s">
        <v>1044</v>
      </c>
      <c r="B35" s="64">
        <f>VLOOKUP(A35,'SKU LIST'!A:D,4,FALSE)</f>
        <v>17933279</v>
      </c>
      <c r="C35" s="4" t="s">
        <v>3803</v>
      </c>
      <c r="D35" s="4" t="s">
        <v>6776</v>
      </c>
      <c r="E35" s="4" t="s">
        <v>3736</v>
      </c>
      <c r="F35" s="125"/>
      <c r="G35" s="4" t="s">
        <v>3736</v>
      </c>
      <c r="H35" s="13" t="s">
        <v>3804</v>
      </c>
      <c r="I35" s="28" t="s">
        <v>3805</v>
      </c>
      <c r="J35" s="4" t="s">
        <v>3806</v>
      </c>
      <c r="K35" s="4" t="s">
        <v>3807</v>
      </c>
      <c r="L35" s="4" t="s">
        <v>3805</v>
      </c>
      <c r="M35" s="4" t="s">
        <v>3808</v>
      </c>
      <c r="N35" s="4" t="s">
        <v>3809</v>
      </c>
      <c r="O35" s="4" t="s">
        <v>5827</v>
      </c>
      <c r="P35" s="4" t="s">
        <v>3809</v>
      </c>
      <c r="Q35" s="4" t="s">
        <v>3809</v>
      </c>
      <c r="R35" s="36" t="s">
        <v>3806</v>
      </c>
      <c r="S35" s="37" t="s">
        <v>3803</v>
      </c>
      <c r="T35" s="37" t="s">
        <v>3813</v>
      </c>
    </row>
    <row r="36" spans="1:20" hidden="1" x14ac:dyDescent="0.25">
      <c r="A36" s="28" t="s">
        <v>1063</v>
      </c>
      <c r="B36" s="64">
        <f>VLOOKUP(A36,'SKU LIST'!A:D,4,FALSE)</f>
        <v>0</v>
      </c>
      <c r="C36" s="4" t="s">
        <v>3814</v>
      </c>
      <c r="D36" s="4" t="s">
        <v>6773</v>
      </c>
      <c r="E36" s="4" t="s">
        <v>3736</v>
      </c>
      <c r="F36" s="4"/>
      <c r="G36" s="4" t="s">
        <v>3736</v>
      </c>
      <c r="H36" s="13" t="s">
        <v>3815</v>
      </c>
      <c r="I36" s="28" t="s">
        <v>3816</v>
      </c>
      <c r="J36" s="4" t="s">
        <v>3817</v>
      </c>
      <c r="K36" s="4" t="s">
        <v>3818</v>
      </c>
      <c r="L36" s="4" t="s">
        <v>3816</v>
      </c>
      <c r="M36" s="4" t="s">
        <v>3819</v>
      </c>
      <c r="N36" s="4" t="s">
        <v>3820</v>
      </c>
      <c r="O36" s="4" t="s">
        <v>5915</v>
      </c>
      <c r="P36" s="4" t="s">
        <v>3820</v>
      </c>
      <c r="Q36" s="4" t="s">
        <v>3820</v>
      </c>
      <c r="R36" s="36" t="s">
        <v>3817</v>
      </c>
      <c r="S36" s="37" t="s">
        <v>3814</v>
      </c>
      <c r="T36" s="37" t="s">
        <v>3768</v>
      </c>
    </row>
    <row r="37" spans="1:20" hidden="1" x14ac:dyDescent="0.25">
      <c r="A37" s="28" t="s">
        <v>1063</v>
      </c>
      <c r="B37" s="64">
        <f>VLOOKUP(A37,'SKU LIST'!A:D,4,FALSE)</f>
        <v>0</v>
      </c>
      <c r="C37" s="4" t="s">
        <v>3814</v>
      </c>
      <c r="D37" s="4" t="s">
        <v>6774</v>
      </c>
      <c r="E37" s="4" t="s">
        <v>3736</v>
      </c>
      <c r="F37" s="4"/>
      <c r="G37" s="4" t="s">
        <v>3736</v>
      </c>
      <c r="H37" s="13" t="s">
        <v>3815</v>
      </c>
      <c r="I37" s="28" t="s">
        <v>3816</v>
      </c>
      <c r="J37" s="4" t="s">
        <v>3817</v>
      </c>
      <c r="K37" s="4" t="s">
        <v>3818</v>
      </c>
      <c r="L37" s="4" t="s">
        <v>3816</v>
      </c>
      <c r="M37" s="4" t="s">
        <v>3819</v>
      </c>
      <c r="N37" s="4" t="s">
        <v>3820</v>
      </c>
      <c r="O37" s="4" t="s">
        <v>5915</v>
      </c>
      <c r="P37" s="4" t="s">
        <v>3820</v>
      </c>
      <c r="Q37" s="4" t="s">
        <v>3820</v>
      </c>
      <c r="R37" s="36" t="s">
        <v>3817</v>
      </c>
      <c r="S37" s="37" t="s">
        <v>3814</v>
      </c>
      <c r="T37" s="37" t="s">
        <v>3768</v>
      </c>
    </row>
    <row r="38" spans="1:20" hidden="1" x14ac:dyDescent="0.25">
      <c r="A38" s="28" t="s">
        <v>1063</v>
      </c>
      <c r="B38" s="64">
        <f>VLOOKUP(A38,'SKU LIST'!A:D,4,FALSE)</f>
        <v>0</v>
      </c>
      <c r="C38" s="4" t="s">
        <v>3814</v>
      </c>
      <c r="D38" s="4" t="s">
        <v>6775</v>
      </c>
      <c r="E38" s="4" t="s">
        <v>3736</v>
      </c>
      <c r="F38" s="4"/>
      <c r="G38" s="4" t="s">
        <v>3736</v>
      </c>
      <c r="H38" s="13" t="s">
        <v>3815</v>
      </c>
      <c r="I38" s="28" t="s">
        <v>3816</v>
      </c>
      <c r="J38" s="4" t="s">
        <v>3817</v>
      </c>
      <c r="K38" s="4" t="s">
        <v>3818</v>
      </c>
      <c r="L38" s="4" t="s">
        <v>3816</v>
      </c>
      <c r="M38" s="4" t="s">
        <v>3819</v>
      </c>
      <c r="N38" s="4" t="s">
        <v>3820</v>
      </c>
      <c r="O38" s="4" t="s">
        <v>5915</v>
      </c>
      <c r="P38" s="4" t="s">
        <v>3820</v>
      </c>
      <c r="Q38" s="4" t="s">
        <v>3820</v>
      </c>
      <c r="R38" s="36" t="s">
        <v>3817</v>
      </c>
      <c r="S38" s="37" t="s">
        <v>3814</v>
      </c>
      <c r="T38" s="37" t="s">
        <v>3768</v>
      </c>
    </row>
    <row r="39" spans="1:20" hidden="1" x14ac:dyDescent="0.25">
      <c r="A39" s="28" t="s">
        <v>1063</v>
      </c>
      <c r="B39" s="64">
        <f>VLOOKUP(A39,'SKU LIST'!A:D,4,FALSE)</f>
        <v>0</v>
      </c>
      <c r="C39" s="4" t="s">
        <v>3814</v>
      </c>
      <c r="D39" s="4" t="s">
        <v>6776</v>
      </c>
      <c r="E39" s="4" t="s">
        <v>3736</v>
      </c>
      <c r="F39" s="4"/>
      <c r="G39" s="4" t="s">
        <v>3736</v>
      </c>
      <c r="H39" s="13" t="s">
        <v>3815</v>
      </c>
      <c r="I39" s="28" t="s">
        <v>3816</v>
      </c>
      <c r="J39" s="4" t="s">
        <v>3817</v>
      </c>
      <c r="K39" s="4" t="s">
        <v>3818</v>
      </c>
      <c r="L39" s="4" t="s">
        <v>3816</v>
      </c>
      <c r="M39" s="4" t="s">
        <v>3819</v>
      </c>
      <c r="N39" s="4" t="s">
        <v>3820</v>
      </c>
      <c r="O39" s="4" t="s">
        <v>5915</v>
      </c>
      <c r="P39" s="4" t="s">
        <v>3820</v>
      </c>
      <c r="Q39" s="4" t="s">
        <v>3820</v>
      </c>
      <c r="R39" s="36" t="s">
        <v>3817</v>
      </c>
      <c r="S39" s="37" t="s">
        <v>3814</v>
      </c>
      <c r="T39" s="37" t="s">
        <v>3768</v>
      </c>
    </row>
    <row r="40" spans="1:20" hidden="1" x14ac:dyDescent="0.25">
      <c r="A40" s="28" t="s">
        <v>1082</v>
      </c>
      <c r="B40" s="64">
        <f>VLOOKUP(A40,'SKU LIST'!A:D,4,FALSE)</f>
        <v>0</v>
      </c>
      <c r="C40" s="4" t="s">
        <v>3821</v>
      </c>
      <c r="D40" s="4" t="s">
        <v>6773</v>
      </c>
      <c r="E40" s="4" t="s">
        <v>3736</v>
      </c>
      <c r="F40" s="4"/>
      <c r="G40" s="4" t="s">
        <v>3736</v>
      </c>
      <c r="H40" s="13" t="s">
        <v>3822</v>
      </c>
      <c r="I40" s="28" t="s">
        <v>3823</v>
      </c>
      <c r="J40" s="4" t="s">
        <v>3824</v>
      </c>
      <c r="K40" s="4" t="s">
        <v>3825</v>
      </c>
      <c r="L40" s="4" t="s">
        <v>3823</v>
      </c>
      <c r="M40" s="4" t="s">
        <v>3826</v>
      </c>
      <c r="N40" s="4" t="s">
        <v>3827</v>
      </c>
      <c r="O40" s="4" t="s">
        <v>5916</v>
      </c>
      <c r="P40" s="4" t="s">
        <v>3827</v>
      </c>
      <c r="Q40" s="4" t="s">
        <v>3827</v>
      </c>
      <c r="R40" s="36" t="s">
        <v>3824</v>
      </c>
      <c r="S40" s="37" t="s">
        <v>3821</v>
      </c>
      <c r="T40" s="37" t="s">
        <v>3780</v>
      </c>
    </row>
    <row r="41" spans="1:20" hidden="1" x14ac:dyDescent="0.25">
      <c r="A41" s="28" t="s">
        <v>1082</v>
      </c>
      <c r="B41" s="64">
        <f>VLOOKUP(A41,'SKU LIST'!A:D,4,FALSE)</f>
        <v>0</v>
      </c>
      <c r="C41" s="4" t="s">
        <v>3821</v>
      </c>
      <c r="D41" s="4" t="s">
        <v>6774</v>
      </c>
      <c r="E41" s="4" t="s">
        <v>3736</v>
      </c>
      <c r="F41" s="4"/>
      <c r="G41" s="4" t="s">
        <v>3736</v>
      </c>
      <c r="H41" s="13" t="s">
        <v>3822</v>
      </c>
      <c r="I41" s="28" t="s">
        <v>3823</v>
      </c>
      <c r="J41" s="4" t="s">
        <v>3824</v>
      </c>
      <c r="K41" s="4" t="s">
        <v>3825</v>
      </c>
      <c r="L41" s="4" t="s">
        <v>3823</v>
      </c>
      <c r="M41" s="4" t="s">
        <v>3826</v>
      </c>
      <c r="N41" s="4" t="s">
        <v>3827</v>
      </c>
      <c r="O41" s="4" t="s">
        <v>5916</v>
      </c>
      <c r="P41" s="4" t="s">
        <v>3827</v>
      </c>
      <c r="Q41" s="4" t="s">
        <v>3827</v>
      </c>
      <c r="R41" s="36" t="s">
        <v>3824</v>
      </c>
      <c r="S41" s="37" t="s">
        <v>3821</v>
      </c>
      <c r="T41" s="37" t="s">
        <v>3780</v>
      </c>
    </row>
    <row r="42" spans="1:20" hidden="1" x14ac:dyDescent="0.25">
      <c r="A42" s="28" t="s">
        <v>1082</v>
      </c>
      <c r="B42" s="64">
        <f>VLOOKUP(A42,'SKU LIST'!A:D,4,FALSE)</f>
        <v>0</v>
      </c>
      <c r="C42" s="4" t="s">
        <v>3821</v>
      </c>
      <c r="D42" s="4" t="s">
        <v>6775</v>
      </c>
      <c r="E42" s="4" t="s">
        <v>3736</v>
      </c>
      <c r="F42" s="4"/>
      <c r="G42" s="4" t="s">
        <v>3736</v>
      </c>
      <c r="H42" s="13" t="s">
        <v>3822</v>
      </c>
      <c r="I42" s="28" t="s">
        <v>3823</v>
      </c>
      <c r="J42" s="4" t="s">
        <v>3824</v>
      </c>
      <c r="K42" s="4" t="s">
        <v>3825</v>
      </c>
      <c r="L42" s="4" t="s">
        <v>3823</v>
      </c>
      <c r="M42" s="4" t="s">
        <v>3826</v>
      </c>
      <c r="N42" s="4" t="s">
        <v>3827</v>
      </c>
      <c r="O42" s="4" t="s">
        <v>5916</v>
      </c>
      <c r="P42" s="4" t="s">
        <v>3827</v>
      </c>
      <c r="Q42" s="4" t="s">
        <v>3827</v>
      </c>
      <c r="R42" s="36" t="s">
        <v>3824</v>
      </c>
      <c r="S42" s="37" t="s">
        <v>3821</v>
      </c>
      <c r="T42" s="37" t="s">
        <v>3780</v>
      </c>
    </row>
    <row r="43" spans="1:20" hidden="1" x14ac:dyDescent="0.25">
      <c r="A43" s="28" t="s">
        <v>1082</v>
      </c>
      <c r="B43" s="64">
        <f>VLOOKUP(A43,'SKU LIST'!A:D,4,FALSE)</f>
        <v>0</v>
      </c>
      <c r="C43" s="4" t="s">
        <v>3821</v>
      </c>
      <c r="D43" s="4" t="s">
        <v>6776</v>
      </c>
      <c r="E43" s="4" t="s">
        <v>3736</v>
      </c>
      <c r="F43" s="4"/>
      <c r="G43" s="4" t="s">
        <v>3736</v>
      </c>
      <c r="H43" s="13" t="s">
        <v>3822</v>
      </c>
      <c r="I43" s="28" t="s">
        <v>3823</v>
      </c>
      <c r="J43" s="4" t="s">
        <v>3824</v>
      </c>
      <c r="K43" s="4" t="s">
        <v>3825</v>
      </c>
      <c r="L43" s="4" t="s">
        <v>3823</v>
      </c>
      <c r="M43" s="4" t="s">
        <v>3826</v>
      </c>
      <c r="N43" s="4" t="s">
        <v>3827</v>
      </c>
      <c r="O43" s="4" t="s">
        <v>5916</v>
      </c>
      <c r="P43" s="4" t="s">
        <v>3827</v>
      </c>
      <c r="Q43" s="4" t="s">
        <v>3827</v>
      </c>
      <c r="R43" s="36" t="s">
        <v>3824</v>
      </c>
      <c r="S43" s="37" t="s">
        <v>3821</v>
      </c>
      <c r="T43" s="37" t="s">
        <v>3780</v>
      </c>
    </row>
    <row r="44" spans="1:20" x14ac:dyDescent="0.25">
      <c r="A44" s="28" t="s">
        <v>1256</v>
      </c>
      <c r="B44" s="64">
        <f>VLOOKUP(A44,'SKU LIST'!A:D,4,FALSE)</f>
        <v>17943365</v>
      </c>
      <c r="C44" s="4" t="s">
        <v>3803</v>
      </c>
      <c r="D44" s="4" t="s">
        <v>6773</v>
      </c>
      <c r="E44" s="4" t="s">
        <v>3736</v>
      </c>
      <c r="F44" s="125"/>
      <c r="G44" s="4" t="s">
        <v>3736</v>
      </c>
      <c r="H44" s="13" t="s">
        <v>3804</v>
      </c>
      <c r="I44" s="28" t="s">
        <v>3805</v>
      </c>
      <c r="J44" s="4" t="s">
        <v>3806</v>
      </c>
      <c r="K44" s="4" t="s">
        <v>3807</v>
      </c>
      <c r="L44" s="4" t="s">
        <v>3805</v>
      </c>
      <c r="M44" s="4" t="s">
        <v>3808</v>
      </c>
      <c r="N44" s="4" t="s">
        <v>3809</v>
      </c>
      <c r="O44" s="4" t="s">
        <v>5827</v>
      </c>
      <c r="P44" s="4" t="s">
        <v>3809</v>
      </c>
      <c r="Q44" s="4" t="s">
        <v>3809</v>
      </c>
      <c r="R44" s="36" t="s">
        <v>3806</v>
      </c>
      <c r="S44" s="37" t="s">
        <v>3803</v>
      </c>
      <c r="T44" s="37" t="s">
        <v>3810</v>
      </c>
    </row>
    <row r="45" spans="1:20" x14ac:dyDescent="0.25">
      <c r="A45" s="28" t="s">
        <v>1256</v>
      </c>
      <c r="B45" s="64">
        <f>VLOOKUP(A45,'SKU LIST'!A:D,4,FALSE)</f>
        <v>17943365</v>
      </c>
      <c r="C45" s="4" t="s">
        <v>3803</v>
      </c>
      <c r="D45" s="4" t="s">
        <v>6774</v>
      </c>
      <c r="E45" s="4" t="s">
        <v>3736</v>
      </c>
      <c r="F45" s="125"/>
      <c r="G45" s="4" t="s">
        <v>3736</v>
      </c>
      <c r="H45" s="13" t="s">
        <v>3804</v>
      </c>
      <c r="I45" s="28" t="s">
        <v>3805</v>
      </c>
      <c r="J45" s="4" t="s">
        <v>3806</v>
      </c>
      <c r="K45" s="4" t="s">
        <v>3807</v>
      </c>
      <c r="L45" s="4" t="s">
        <v>3805</v>
      </c>
      <c r="M45" s="4" t="s">
        <v>3808</v>
      </c>
      <c r="N45" s="4" t="s">
        <v>3809</v>
      </c>
      <c r="O45" s="4" t="s">
        <v>5827</v>
      </c>
      <c r="P45" s="4" t="s">
        <v>3809</v>
      </c>
      <c r="Q45" s="4" t="s">
        <v>3809</v>
      </c>
      <c r="R45" s="36" t="s">
        <v>3806</v>
      </c>
      <c r="S45" s="37" t="s">
        <v>3803</v>
      </c>
      <c r="T45" s="37" t="s">
        <v>3810</v>
      </c>
    </row>
    <row r="46" spans="1:20" x14ac:dyDescent="0.25">
      <c r="A46" s="28" t="s">
        <v>1256</v>
      </c>
      <c r="B46" s="64">
        <f>VLOOKUP(A46,'SKU LIST'!A:D,4,FALSE)</f>
        <v>17943365</v>
      </c>
      <c r="C46" s="4" t="s">
        <v>3803</v>
      </c>
      <c r="D46" s="4" t="s">
        <v>6775</v>
      </c>
      <c r="E46" s="4" t="s">
        <v>3736</v>
      </c>
      <c r="F46" s="125"/>
      <c r="G46" s="4" t="s">
        <v>3736</v>
      </c>
      <c r="H46" s="13" t="s">
        <v>3804</v>
      </c>
      <c r="I46" s="28" t="s">
        <v>3805</v>
      </c>
      <c r="J46" s="4" t="s">
        <v>3806</v>
      </c>
      <c r="K46" s="4" t="s">
        <v>3807</v>
      </c>
      <c r="L46" s="4" t="s">
        <v>3805</v>
      </c>
      <c r="M46" s="4" t="s">
        <v>3808</v>
      </c>
      <c r="N46" s="4" t="s">
        <v>3809</v>
      </c>
      <c r="O46" s="4" t="s">
        <v>5827</v>
      </c>
      <c r="P46" s="4" t="s">
        <v>3809</v>
      </c>
      <c r="Q46" s="4" t="s">
        <v>3809</v>
      </c>
      <c r="R46" s="36" t="s">
        <v>3806</v>
      </c>
      <c r="S46" s="37" t="s">
        <v>3803</v>
      </c>
      <c r="T46" s="37" t="s">
        <v>3810</v>
      </c>
    </row>
    <row r="47" spans="1:20" x14ac:dyDescent="0.25">
      <c r="A47" s="28" t="s">
        <v>1256</v>
      </c>
      <c r="B47" s="64">
        <f>VLOOKUP(A47,'SKU LIST'!A:D,4,FALSE)</f>
        <v>17943365</v>
      </c>
      <c r="C47" s="4" t="s">
        <v>3803</v>
      </c>
      <c r="D47" s="4" t="s">
        <v>6776</v>
      </c>
      <c r="E47" s="4" t="s">
        <v>3736</v>
      </c>
      <c r="F47" s="125"/>
      <c r="G47" s="4" t="s">
        <v>3736</v>
      </c>
      <c r="H47" s="13" t="s">
        <v>3804</v>
      </c>
      <c r="I47" s="28" t="s">
        <v>3805</v>
      </c>
      <c r="J47" s="4" t="s">
        <v>3806</v>
      </c>
      <c r="K47" s="4" t="s">
        <v>3807</v>
      </c>
      <c r="L47" s="4" t="s">
        <v>3805</v>
      </c>
      <c r="M47" s="4" t="s">
        <v>3808</v>
      </c>
      <c r="N47" s="4" t="s">
        <v>3809</v>
      </c>
      <c r="O47" s="4" t="s">
        <v>5827</v>
      </c>
      <c r="P47" s="4" t="s">
        <v>3809</v>
      </c>
      <c r="Q47" s="4" t="s">
        <v>3809</v>
      </c>
      <c r="R47" s="36" t="s">
        <v>3806</v>
      </c>
      <c r="S47" s="37" t="s">
        <v>3803</v>
      </c>
      <c r="T47" s="37" t="s">
        <v>3810</v>
      </c>
    </row>
    <row r="48" spans="1:20" x14ac:dyDescent="0.25">
      <c r="A48" s="28" t="s">
        <v>1273</v>
      </c>
      <c r="B48" s="64" t="str">
        <f>VLOOKUP(A48,'SKU LIST'!A:D,4,FALSE)</f>
        <v>17943373/67/68/69</v>
      </c>
      <c r="C48" s="4" t="s">
        <v>3814</v>
      </c>
      <c r="D48" s="4" t="s">
        <v>6773</v>
      </c>
      <c r="E48" s="4" t="s">
        <v>3736</v>
      </c>
      <c r="F48" s="125"/>
      <c r="G48" s="4" t="s">
        <v>3736</v>
      </c>
      <c r="H48" s="13" t="s">
        <v>3815</v>
      </c>
      <c r="I48" s="28" t="s">
        <v>3816</v>
      </c>
      <c r="J48" s="4" t="s">
        <v>3817</v>
      </c>
      <c r="K48" s="4" t="s">
        <v>3818</v>
      </c>
      <c r="L48" s="4" t="s">
        <v>3816</v>
      </c>
      <c r="M48" s="4" t="s">
        <v>3819</v>
      </c>
      <c r="N48" s="4" t="s">
        <v>3820</v>
      </c>
      <c r="O48" s="4" t="s">
        <v>5915</v>
      </c>
      <c r="P48" s="4" t="s">
        <v>3820</v>
      </c>
      <c r="Q48" s="4" t="s">
        <v>3820</v>
      </c>
      <c r="R48" s="36" t="s">
        <v>3817</v>
      </c>
      <c r="S48" s="37" t="s">
        <v>3814</v>
      </c>
      <c r="T48" s="37" t="s">
        <v>7232</v>
      </c>
    </row>
    <row r="49" spans="1:20" x14ac:dyDescent="0.25">
      <c r="A49" s="28" t="s">
        <v>1273</v>
      </c>
      <c r="B49" s="64" t="str">
        <f>VLOOKUP(A49,'SKU LIST'!A:D,4,FALSE)</f>
        <v>17943373/67/68/69</v>
      </c>
      <c r="C49" s="4" t="s">
        <v>3814</v>
      </c>
      <c r="D49" s="4" t="s">
        <v>6774</v>
      </c>
      <c r="E49" s="4" t="s">
        <v>3736</v>
      </c>
      <c r="F49" s="125"/>
      <c r="G49" s="4" t="s">
        <v>3736</v>
      </c>
      <c r="H49" s="13" t="s">
        <v>3815</v>
      </c>
      <c r="I49" s="28" t="s">
        <v>3816</v>
      </c>
      <c r="J49" s="4" t="s">
        <v>3817</v>
      </c>
      <c r="K49" s="4" t="s">
        <v>3818</v>
      </c>
      <c r="L49" s="4" t="s">
        <v>3816</v>
      </c>
      <c r="M49" s="4" t="s">
        <v>3819</v>
      </c>
      <c r="N49" s="4" t="s">
        <v>3820</v>
      </c>
      <c r="O49" s="4" t="s">
        <v>5915</v>
      </c>
      <c r="P49" s="4" t="s">
        <v>3820</v>
      </c>
      <c r="Q49" s="4" t="s">
        <v>3820</v>
      </c>
      <c r="R49" s="36" t="s">
        <v>3817</v>
      </c>
      <c r="S49" s="37" t="s">
        <v>3814</v>
      </c>
      <c r="T49" s="37" t="s">
        <v>7232</v>
      </c>
    </row>
    <row r="50" spans="1:20" x14ac:dyDescent="0.25">
      <c r="A50" s="28" t="s">
        <v>1273</v>
      </c>
      <c r="B50" s="64" t="str">
        <f>VLOOKUP(A50,'SKU LIST'!A:D,4,FALSE)</f>
        <v>17943373/67/68/69</v>
      </c>
      <c r="C50" s="4" t="s">
        <v>3814</v>
      </c>
      <c r="D50" s="4" t="s">
        <v>6775</v>
      </c>
      <c r="E50" s="4" t="s">
        <v>3736</v>
      </c>
      <c r="F50" s="125"/>
      <c r="G50" s="4" t="s">
        <v>3736</v>
      </c>
      <c r="H50" s="13" t="s">
        <v>3815</v>
      </c>
      <c r="I50" s="28" t="s">
        <v>3816</v>
      </c>
      <c r="J50" s="4" t="s">
        <v>3817</v>
      </c>
      <c r="K50" s="4" t="s">
        <v>3818</v>
      </c>
      <c r="L50" s="4" t="s">
        <v>3816</v>
      </c>
      <c r="M50" s="4" t="s">
        <v>3819</v>
      </c>
      <c r="N50" s="4" t="s">
        <v>3820</v>
      </c>
      <c r="O50" s="4" t="s">
        <v>5915</v>
      </c>
      <c r="P50" s="4" t="s">
        <v>3820</v>
      </c>
      <c r="Q50" s="4" t="s">
        <v>3820</v>
      </c>
      <c r="R50" s="36" t="s">
        <v>3817</v>
      </c>
      <c r="S50" s="37" t="s">
        <v>3814</v>
      </c>
      <c r="T50" s="37" t="s">
        <v>7232</v>
      </c>
    </row>
    <row r="51" spans="1:20" x14ac:dyDescent="0.25">
      <c r="A51" s="28" t="s">
        <v>1273</v>
      </c>
      <c r="B51" s="64" t="str">
        <f>VLOOKUP(A51,'SKU LIST'!A:D,4,FALSE)</f>
        <v>17943373/67/68/69</v>
      </c>
      <c r="C51" s="4" t="s">
        <v>3814</v>
      </c>
      <c r="D51" s="4" t="s">
        <v>6776</v>
      </c>
      <c r="E51" s="4" t="s">
        <v>3736</v>
      </c>
      <c r="F51" s="125"/>
      <c r="G51" s="4" t="s">
        <v>3736</v>
      </c>
      <c r="H51" s="13" t="s">
        <v>3815</v>
      </c>
      <c r="I51" s="28" t="s">
        <v>3816</v>
      </c>
      <c r="J51" s="4" t="s">
        <v>3817</v>
      </c>
      <c r="K51" s="4" t="s">
        <v>3818</v>
      </c>
      <c r="L51" s="4" t="s">
        <v>3816</v>
      </c>
      <c r="M51" s="4" t="s">
        <v>3819</v>
      </c>
      <c r="N51" s="4" t="s">
        <v>3820</v>
      </c>
      <c r="O51" s="4" t="s">
        <v>5915</v>
      </c>
      <c r="P51" s="4" t="s">
        <v>3820</v>
      </c>
      <c r="Q51" s="4" t="s">
        <v>3820</v>
      </c>
      <c r="R51" s="36" t="s">
        <v>3817</v>
      </c>
      <c r="S51" s="37" t="s">
        <v>3814</v>
      </c>
      <c r="T51" s="37" t="s">
        <v>7232</v>
      </c>
    </row>
    <row r="52" spans="1:20" hidden="1" x14ac:dyDescent="0.25">
      <c r="A52" s="28" t="s">
        <v>1290</v>
      </c>
      <c r="B52" s="64">
        <f>VLOOKUP(A52,'SKU LIST'!A:D,4,FALSE)</f>
        <v>0</v>
      </c>
      <c r="C52" s="4" t="s">
        <v>3832</v>
      </c>
      <c r="D52" s="4" t="s">
        <v>6773</v>
      </c>
      <c r="E52" s="4" t="s">
        <v>3736</v>
      </c>
      <c r="F52" s="4"/>
      <c r="G52" s="4" t="s">
        <v>3736</v>
      </c>
      <c r="H52" s="13" t="s">
        <v>3858</v>
      </c>
      <c r="I52" s="28" t="s">
        <v>3859</v>
      </c>
      <c r="J52" s="4" t="s">
        <v>3860</v>
      </c>
      <c r="K52" s="4" t="s">
        <v>3861</v>
      </c>
      <c r="L52" s="4" t="s">
        <v>3859</v>
      </c>
      <c r="M52" s="4" t="s">
        <v>3862</v>
      </c>
      <c r="N52" s="4" t="s">
        <v>3863</v>
      </c>
      <c r="O52" s="4" t="s">
        <v>5890</v>
      </c>
      <c r="P52" s="4" t="s">
        <v>3863</v>
      </c>
      <c r="Q52" s="4" t="s">
        <v>3863</v>
      </c>
      <c r="R52" s="36" t="s">
        <v>3860</v>
      </c>
      <c r="S52" s="37" t="s">
        <v>3832</v>
      </c>
      <c r="T52" s="37" t="s">
        <v>3833</v>
      </c>
    </row>
    <row r="53" spans="1:20" hidden="1" x14ac:dyDescent="0.25">
      <c r="A53" s="28" t="s">
        <v>1290</v>
      </c>
      <c r="B53" s="64">
        <f>VLOOKUP(A53,'SKU LIST'!A:D,4,FALSE)</f>
        <v>0</v>
      </c>
      <c r="C53" s="4" t="s">
        <v>3832</v>
      </c>
      <c r="D53" s="4" t="s">
        <v>6774</v>
      </c>
      <c r="E53" s="4" t="s">
        <v>3736</v>
      </c>
      <c r="F53" s="4"/>
      <c r="G53" s="4" t="s">
        <v>3736</v>
      </c>
      <c r="H53" s="13" t="s">
        <v>3858</v>
      </c>
      <c r="I53" s="28" t="s">
        <v>3859</v>
      </c>
      <c r="J53" s="4" t="s">
        <v>3860</v>
      </c>
      <c r="K53" s="4" t="s">
        <v>3861</v>
      </c>
      <c r="L53" s="4" t="s">
        <v>3859</v>
      </c>
      <c r="M53" s="4" t="s">
        <v>3862</v>
      </c>
      <c r="N53" s="4" t="s">
        <v>3863</v>
      </c>
      <c r="O53" s="4" t="s">
        <v>5890</v>
      </c>
      <c r="P53" s="4" t="s">
        <v>3863</v>
      </c>
      <c r="Q53" s="4" t="s">
        <v>3863</v>
      </c>
      <c r="R53" s="36" t="s">
        <v>3860</v>
      </c>
      <c r="S53" s="37" t="s">
        <v>3832</v>
      </c>
      <c r="T53" s="37" t="s">
        <v>3833</v>
      </c>
    </row>
    <row r="54" spans="1:20" hidden="1" x14ac:dyDescent="0.25">
      <c r="A54" s="28" t="s">
        <v>1290</v>
      </c>
      <c r="B54" s="64">
        <f>VLOOKUP(A54,'SKU LIST'!A:D,4,FALSE)</f>
        <v>0</v>
      </c>
      <c r="C54" s="4" t="s">
        <v>3832</v>
      </c>
      <c r="D54" s="4" t="s">
        <v>6775</v>
      </c>
      <c r="E54" s="4" t="s">
        <v>3736</v>
      </c>
      <c r="F54" s="4"/>
      <c r="G54" s="4" t="s">
        <v>3736</v>
      </c>
      <c r="H54" s="13" t="s">
        <v>3858</v>
      </c>
      <c r="I54" s="28" t="s">
        <v>3859</v>
      </c>
      <c r="J54" s="4" t="s">
        <v>3860</v>
      </c>
      <c r="K54" s="4" t="s">
        <v>3861</v>
      </c>
      <c r="L54" s="4" t="s">
        <v>3859</v>
      </c>
      <c r="M54" s="4" t="s">
        <v>3862</v>
      </c>
      <c r="N54" s="4" t="s">
        <v>3863</v>
      </c>
      <c r="O54" s="4" t="s">
        <v>5890</v>
      </c>
      <c r="P54" s="4" t="s">
        <v>3863</v>
      </c>
      <c r="Q54" s="4" t="s">
        <v>3863</v>
      </c>
      <c r="R54" s="36" t="s">
        <v>3860</v>
      </c>
      <c r="S54" s="37" t="s">
        <v>3832</v>
      </c>
      <c r="T54" s="37" t="s">
        <v>3833</v>
      </c>
    </row>
    <row r="55" spans="1:20" hidden="1" x14ac:dyDescent="0.25">
      <c r="A55" s="28" t="s">
        <v>1290</v>
      </c>
      <c r="B55" s="64">
        <f>VLOOKUP(A55,'SKU LIST'!A:D,4,FALSE)</f>
        <v>0</v>
      </c>
      <c r="C55" s="4" t="s">
        <v>3832</v>
      </c>
      <c r="D55" s="4" t="s">
        <v>6776</v>
      </c>
      <c r="E55" s="4" t="s">
        <v>3736</v>
      </c>
      <c r="F55" s="4"/>
      <c r="G55" s="4" t="s">
        <v>3736</v>
      </c>
      <c r="H55" s="13" t="s">
        <v>3858</v>
      </c>
      <c r="I55" s="28" t="s">
        <v>3859</v>
      </c>
      <c r="J55" s="4" t="s">
        <v>3860</v>
      </c>
      <c r="K55" s="4" t="s">
        <v>3861</v>
      </c>
      <c r="L55" s="4" t="s">
        <v>3859</v>
      </c>
      <c r="M55" s="4" t="s">
        <v>3862</v>
      </c>
      <c r="N55" s="4" t="s">
        <v>3863</v>
      </c>
      <c r="O55" s="4" t="s">
        <v>5890</v>
      </c>
      <c r="P55" s="4" t="s">
        <v>3863</v>
      </c>
      <c r="Q55" s="4" t="s">
        <v>3863</v>
      </c>
      <c r="R55" s="36" t="s">
        <v>3860</v>
      </c>
      <c r="S55" s="37" t="s">
        <v>3832</v>
      </c>
      <c r="T55" s="37" t="s">
        <v>3833</v>
      </c>
    </row>
    <row r="56" spans="1:20" x14ac:dyDescent="0.25">
      <c r="A56" s="28" t="s">
        <v>1404</v>
      </c>
      <c r="B56" s="64" t="str">
        <f>VLOOKUP(A56,'SKU LIST'!A:D,4,FALSE)</f>
        <v>18478414/514/6/8/20</v>
      </c>
      <c r="C56" s="4" t="s">
        <v>3814</v>
      </c>
      <c r="D56" s="4" t="s">
        <v>6773</v>
      </c>
      <c r="E56" s="4" t="s">
        <v>3736</v>
      </c>
      <c r="F56" s="125"/>
      <c r="G56" s="4" t="s">
        <v>3736</v>
      </c>
      <c r="H56" s="13" t="s">
        <v>3815</v>
      </c>
      <c r="I56" s="28" t="s">
        <v>3816</v>
      </c>
      <c r="J56" s="4" t="s">
        <v>3817</v>
      </c>
      <c r="K56" s="4" t="s">
        <v>3818</v>
      </c>
      <c r="L56" s="4" t="s">
        <v>3816</v>
      </c>
      <c r="M56" s="4" t="s">
        <v>3819</v>
      </c>
      <c r="N56" s="4" t="s">
        <v>3820</v>
      </c>
      <c r="O56" s="4" t="s">
        <v>5915</v>
      </c>
      <c r="P56" s="4" t="s">
        <v>3820</v>
      </c>
      <c r="Q56" s="4" t="s">
        <v>3820</v>
      </c>
      <c r="R56" s="36" t="s">
        <v>3817</v>
      </c>
      <c r="S56" s="37" t="s">
        <v>3814</v>
      </c>
      <c r="T56" s="37" t="s">
        <v>3768</v>
      </c>
    </row>
    <row r="57" spans="1:20" x14ac:dyDescent="0.25">
      <c r="A57" s="28" t="s">
        <v>1404</v>
      </c>
      <c r="B57" s="64" t="str">
        <f>VLOOKUP(A57,'SKU LIST'!A:D,4,FALSE)</f>
        <v>18478414/514/6/8/20</v>
      </c>
      <c r="C57" s="4" t="s">
        <v>3814</v>
      </c>
      <c r="D57" s="4" t="s">
        <v>6774</v>
      </c>
      <c r="E57" s="4" t="s">
        <v>3736</v>
      </c>
      <c r="F57" s="125"/>
      <c r="G57" s="4" t="s">
        <v>3736</v>
      </c>
      <c r="H57" s="13" t="s">
        <v>3815</v>
      </c>
      <c r="I57" s="28" t="s">
        <v>3816</v>
      </c>
      <c r="J57" s="4" t="s">
        <v>3817</v>
      </c>
      <c r="K57" s="4" t="s">
        <v>3818</v>
      </c>
      <c r="L57" s="4" t="s">
        <v>3816</v>
      </c>
      <c r="M57" s="4" t="s">
        <v>3819</v>
      </c>
      <c r="N57" s="4" t="s">
        <v>3820</v>
      </c>
      <c r="O57" s="4" t="s">
        <v>5915</v>
      </c>
      <c r="P57" s="4" t="s">
        <v>3820</v>
      </c>
      <c r="Q57" s="4" t="s">
        <v>3820</v>
      </c>
      <c r="R57" s="36" t="s">
        <v>3817</v>
      </c>
      <c r="S57" s="37" t="s">
        <v>3814</v>
      </c>
      <c r="T57" s="37" t="s">
        <v>3768</v>
      </c>
    </row>
    <row r="58" spans="1:20" x14ac:dyDescent="0.25">
      <c r="A58" s="28" t="s">
        <v>1404</v>
      </c>
      <c r="B58" s="64" t="str">
        <f>VLOOKUP(A58,'SKU LIST'!A:D,4,FALSE)</f>
        <v>18478414/514/6/8/20</v>
      </c>
      <c r="C58" s="4" t="s">
        <v>3814</v>
      </c>
      <c r="D58" s="4" t="s">
        <v>6775</v>
      </c>
      <c r="E58" s="4" t="s">
        <v>3736</v>
      </c>
      <c r="F58" s="125"/>
      <c r="G58" s="4" t="s">
        <v>3736</v>
      </c>
      <c r="H58" s="13" t="s">
        <v>3815</v>
      </c>
      <c r="I58" s="28" t="s">
        <v>3816</v>
      </c>
      <c r="J58" s="4" t="s">
        <v>3817</v>
      </c>
      <c r="K58" s="4" t="s">
        <v>3818</v>
      </c>
      <c r="L58" s="4" t="s">
        <v>3816</v>
      </c>
      <c r="M58" s="4" t="s">
        <v>3819</v>
      </c>
      <c r="N58" s="4" t="s">
        <v>3820</v>
      </c>
      <c r="O58" s="4" t="s">
        <v>5915</v>
      </c>
      <c r="P58" s="4" t="s">
        <v>3820</v>
      </c>
      <c r="Q58" s="4" t="s">
        <v>3820</v>
      </c>
      <c r="R58" s="36" t="s">
        <v>3817</v>
      </c>
      <c r="S58" s="37" t="s">
        <v>3814</v>
      </c>
      <c r="T58" s="37" t="s">
        <v>3768</v>
      </c>
    </row>
    <row r="59" spans="1:20" x14ac:dyDescent="0.25">
      <c r="A59" s="28" t="s">
        <v>1404</v>
      </c>
      <c r="B59" s="64" t="str">
        <f>VLOOKUP(A59,'SKU LIST'!A:D,4,FALSE)</f>
        <v>18478414/514/6/8/20</v>
      </c>
      <c r="C59" s="4" t="s">
        <v>3814</v>
      </c>
      <c r="D59" s="4" t="s">
        <v>6776</v>
      </c>
      <c r="E59" s="4" t="s">
        <v>3736</v>
      </c>
      <c r="F59" s="125"/>
      <c r="G59" s="4" t="s">
        <v>3736</v>
      </c>
      <c r="H59" s="13" t="s">
        <v>3815</v>
      </c>
      <c r="I59" s="28" t="s">
        <v>3816</v>
      </c>
      <c r="J59" s="4" t="s">
        <v>3817</v>
      </c>
      <c r="K59" s="4" t="s">
        <v>3818</v>
      </c>
      <c r="L59" s="4" t="s">
        <v>3816</v>
      </c>
      <c r="M59" s="4" t="s">
        <v>3819</v>
      </c>
      <c r="N59" s="4" t="s">
        <v>3820</v>
      </c>
      <c r="O59" s="4" t="s">
        <v>5915</v>
      </c>
      <c r="P59" s="4" t="s">
        <v>3820</v>
      </c>
      <c r="Q59" s="4" t="s">
        <v>3820</v>
      </c>
      <c r="R59" s="36" t="s">
        <v>3817</v>
      </c>
      <c r="S59" s="37" t="s">
        <v>3814</v>
      </c>
      <c r="T59" s="37" t="s">
        <v>3768</v>
      </c>
    </row>
    <row r="60" spans="1:20" x14ac:dyDescent="0.25">
      <c r="A60" s="28" t="s">
        <v>1421</v>
      </c>
      <c r="B60" s="64" t="str">
        <f>VLOOKUP(A60,'SKU LIST'!A:D,4,FALSE)</f>
        <v>18478415/33/515/7/9</v>
      </c>
      <c r="C60" s="4" t="s">
        <v>3811</v>
      </c>
      <c r="D60" s="4" t="s">
        <v>6773</v>
      </c>
      <c r="E60" s="4" t="s">
        <v>3736</v>
      </c>
      <c r="F60" s="125"/>
      <c r="G60" s="4" t="s">
        <v>3736</v>
      </c>
      <c r="H60" s="13" t="s">
        <v>4662</v>
      </c>
      <c r="I60" s="28" t="s">
        <v>4040</v>
      </c>
      <c r="J60" s="4" t="s">
        <v>4663</v>
      </c>
      <c r="K60" s="4" t="s">
        <v>4664</v>
      </c>
      <c r="L60" s="4" t="s">
        <v>4040</v>
      </c>
      <c r="M60" s="4" t="s">
        <v>4665</v>
      </c>
      <c r="N60" s="4" t="s">
        <v>4666</v>
      </c>
      <c r="O60" s="4" t="s">
        <v>5917</v>
      </c>
      <c r="P60" s="4" t="s">
        <v>4666</v>
      </c>
      <c r="Q60" s="4" t="s">
        <v>4666</v>
      </c>
      <c r="R60" s="36" t="s">
        <v>4663</v>
      </c>
      <c r="S60" s="37" t="s">
        <v>3811</v>
      </c>
      <c r="T60" s="37" t="s">
        <v>7234</v>
      </c>
    </row>
    <row r="61" spans="1:20" x14ac:dyDescent="0.25">
      <c r="A61" s="28" t="s">
        <v>1421</v>
      </c>
      <c r="B61" s="64" t="str">
        <f>VLOOKUP(A61,'SKU LIST'!A:D,4,FALSE)</f>
        <v>18478415/33/515/7/9</v>
      </c>
      <c r="C61" s="4" t="s">
        <v>3811</v>
      </c>
      <c r="D61" s="4" t="s">
        <v>6774</v>
      </c>
      <c r="E61" s="4" t="s">
        <v>3736</v>
      </c>
      <c r="F61" s="125"/>
      <c r="G61" s="4" t="s">
        <v>3736</v>
      </c>
      <c r="H61" s="13" t="s">
        <v>4662</v>
      </c>
      <c r="I61" s="28" t="s">
        <v>4040</v>
      </c>
      <c r="J61" s="4" t="s">
        <v>4663</v>
      </c>
      <c r="K61" s="4" t="s">
        <v>4664</v>
      </c>
      <c r="L61" s="4" t="s">
        <v>4040</v>
      </c>
      <c r="M61" s="4" t="s">
        <v>4665</v>
      </c>
      <c r="N61" s="4" t="s">
        <v>4666</v>
      </c>
      <c r="O61" s="4" t="s">
        <v>5917</v>
      </c>
      <c r="P61" s="4" t="s">
        <v>4666</v>
      </c>
      <c r="Q61" s="4" t="s">
        <v>4666</v>
      </c>
      <c r="R61" s="36" t="s">
        <v>4663</v>
      </c>
      <c r="S61" s="37" t="s">
        <v>3811</v>
      </c>
      <c r="T61" s="37" t="s">
        <v>7234</v>
      </c>
    </row>
    <row r="62" spans="1:20" x14ac:dyDescent="0.25">
      <c r="A62" s="28" t="s">
        <v>1421</v>
      </c>
      <c r="B62" s="64" t="str">
        <f>VLOOKUP(A62,'SKU LIST'!A:D,4,FALSE)</f>
        <v>18478415/33/515/7/9</v>
      </c>
      <c r="C62" s="4" t="s">
        <v>3811</v>
      </c>
      <c r="D62" s="4" t="s">
        <v>6775</v>
      </c>
      <c r="E62" s="4" t="s">
        <v>3736</v>
      </c>
      <c r="F62" s="125"/>
      <c r="G62" s="4" t="s">
        <v>3736</v>
      </c>
      <c r="H62" s="13" t="s">
        <v>4662</v>
      </c>
      <c r="I62" s="28" t="s">
        <v>4040</v>
      </c>
      <c r="J62" s="4" t="s">
        <v>4663</v>
      </c>
      <c r="K62" s="4" t="s">
        <v>4664</v>
      </c>
      <c r="L62" s="4" t="s">
        <v>4040</v>
      </c>
      <c r="M62" s="4" t="s">
        <v>4665</v>
      </c>
      <c r="N62" s="4" t="s">
        <v>4666</v>
      </c>
      <c r="O62" s="4" t="s">
        <v>5917</v>
      </c>
      <c r="P62" s="4" t="s">
        <v>4666</v>
      </c>
      <c r="Q62" s="4" t="s">
        <v>4666</v>
      </c>
      <c r="R62" s="36" t="s">
        <v>4663</v>
      </c>
      <c r="S62" s="37" t="s">
        <v>3811</v>
      </c>
      <c r="T62" s="37" t="s">
        <v>7234</v>
      </c>
    </row>
    <row r="63" spans="1:20" x14ac:dyDescent="0.25">
      <c r="A63" s="28" t="s">
        <v>1421</v>
      </c>
      <c r="B63" s="64" t="str">
        <f>VLOOKUP(A63,'SKU LIST'!A:D,4,FALSE)</f>
        <v>18478415/33/515/7/9</v>
      </c>
      <c r="C63" s="4" t="s">
        <v>3811</v>
      </c>
      <c r="D63" s="4" t="s">
        <v>6776</v>
      </c>
      <c r="E63" s="4" t="s">
        <v>3736</v>
      </c>
      <c r="F63" s="125"/>
      <c r="G63" s="4" t="s">
        <v>3736</v>
      </c>
      <c r="H63" s="13" t="s">
        <v>4662</v>
      </c>
      <c r="I63" s="28" t="s">
        <v>4040</v>
      </c>
      <c r="J63" s="4" t="s">
        <v>4663</v>
      </c>
      <c r="K63" s="4" t="s">
        <v>4664</v>
      </c>
      <c r="L63" s="4" t="s">
        <v>4040</v>
      </c>
      <c r="M63" s="4" t="s">
        <v>4665</v>
      </c>
      <c r="N63" s="4" t="s">
        <v>4666</v>
      </c>
      <c r="O63" s="4" t="s">
        <v>5917</v>
      </c>
      <c r="P63" s="4" t="s">
        <v>4666</v>
      </c>
      <c r="Q63" s="4" t="s">
        <v>4666</v>
      </c>
      <c r="R63" s="36" t="s">
        <v>4663</v>
      </c>
      <c r="S63" s="37" t="s">
        <v>3811</v>
      </c>
      <c r="T63" s="37" t="s">
        <v>7234</v>
      </c>
    </row>
    <row r="64" spans="1:20" x14ac:dyDescent="0.25">
      <c r="A64" s="28" t="s">
        <v>6028</v>
      </c>
      <c r="B64" s="64" t="str">
        <f>VLOOKUP(A64,'SKU LIST'!A:D,4,FALSE)</f>
        <v>19334217/8/9/20</v>
      </c>
      <c r="C64" s="4" t="s">
        <v>3832</v>
      </c>
      <c r="D64" s="4" t="s">
        <v>6773</v>
      </c>
      <c r="E64" s="4" t="s">
        <v>3736</v>
      </c>
      <c r="F64" s="125"/>
      <c r="G64" s="4" t="s">
        <v>3736</v>
      </c>
      <c r="H64" s="13" t="s">
        <v>3858</v>
      </c>
      <c r="I64" s="28" t="s">
        <v>3859</v>
      </c>
      <c r="J64" s="4" t="s">
        <v>3860</v>
      </c>
      <c r="K64" s="4" t="s">
        <v>3861</v>
      </c>
      <c r="L64" s="4" t="s">
        <v>3859</v>
      </c>
      <c r="M64" s="4" t="s">
        <v>3862</v>
      </c>
      <c r="N64" s="4" t="s">
        <v>3863</v>
      </c>
      <c r="O64" s="4" t="s">
        <v>5890</v>
      </c>
      <c r="P64" s="4" t="s">
        <v>3863</v>
      </c>
      <c r="Q64" s="4" t="s">
        <v>3863</v>
      </c>
      <c r="R64" s="36" t="s">
        <v>3860</v>
      </c>
      <c r="S64" s="37" t="s">
        <v>3832</v>
      </c>
      <c r="T64" s="37" t="s">
        <v>7235</v>
      </c>
    </row>
    <row r="65" spans="1:20" x14ac:dyDescent="0.25">
      <c r="A65" s="28" t="s">
        <v>6028</v>
      </c>
      <c r="B65" s="64" t="str">
        <f>VLOOKUP(A65,'SKU LIST'!A:D,4,FALSE)</f>
        <v>19334217/8/9/20</v>
      </c>
      <c r="C65" s="4" t="s">
        <v>3832</v>
      </c>
      <c r="D65" s="4" t="s">
        <v>6774</v>
      </c>
      <c r="E65" s="4" t="s">
        <v>3736</v>
      </c>
      <c r="F65" s="125"/>
      <c r="G65" s="4" t="s">
        <v>3736</v>
      </c>
      <c r="H65" s="13" t="s">
        <v>3858</v>
      </c>
      <c r="I65" s="28" t="s">
        <v>3859</v>
      </c>
      <c r="J65" s="4" t="s">
        <v>3860</v>
      </c>
      <c r="K65" s="4" t="s">
        <v>3861</v>
      </c>
      <c r="L65" s="4" t="s">
        <v>3859</v>
      </c>
      <c r="M65" s="4" t="s">
        <v>3862</v>
      </c>
      <c r="N65" s="4" t="s">
        <v>3863</v>
      </c>
      <c r="O65" s="4" t="s">
        <v>5890</v>
      </c>
      <c r="P65" s="4" t="s">
        <v>3863</v>
      </c>
      <c r="Q65" s="4" t="s">
        <v>3863</v>
      </c>
      <c r="R65" s="36" t="s">
        <v>3860</v>
      </c>
      <c r="S65" s="37" t="s">
        <v>3832</v>
      </c>
      <c r="T65" s="37" t="s">
        <v>7235</v>
      </c>
    </row>
    <row r="66" spans="1:20" x14ac:dyDescent="0.25">
      <c r="A66" s="28" t="s">
        <v>6028</v>
      </c>
      <c r="B66" s="64" t="str">
        <f>VLOOKUP(A66,'SKU LIST'!A:D,4,FALSE)</f>
        <v>19334217/8/9/20</v>
      </c>
      <c r="C66" s="4" t="s">
        <v>3832</v>
      </c>
      <c r="D66" s="4" t="s">
        <v>6775</v>
      </c>
      <c r="E66" s="4" t="s">
        <v>3736</v>
      </c>
      <c r="F66" s="125"/>
      <c r="G66" s="4" t="s">
        <v>3736</v>
      </c>
      <c r="H66" s="13" t="s">
        <v>3858</v>
      </c>
      <c r="I66" s="28" t="s">
        <v>3859</v>
      </c>
      <c r="J66" s="4" t="s">
        <v>3860</v>
      </c>
      <c r="K66" s="4" t="s">
        <v>3861</v>
      </c>
      <c r="L66" s="4" t="s">
        <v>3859</v>
      </c>
      <c r="M66" s="4" t="s">
        <v>3862</v>
      </c>
      <c r="N66" s="4" t="s">
        <v>3863</v>
      </c>
      <c r="O66" s="4" t="s">
        <v>5890</v>
      </c>
      <c r="P66" s="4" t="s">
        <v>3863</v>
      </c>
      <c r="Q66" s="4" t="s">
        <v>3863</v>
      </c>
      <c r="R66" s="36" t="s">
        <v>3860</v>
      </c>
      <c r="S66" s="37" t="s">
        <v>3832</v>
      </c>
      <c r="T66" s="37" t="s">
        <v>7235</v>
      </c>
    </row>
    <row r="67" spans="1:20" x14ac:dyDescent="0.25">
      <c r="A67" s="28" t="s">
        <v>6028</v>
      </c>
      <c r="B67" s="64" t="str">
        <f>VLOOKUP(A67,'SKU LIST'!A:D,4,FALSE)</f>
        <v>19334217/8/9/20</v>
      </c>
      <c r="C67" s="4" t="s">
        <v>3832</v>
      </c>
      <c r="D67" s="4" t="s">
        <v>6776</v>
      </c>
      <c r="E67" s="4" t="s">
        <v>3736</v>
      </c>
      <c r="F67" s="125"/>
      <c r="G67" s="4" t="s">
        <v>3736</v>
      </c>
      <c r="H67" s="13" t="s">
        <v>3858</v>
      </c>
      <c r="I67" s="28" t="s">
        <v>3859</v>
      </c>
      <c r="J67" s="4" t="s">
        <v>3860</v>
      </c>
      <c r="K67" s="4" t="s">
        <v>3861</v>
      </c>
      <c r="L67" s="4" t="s">
        <v>3859</v>
      </c>
      <c r="M67" s="4" t="s">
        <v>3862</v>
      </c>
      <c r="N67" s="4" t="s">
        <v>3863</v>
      </c>
      <c r="O67" s="4" t="s">
        <v>5890</v>
      </c>
      <c r="P67" s="4" t="s">
        <v>3863</v>
      </c>
      <c r="Q67" s="4" t="s">
        <v>3863</v>
      </c>
      <c r="R67" s="36" t="s">
        <v>3860</v>
      </c>
      <c r="S67" s="37" t="s">
        <v>3832</v>
      </c>
      <c r="T67" s="37" t="s">
        <v>7235</v>
      </c>
    </row>
    <row r="68" spans="1:20" x14ac:dyDescent="0.25">
      <c r="A68" s="28" t="s">
        <v>1438</v>
      </c>
      <c r="B68" s="64" t="str">
        <f>VLOOKUP(A68,'SKU LIST'!A:D,4,FALSE)</f>
        <v>18478435/506/08/10/12</v>
      </c>
      <c r="C68" s="4" t="s">
        <v>3811</v>
      </c>
      <c r="D68" s="4" t="s">
        <v>6773</v>
      </c>
      <c r="E68" s="4" t="s">
        <v>3736</v>
      </c>
      <c r="F68" s="125"/>
      <c r="G68" s="4" t="s">
        <v>3736</v>
      </c>
      <c r="H68" s="13" t="s">
        <v>4662</v>
      </c>
      <c r="I68" s="28" t="s">
        <v>4040</v>
      </c>
      <c r="J68" s="4" t="s">
        <v>4663</v>
      </c>
      <c r="K68" s="4" t="s">
        <v>4664</v>
      </c>
      <c r="L68" s="4" t="s">
        <v>4040</v>
      </c>
      <c r="M68" s="4" t="s">
        <v>4665</v>
      </c>
      <c r="N68" s="4" t="s">
        <v>4666</v>
      </c>
      <c r="O68" s="4" t="s">
        <v>5917</v>
      </c>
      <c r="P68" s="4" t="s">
        <v>4666</v>
      </c>
      <c r="Q68" s="4" t="s">
        <v>4666</v>
      </c>
      <c r="R68" s="36" t="s">
        <v>4663</v>
      </c>
      <c r="S68" s="37" t="s">
        <v>3811</v>
      </c>
      <c r="T68" s="37" t="s">
        <v>3831</v>
      </c>
    </row>
    <row r="69" spans="1:20" x14ac:dyDescent="0.25">
      <c r="A69" s="28" t="s">
        <v>1438</v>
      </c>
      <c r="B69" s="64" t="str">
        <f>VLOOKUP(A69,'SKU LIST'!A:D,4,FALSE)</f>
        <v>18478435/506/08/10/12</v>
      </c>
      <c r="C69" s="4" t="s">
        <v>3811</v>
      </c>
      <c r="D69" s="4" t="s">
        <v>6774</v>
      </c>
      <c r="E69" s="4" t="s">
        <v>3736</v>
      </c>
      <c r="F69" s="125"/>
      <c r="G69" s="4" t="s">
        <v>3736</v>
      </c>
      <c r="H69" s="13" t="s">
        <v>4662</v>
      </c>
      <c r="I69" s="28" t="s">
        <v>4040</v>
      </c>
      <c r="J69" s="4" t="s">
        <v>4663</v>
      </c>
      <c r="K69" s="4" t="s">
        <v>4664</v>
      </c>
      <c r="L69" s="4" t="s">
        <v>4040</v>
      </c>
      <c r="M69" s="4" t="s">
        <v>4665</v>
      </c>
      <c r="N69" s="4" t="s">
        <v>4666</v>
      </c>
      <c r="O69" s="4" t="s">
        <v>5917</v>
      </c>
      <c r="P69" s="4" t="s">
        <v>4666</v>
      </c>
      <c r="Q69" s="4" t="s">
        <v>4666</v>
      </c>
      <c r="R69" s="36" t="s">
        <v>4663</v>
      </c>
      <c r="S69" s="37" t="s">
        <v>3811</v>
      </c>
      <c r="T69" s="37" t="s">
        <v>3831</v>
      </c>
    </row>
    <row r="70" spans="1:20" x14ac:dyDescent="0.25">
      <c r="A70" s="28" t="s">
        <v>1438</v>
      </c>
      <c r="B70" s="64" t="str">
        <f>VLOOKUP(A70,'SKU LIST'!A:D,4,FALSE)</f>
        <v>18478435/506/08/10/12</v>
      </c>
      <c r="C70" s="4" t="s">
        <v>3811</v>
      </c>
      <c r="D70" s="4" t="s">
        <v>6775</v>
      </c>
      <c r="E70" s="4" t="s">
        <v>3736</v>
      </c>
      <c r="F70" s="125"/>
      <c r="G70" s="4" t="s">
        <v>3736</v>
      </c>
      <c r="H70" s="13" t="s">
        <v>4662</v>
      </c>
      <c r="I70" s="28" t="s">
        <v>4040</v>
      </c>
      <c r="J70" s="4" t="s">
        <v>4663</v>
      </c>
      <c r="K70" s="4" t="s">
        <v>4664</v>
      </c>
      <c r="L70" s="4" t="s">
        <v>4040</v>
      </c>
      <c r="M70" s="4" t="s">
        <v>4665</v>
      </c>
      <c r="N70" s="4" t="s">
        <v>4666</v>
      </c>
      <c r="O70" s="4" t="s">
        <v>5917</v>
      </c>
      <c r="P70" s="4" t="s">
        <v>4666</v>
      </c>
      <c r="Q70" s="4" t="s">
        <v>4666</v>
      </c>
      <c r="R70" s="36" t="s">
        <v>4663</v>
      </c>
      <c r="S70" s="37" t="s">
        <v>3811</v>
      </c>
      <c r="T70" s="37" t="s">
        <v>3831</v>
      </c>
    </row>
    <row r="71" spans="1:20" x14ac:dyDescent="0.25">
      <c r="A71" s="28" t="s">
        <v>1438</v>
      </c>
      <c r="B71" s="64" t="str">
        <f>VLOOKUP(A71,'SKU LIST'!A:D,4,FALSE)</f>
        <v>18478435/506/08/10/12</v>
      </c>
      <c r="C71" s="4" t="s">
        <v>3811</v>
      </c>
      <c r="D71" s="4" t="s">
        <v>6776</v>
      </c>
      <c r="E71" s="4" t="s">
        <v>3736</v>
      </c>
      <c r="F71" s="125"/>
      <c r="G71" s="4" t="s">
        <v>3736</v>
      </c>
      <c r="H71" s="13" t="s">
        <v>4662</v>
      </c>
      <c r="I71" s="28" t="s">
        <v>4040</v>
      </c>
      <c r="J71" s="4" t="s">
        <v>4663</v>
      </c>
      <c r="K71" s="4" t="s">
        <v>4664</v>
      </c>
      <c r="L71" s="4" t="s">
        <v>4040</v>
      </c>
      <c r="M71" s="4" t="s">
        <v>4665</v>
      </c>
      <c r="N71" s="4" t="s">
        <v>4666</v>
      </c>
      <c r="O71" s="4" t="s">
        <v>5917</v>
      </c>
      <c r="P71" s="4" t="s">
        <v>4666</v>
      </c>
      <c r="Q71" s="4" t="s">
        <v>4666</v>
      </c>
      <c r="R71" s="36" t="s">
        <v>4663</v>
      </c>
      <c r="S71" s="37" t="s">
        <v>3811</v>
      </c>
      <c r="T71" s="37" t="s">
        <v>3831</v>
      </c>
    </row>
    <row r="72" spans="1:20" x14ac:dyDescent="0.25">
      <c r="A72" s="28" t="s">
        <v>1455</v>
      </c>
      <c r="B72" s="64" t="str">
        <f>VLOOKUP(A72,'SKU LIST'!A:D,4,FALSE)</f>
        <v>18478436/507/09/11/13</v>
      </c>
      <c r="C72" s="4" t="s">
        <v>3821</v>
      </c>
      <c r="D72" s="4" t="s">
        <v>6773</v>
      </c>
      <c r="E72" s="4" t="s">
        <v>3736</v>
      </c>
      <c r="F72" s="125"/>
      <c r="G72" s="4" t="s">
        <v>3736</v>
      </c>
      <c r="H72" s="13" t="s">
        <v>3822</v>
      </c>
      <c r="I72" s="28" t="s">
        <v>3823</v>
      </c>
      <c r="J72" s="4" t="s">
        <v>3824</v>
      </c>
      <c r="K72" s="4" t="s">
        <v>3825</v>
      </c>
      <c r="L72" s="4" t="s">
        <v>3823</v>
      </c>
      <c r="M72" s="4" t="s">
        <v>3826</v>
      </c>
      <c r="N72" s="4" t="s">
        <v>3827</v>
      </c>
      <c r="O72" s="4" t="s">
        <v>5916</v>
      </c>
      <c r="P72" s="4" t="s">
        <v>3827</v>
      </c>
      <c r="Q72" s="4" t="s">
        <v>3827</v>
      </c>
      <c r="R72" s="36" t="s">
        <v>3824</v>
      </c>
      <c r="S72" s="37" t="s">
        <v>3821</v>
      </c>
      <c r="T72" s="37" t="s">
        <v>3780</v>
      </c>
    </row>
    <row r="73" spans="1:20" x14ac:dyDescent="0.25">
      <c r="A73" s="28" t="s">
        <v>1455</v>
      </c>
      <c r="B73" s="64" t="str">
        <f>VLOOKUP(A73,'SKU LIST'!A:D,4,FALSE)</f>
        <v>18478436/507/09/11/13</v>
      </c>
      <c r="C73" s="4" t="s">
        <v>3821</v>
      </c>
      <c r="D73" s="4" t="s">
        <v>6774</v>
      </c>
      <c r="E73" s="4" t="s">
        <v>3736</v>
      </c>
      <c r="F73" s="125"/>
      <c r="G73" s="4" t="s">
        <v>3736</v>
      </c>
      <c r="H73" s="13" t="s">
        <v>3822</v>
      </c>
      <c r="I73" s="28" t="s">
        <v>3823</v>
      </c>
      <c r="J73" s="4" t="s">
        <v>3824</v>
      </c>
      <c r="K73" s="4" t="s">
        <v>3825</v>
      </c>
      <c r="L73" s="4" t="s">
        <v>3823</v>
      </c>
      <c r="M73" s="4" t="s">
        <v>3826</v>
      </c>
      <c r="N73" s="4" t="s">
        <v>3827</v>
      </c>
      <c r="O73" s="4" t="s">
        <v>5916</v>
      </c>
      <c r="P73" s="4" t="s">
        <v>3827</v>
      </c>
      <c r="Q73" s="4" t="s">
        <v>3827</v>
      </c>
      <c r="R73" s="36" t="s">
        <v>3824</v>
      </c>
      <c r="S73" s="37" t="s">
        <v>3821</v>
      </c>
      <c r="T73" s="37" t="s">
        <v>3780</v>
      </c>
    </row>
    <row r="74" spans="1:20" x14ac:dyDescent="0.25">
      <c r="A74" s="28" t="s">
        <v>1455</v>
      </c>
      <c r="B74" s="64" t="str">
        <f>VLOOKUP(A74,'SKU LIST'!A:D,4,FALSE)</f>
        <v>18478436/507/09/11/13</v>
      </c>
      <c r="C74" s="4" t="s">
        <v>3821</v>
      </c>
      <c r="D74" s="4" t="s">
        <v>6775</v>
      </c>
      <c r="E74" s="4" t="s">
        <v>3736</v>
      </c>
      <c r="F74" s="125"/>
      <c r="G74" s="4" t="s">
        <v>3736</v>
      </c>
      <c r="H74" s="13" t="s">
        <v>3822</v>
      </c>
      <c r="I74" s="28" t="s">
        <v>3823</v>
      </c>
      <c r="J74" s="4" t="s">
        <v>3824</v>
      </c>
      <c r="K74" s="4" t="s">
        <v>3825</v>
      </c>
      <c r="L74" s="4" t="s">
        <v>3823</v>
      </c>
      <c r="M74" s="4" t="s">
        <v>3826</v>
      </c>
      <c r="N74" s="4" t="s">
        <v>3827</v>
      </c>
      <c r="O74" s="4" t="s">
        <v>5916</v>
      </c>
      <c r="P74" s="4" t="s">
        <v>3827</v>
      </c>
      <c r="Q74" s="4" t="s">
        <v>3827</v>
      </c>
      <c r="R74" s="36" t="s">
        <v>3824</v>
      </c>
      <c r="S74" s="37" t="s">
        <v>3821</v>
      </c>
      <c r="T74" s="37" t="s">
        <v>3780</v>
      </c>
    </row>
    <row r="75" spans="1:20" x14ac:dyDescent="0.25">
      <c r="A75" s="28" t="s">
        <v>1455</v>
      </c>
      <c r="B75" s="64" t="str">
        <f>VLOOKUP(A75,'SKU LIST'!A:D,4,FALSE)</f>
        <v>18478436/507/09/11/13</v>
      </c>
      <c r="C75" s="4" t="s">
        <v>3821</v>
      </c>
      <c r="D75" s="4" t="s">
        <v>6776</v>
      </c>
      <c r="E75" s="4" t="s">
        <v>3736</v>
      </c>
      <c r="F75" s="125"/>
      <c r="G75" s="4" t="s">
        <v>3736</v>
      </c>
      <c r="H75" s="13" t="s">
        <v>3822</v>
      </c>
      <c r="I75" s="28" t="s">
        <v>3823</v>
      </c>
      <c r="J75" s="4" t="s">
        <v>3824</v>
      </c>
      <c r="K75" s="4" t="s">
        <v>3825</v>
      </c>
      <c r="L75" s="4" t="s">
        <v>3823</v>
      </c>
      <c r="M75" s="4" t="s">
        <v>3826</v>
      </c>
      <c r="N75" s="4" t="s">
        <v>3827</v>
      </c>
      <c r="O75" s="4" t="s">
        <v>5916</v>
      </c>
      <c r="P75" s="4" t="s">
        <v>3827</v>
      </c>
      <c r="Q75" s="4" t="s">
        <v>3827</v>
      </c>
      <c r="R75" s="36" t="s">
        <v>3824</v>
      </c>
      <c r="S75" s="37" t="s">
        <v>3821</v>
      </c>
      <c r="T75" s="37" t="s">
        <v>3780</v>
      </c>
    </row>
    <row r="76" spans="1:20" x14ac:dyDescent="0.25">
      <c r="A76" s="28" t="s">
        <v>1472</v>
      </c>
      <c r="B76" s="64" t="str">
        <f>VLOOKUP(A76,'SKU LIST'!A:D,4,FALSE)</f>
        <v>18478416/20/22/24</v>
      </c>
      <c r="C76" s="4" t="s">
        <v>3821</v>
      </c>
      <c r="D76" s="4" t="s">
        <v>6773</v>
      </c>
      <c r="E76" s="4" t="s">
        <v>3736</v>
      </c>
      <c r="F76" s="125"/>
      <c r="G76" s="4" t="s">
        <v>3736</v>
      </c>
      <c r="H76" s="13" t="s">
        <v>3822</v>
      </c>
      <c r="I76" s="28" t="s">
        <v>3823</v>
      </c>
      <c r="J76" s="4" t="s">
        <v>3824</v>
      </c>
      <c r="K76" s="4" t="s">
        <v>3825</v>
      </c>
      <c r="L76" s="4" t="s">
        <v>3823</v>
      </c>
      <c r="M76" s="4" t="s">
        <v>3826</v>
      </c>
      <c r="N76" s="4" t="s">
        <v>3827</v>
      </c>
      <c r="O76" s="4" t="s">
        <v>5916</v>
      </c>
      <c r="P76" s="4" t="s">
        <v>3827</v>
      </c>
      <c r="Q76" s="4" t="s">
        <v>3827</v>
      </c>
      <c r="R76" s="36" t="s">
        <v>3824</v>
      </c>
      <c r="S76" s="37" t="s">
        <v>3821</v>
      </c>
      <c r="T76" s="37" t="s">
        <v>3857</v>
      </c>
    </row>
    <row r="77" spans="1:20" x14ac:dyDescent="0.25">
      <c r="A77" s="28" t="s">
        <v>1472</v>
      </c>
      <c r="B77" s="64" t="str">
        <f>VLOOKUP(A77,'SKU LIST'!A:D,4,FALSE)</f>
        <v>18478416/20/22/24</v>
      </c>
      <c r="C77" s="4" t="s">
        <v>3821</v>
      </c>
      <c r="D77" s="4" t="s">
        <v>6774</v>
      </c>
      <c r="E77" s="4" t="s">
        <v>3736</v>
      </c>
      <c r="F77" s="125"/>
      <c r="G77" s="4" t="s">
        <v>3736</v>
      </c>
      <c r="H77" s="13" t="s">
        <v>3822</v>
      </c>
      <c r="I77" s="28" t="s">
        <v>3823</v>
      </c>
      <c r="J77" s="4" t="s">
        <v>3824</v>
      </c>
      <c r="K77" s="4" t="s">
        <v>3825</v>
      </c>
      <c r="L77" s="4" t="s">
        <v>3823</v>
      </c>
      <c r="M77" s="4" t="s">
        <v>3826</v>
      </c>
      <c r="N77" s="4" t="s">
        <v>3827</v>
      </c>
      <c r="O77" s="4" t="s">
        <v>5916</v>
      </c>
      <c r="P77" s="4" t="s">
        <v>3827</v>
      </c>
      <c r="Q77" s="4" t="s">
        <v>3827</v>
      </c>
      <c r="R77" s="36" t="s">
        <v>3824</v>
      </c>
      <c r="S77" s="37" t="s">
        <v>3821</v>
      </c>
      <c r="T77" s="37" t="s">
        <v>3857</v>
      </c>
    </row>
    <row r="78" spans="1:20" x14ac:dyDescent="0.25">
      <c r="A78" s="28" t="s">
        <v>1472</v>
      </c>
      <c r="B78" s="64" t="str">
        <f>VLOOKUP(A78,'SKU LIST'!A:D,4,FALSE)</f>
        <v>18478416/20/22/24</v>
      </c>
      <c r="C78" s="4" t="s">
        <v>3821</v>
      </c>
      <c r="D78" s="4" t="s">
        <v>6775</v>
      </c>
      <c r="E78" s="4" t="s">
        <v>3736</v>
      </c>
      <c r="F78" s="125"/>
      <c r="G78" s="4" t="s">
        <v>3736</v>
      </c>
      <c r="H78" s="13" t="s">
        <v>3822</v>
      </c>
      <c r="I78" s="28" t="s">
        <v>3823</v>
      </c>
      <c r="J78" s="4" t="s">
        <v>3824</v>
      </c>
      <c r="K78" s="4" t="s">
        <v>3825</v>
      </c>
      <c r="L78" s="4" t="s">
        <v>3823</v>
      </c>
      <c r="M78" s="4" t="s">
        <v>3826</v>
      </c>
      <c r="N78" s="4" t="s">
        <v>3827</v>
      </c>
      <c r="O78" s="4" t="s">
        <v>5916</v>
      </c>
      <c r="P78" s="4" t="s">
        <v>3827</v>
      </c>
      <c r="Q78" s="4" t="s">
        <v>3827</v>
      </c>
      <c r="R78" s="36" t="s">
        <v>3824</v>
      </c>
      <c r="S78" s="37" t="s">
        <v>3821</v>
      </c>
      <c r="T78" s="37" t="s">
        <v>3857</v>
      </c>
    </row>
    <row r="79" spans="1:20" x14ac:dyDescent="0.25">
      <c r="A79" s="28" t="s">
        <v>1472</v>
      </c>
      <c r="B79" s="64" t="str">
        <f>VLOOKUP(A79,'SKU LIST'!A:D,4,FALSE)</f>
        <v>18478416/20/22/24</v>
      </c>
      <c r="C79" s="4" t="s">
        <v>3821</v>
      </c>
      <c r="D79" s="4" t="s">
        <v>6776</v>
      </c>
      <c r="E79" s="4" t="s">
        <v>3736</v>
      </c>
      <c r="F79" s="125"/>
      <c r="G79" s="4" t="s">
        <v>3736</v>
      </c>
      <c r="H79" s="13" t="s">
        <v>3822</v>
      </c>
      <c r="I79" s="28" t="s">
        <v>3823</v>
      </c>
      <c r="J79" s="4" t="s">
        <v>3824</v>
      </c>
      <c r="K79" s="4" t="s">
        <v>3825</v>
      </c>
      <c r="L79" s="4" t="s">
        <v>3823</v>
      </c>
      <c r="M79" s="4" t="s">
        <v>3826</v>
      </c>
      <c r="N79" s="4" t="s">
        <v>3827</v>
      </c>
      <c r="O79" s="4" t="s">
        <v>5916</v>
      </c>
      <c r="P79" s="4" t="s">
        <v>3827</v>
      </c>
      <c r="Q79" s="4" t="s">
        <v>3827</v>
      </c>
      <c r="R79" s="36" t="s">
        <v>3824</v>
      </c>
      <c r="S79" s="37" t="s">
        <v>3821</v>
      </c>
      <c r="T79" s="37" t="s">
        <v>3857</v>
      </c>
    </row>
    <row r="80" spans="1:20" x14ac:dyDescent="0.25">
      <c r="A80" s="28" t="s">
        <v>1486</v>
      </c>
      <c r="B80" s="64" t="str">
        <f>VLOOKUP(A80,'SKU LIST'!A:D,4,FALSE)</f>
        <v>18478417/21/23/25</v>
      </c>
      <c r="C80" s="4" t="s">
        <v>3832</v>
      </c>
      <c r="D80" s="4" t="s">
        <v>6773</v>
      </c>
      <c r="E80" s="4" t="s">
        <v>3736</v>
      </c>
      <c r="F80" s="125"/>
      <c r="G80" s="4" t="s">
        <v>3736</v>
      </c>
      <c r="H80" s="13" t="s">
        <v>3858</v>
      </c>
      <c r="I80" s="28" t="s">
        <v>3859</v>
      </c>
      <c r="J80" s="4" t="s">
        <v>3860</v>
      </c>
      <c r="K80" s="4" t="s">
        <v>3861</v>
      </c>
      <c r="L80" s="4" t="s">
        <v>3859</v>
      </c>
      <c r="M80" s="4" t="s">
        <v>3862</v>
      </c>
      <c r="N80" s="4" t="s">
        <v>3863</v>
      </c>
      <c r="O80" s="4" t="s">
        <v>5890</v>
      </c>
      <c r="P80" s="4" t="s">
        <v>3863</v>
      </c>
      <c r="Q80" s="4" t="s">
        <v>3863</v>
      </c>
      <c r="R80" s="36" t="s">
        <v>3860</v>
      </c>
      <c r="S80" s="37" t="s">
        <v>3832</v>
      </c>
      <c r="T80" s="37" t="s">
        <v>3864</v>
      </c>
    </row>
    <row r="81" spans="1:20" x14ac:dyDescent="0.25">
      <c r="A81" s="28" t="s">
        <v>1486</v>
      </c>
      <c r="B81" s="64" t="str">
        <f>VLOOKUP(A81,'SKU LIST'!A:D,4,FALSE)</f>
        <v>18478417/21/23/25</v>
      </c>
      <c r="C81" s="4" t="s">
        <v>3832</v>
      </c>
      <c r="D81" s="4" t="s">
        <v>6774</v>
      </c>
      <c r="E81" s="4" t="s">
        <v>3736</v>
      </c>
      <c r="F81" s="125"/>
      <c r="G81" s="4" t="s">
        <v>3736</v>
      </c>
      <c r="H81" s="13" t="s">
        <v>3858</v>
      </c>
      <c r="I81" s="28" t="s">
        <v>3859</v>
      </c>
      <c r="J81" s="4" t="s">
        <v>3860</v>
      </c>
      <c r="K81" s="4" t="s">
        <v>3861</v>
      </c>
      <c r="L81" s="4" t="s">
        <v>3859</v>
      </c>
      <c r="M81" s="4" t="s">
        <v>3862</v>
      </c>
      <c r="N81" s="4" t="s">
        <v>3863</v>
      </c>
      <c r="O81" s="4" t="s">
        <v>5890</v>
      </c>
      <c r="P81" s="4" t="s">
        <v>3863</v>
      </c>
      <c r="Q81" s="4" t="s">
        <v>3863</v>
      </c>
      <c r="R81" s="36" t="s">
        <v>3860</v>
      </c>
      <c r="S81" s="37" t="s">
        <v>3832</v>
      </c>
      <c r="T81" s="37" t="s">
        <v>3864</v>
      </c>
    </row>
    <row r="82" spans="1:20" x14ac:dyDescent="0.25">
      <c r="A82" s="28" t="s">
        <v>1486</v>
      </c>
      <c r="B82" s="64" t="str">
        <f>VLOOKUP(A82,'SKU LIST'!A:D,4,FALSE)</f>
        <v>18478417/21/23/25</v>
      </c>
      <c r="C82" s="4" t="s">
        <v>3832</v>
      </c>
      <c r="D82" s="4" t="s">
        <v>6775</v>
      </c>
      <c r="E82" s="4" t="s">
        <v>3736</v>
      </c>
      <c r="F82" s="125"/>
      <c r="G82" s="4" t="s">
        <v>3736</v>
      </c>
      <c r="H82" s="13" t="s">
        <v>3858</v>
      </c>
      <c r="I82" s="28" t="s">
        <v>3859</v>
      </c>
      <c r="J82" s="4" t="s">
        <v>3860</v>
      </c>
      <c r="K82" s="4" t="s">
        <v>3861</v>
      </c>
      <c r="L82" s="4" t="s">
        <v>3859</v>
      </c>
      <c r="M82" s="4" t="s">
        <v>3862</v>
      </c>
      <c r="N82" s="4" t="s">
        <v>3863</v>
      </c>
      <c r="O82" s="4" t="s">
        <v>5890</v>
      </c>
      <c r="P82" s="4" t="s">
        <v>3863</v>
      </c>
      <c r="Q82" s="4" t="s">
        <v>3863</v>
      </c>
      <c r="R82" s="36" t="s">
        <v>3860</v>
      </c>
      <c r="S82" s="37" t="s">
        <v>3832</v>
      </c>
      <c r="T82" s="37" t="s">
        <v>3864</v>
      </c>
    </row>
    <row r="83" spans="1:20" x14ac:dyDescent="0.25">
      <c r="A83" s="28" t="s">
        <v>1486</v>
      </c>
      <c r="B83" s="64" t="str">
        <f>VLOOKUP(A83,'SKU LIST'!A:D,4,FALSE)</f>
        <v>18478417/21/23/25</v>
      </c>
      <c r="C83" s="4" t="s">
        <v>3832</v>
      </c>
      <c r="D83" s="4" t="s">
        <v>6776</v>
      </c>
      <c r="E83" s="4" t="s">
        <v>3736</v>
      </c>
      <c r="F83" s="125"/>
      <c r="G83" s="4" t="s">
        <v>3736</v>
      </c>
      <c r="H83" s="13" t="s">
        <v>3858</v>
      </c>
      <c r="I83" s="28" t="s">
        <v>3859</v>
      </c>
      <c r="J83" s="4" t="s">
        <v>3860</v>
      </c>
      <c r="K83" s="4" t="s">
        <v>3861</v>
      </c>
      <c r="L83" s="4" t="s">
        <v>3859</v>
      </c>
      <c r="M83" s="4" t="s">
        <v>3862</v>
      </c>
      <c r="N83" s="4" t="s">
        <v>3863</v>
      </c>
      <c r="O83" s="4" t="s">
        <v>5890</v>
      </c>
      <c r="P83" s="4" t="s">
        <v>3863</v>
      </c>
      <c r="Q83" s="4" t="s">
        <v>3863</v>
      </c>
      <c r="R83" s="36" t="s">
        <v>3860</v>
      </c>
      <c r="S83" s="37" t="s">
        <v>3832</v>
      </c>
      <c r="T83" s="37" t="s">
        <v>3864</v>
      </c>
    </row>
    <row r="84" spans="1:20" x14ac:dyDescent="0.25">
      <c r="A84" s="28" t="s">
        <v>1500</v>
      </c>
      <c r="B84" s="64">
        <f>VLOOKUP(A84,'SKU LIST'!A:D,4,FALSE)</f>
        <v>18478418</v>
      </c>
      <c r="C84" s="4" t="s">
        <v>3865</v>
      </c>
      <c r="D84" s="4" t="s">
        <v>6773</v>
      </c>
      <c r="E84" s="4" t="s">
        <v>3736</v>
      </c>
      <c r="F84" s="125"/>
      <c r="G84" s="4" t="s">
        <v>3736</v>
      </c>
      <c r="H84" s="13" t="s">
        <v>3866</v>
      </c>
      <c r="I84" s="28" t="s">
        <v>3867</v>
      </c>
      <c r="J84" s="4" t="s">
        <v>3868</v>
      </c>
      <c r="K84" s="4" t="s">
        <v>3869</v>
      </c>
      <c r="L84" s="4" t="s">
        <v>3867</v>
      </c>
      <c r="M84" s="4" t="s">
        <v>3870</v>
      </c>
      <c r="N84" s="4" t="s">
        <v>3871</v>
      </c>
      <c r="O84" s="4" t="s">
        <v>5921</v>
      </c>
      <c r="P84" s="4" t="s">
        <v>3871</v>
      </c>
      <c r="Q84" s="4" t="s">
        <v>3871</v>
      </c>
      <c r="R84" s="36" t="s">
        <v>3868</v>
      </c>
      <c r="S84" s="37" t="s">
        <v>3865</v>
      </c>
      <c r="T84" s="37" t="s">
        <v>3872</v>
      </c>
    </row>
    <row r="85" spans="1:20" x14ac:dyDescent="0.25">
      <c r="A85" s="28" t="s">
        <v>1500</v>
      </c>
      <c r="B85" s="64">
        <f>VLOOKUP(A85,'SKU LIST'!A:D,4,FALSE)</f>
        <v>18478418</v>
      </c>
      <c r="C85" s="4" t="s">
        <v>3865</v>
      </c>
      <c r="D85" s="4" t="s">
        <v>6774</v>
      </c>
      <c r="E85" s="4" t="s">
        <v>3736</v>
      </c>
      <c r="F85" s="125"/>
      <c r="G85" s="4" t="s">
        <v>3736</v>
      </c>
      <c r="H85" s="13" t="s">
        <v>3866</v>
      </c>
      <c r="I85" s="28" t="s">
        <v>3867</v>
      </c>
      <c r="J85" s="4" t="s">
        <v>3868</v>
      </c>
      <c r="K85" s="4" t="s">
        <v>3869</v>
      </c>
      <c r="L85" s="4" t="s">
        <v>3867</v>
      </c>
      <c r="M85" s="4" t="s">
        <v>3870</v>
      </c>
      <c r="N85" s="4" t="s">
        <v>3871</v>
      </c>
      <c r="O85" s="4" t="s">
        <v>5921</v>
      </c>
      <c r="P85" s="4" t="s">
        <v>3871</v>
      </c>
      <c r="Q85" s="4" t="s">
        <v>3871</v>
      </c>
      <c r="R85" s="36" t="s">
        <v>3868</v>
      </c>
      <c r="S85" s="37" t="s">
        <v>3865</v>
      </c>
      <c r="T85" s="37" t="s">
        <v>3872</v>
      </c>
    </row>
    <row r="86" spans="1:20" x14ac:dyDescent="0.25">
      <c r="A86" s="28" t="s">
        <v>1500</v>
      </c>
      <c r="B86" s="64">
        <f>VLOOKUP(A86,'SKU LIST'!A:D,4,FALSE)</f>
        <v>18478418</v>
      </c>
      <c r="C86" s="4" t="s">
        <v>3865</v>
      </c>
      <c r="D86" s="4" t="s">
        <v>6775</v>
      </c>
      <c r="E86" s="4" t="s">
        <v>3736</v>
      </c>
      <c r="F86" s="125"/>
      <c r="G86" s="4" t="s">
        <v>3736</v>
      </c>
      <c r="H86" s="13" t="s">
        <v>3866</v>
      </c>
      <c r="I86" s="28" t="s">
        <v>3867</v>
      </c>
      <c r="J86" s="4" t="s">
        <v>3868</v>
      </c>
      <c r="K86" s="4" t="s">
        <v>3869</v>
      </c>
      <c r="L86" s="4" t="s">
        <v>3867</v>
      </c>
      <c r="M86" s="4" t="s">
        <v>3870</v>
      </c>
      <c r="N86" s="4" t="s">
        <v>3871</v>
      </c>
      <c r="O86" s="4" t="s">
        <v>5921</v>
      </c>
      <c r="P86" s="4" t="s">
        <v>3871</v>
      </c>
      <c r="Q86" s="4" t="s">
        <v>3871</v>
      </c>
      <c r="R86" s="36" t="s">
        <v>3868</v>
      </c>
      <c r="S86" s="37" t="s">
        <v>3865</v>
      </c>
      <c r="T86" s="37" t="s">
        <v>3872</v>
      </c>
    </row>
    <row r="87" spans="1:20" x14ac:dyDescent="0.25">
      <c r="A87" s="28" t="s">
        <v>1500</v>
      </c>
      <c r="B87" s="64">
        <f>VLOOKUP(A87,'SKU LIST'!A:D,4,FALSE)</f>
        <v>18478418</v>
      </c>
      <c r="C87" s="4" t="s">
        <v>3865</v>
      </c>
      <c r="D87" s="4" t="s">
        <v>6776</v>
      </c>
      <c r="E87" s="4" t="s">
        <v>3736</v>
      </c>
      <c r="F87" s="125"/>
      <c r="G87" s="4" t="s">
        <v>3736</v>
      </c>
      <c r="H87" s="13" t="s">
        <v>3866</v>
      </c>
      <c r="I87" s="28" t="s">
        <v>3867</v>
      </c>
      <c r="J87" s="4" t="s">
        <v>3868</v>
      </c>
      <c r="K87" s="4" t="s">
        <v>3869</v>
      </c>
      <c r="L87" s="4" t="s">
        <v>3867</v>
      </c>
      <c r="M87" s="4" t="s">
        <v>3870</v>
      </c>
      <c r="N87" s="4" t="s">
        <v>3871</v>
      </c>
      <c r="O87" s="4" t="s">
        <v>5921</v>
      </c>
      <c r="P87" s="4" t="s">
        <v>3871</v>
      </c>
      <c r="Q87" s="4" t="s">
        <v>3871</v>
      </c>
      <c r="R87" s="36" t="s">
        <v>3868</v>
      </c>
      <c r="S87" s="37" t="s">
        <v>3865</v>
      </c>
      <c r="T87" s="37" t="s">
        <v>3872</v>
      </c>
    </row>
    <row r="88" spans="1:20" x14ac:dyDescent="0.25">
      <c r="A88" s="28" t="s">
        <v>1504</v>
      </c>
      <c r="B88" s="64">
        <f>VLOOKUP(A88,'SKU LIST'!A:D,4,FALSE)</f>
        <v>18478419</v>
      </c>
      <c r="C88" s="4" t="s">
        <v>3873</v>
      </c>
      <c r="D88" s="4" t="s">
        <v>6773</v>
      </c>
      <c r="E88" s="4" t="s">
        <v>3736</v>
      </c>
      <c r="F88" s="125"/>
      <c r="G88" s="4" t="s">
        <v>3736</v>
      </c>
      <c r="H88" s="13" t="s">
        <v>3874</v>
      </c>
      <c r="I88" s="28" t="s">
        <v>3875</v>
      </c>
      <c r="J88" s="4" t="s">
        <v>3876</v>
      </c>
      <c r="K88" s="4" t="s">
        <v>3877</v>
      </c>
      <c r="L88" s="4" t="s">
        <v>3875</v>
      </c>
      <c r="M88" s="4" t="s">
        <v>3878</v>
      </c>
      <c r="N88" s="4" t="s">
        <v>3879</v>
      </c>
      <c r="O88" s="4" t="s">
        <v>5922</v>
      </c>
      <c r="P88" s="4" t="s">
        <v>3879</v>
      </c>
      <c r="Q88" s="4" t="s">
        <v>3879</v>
      </c>
      <c r="R88" s="36" t="s">
        <v>3876</v>
      </c>
      <c r="S88" s="37" t="s">
        <v>3873</v>
      </c>
      <c r="T88" s="37" t="s">
        <v>3880</v>
      </c>
    </row>
    <row r="89" spans="1:20" x14ac:dyDescent="0.25">
      <c r="A89" s="28" t="s">
        <v>1504</v>
      </c>
      <c r="B89" s="64">
        <f>VLOOKUP(A89,'SKU LIST'!A:D,4,FALSE)</f>
        <v>18478419</v>
      </c>
      <c r="C89" s="4" t="s">
        <v>3873</v>
      </c>
      <c r="D89" s="4" t="s">
        <v>6774</v>
      </c>
      <c r="E89" s="4" t="s">
        <v>3736</v>
      </c>
      <c r="F89" s="125"/>
      <c r="G89" s="4" t="s">
        <v>3736</v>
      </c>
      <c r="H89" s="13" t="s">
        <v>3874</v>
      </c>
      <c r="I89" s="28" t="s">
        <v>3875</v>
      </c>
      <c r="J89" s="4" t="s">
        <v>3876</v>
      </c>
      <c r="K89" s="4" t="s">
        <v>3877</v>
      </c>
      <c r="L89" s="4" t="s">
        <v>3875</v>
      </c>
      <c r="M89" s="4" t="s">
        <v>3878</v>
      </c>
      <c r="N89" s="4" t="s">
        <v>3879</v>
      </c>
      <c r="O89" s="4" t="s">
        <v>5922</v>
      </c>
      <c r="P89" s="4" t="s">
        <v>3879</v>
      </c>
      <c r="Q89" s="4" t="s">
        <v>3879</v>
      </c>
      <c r="R89" s="36" t="s">
        <v>3876</v>
      </c>
      <c r="S89" s="37" t="s">
        <v>3873</v>
      </c>
      <c r="T89" s="37" t="s">
        <v>3880</v>
      </c>
    </row>
    <row r="90" spans="1:20" x14ac:dyDescent="0.25">
      <c r="A90" s="28" t="s">
        <v>1504</v>
      </c>
      <c r="B90" s="64">
        <f>VLOOKUP(A90,'SKU LIST'!A:D,4,FALSE)</f>
        <v>18478419</v>
      </c>
      <c r="C90" s="4" t="s">
        <v>3873</v>
      </c>
      <c r="D90" s="4" t="s">
        <v>6775</v>
      </c>
      <c r="E90" s="4" t="s">
        <v>3736</v>
      </c>
      <c r="F90" s="125"/>
      <c r="G90" s="4" t="s">
        <v>3736</v>
      </c>
      <c r="H90" s="13" t="s">
        <v>3874</v>
      </c>
      <c r="I90" s="28" t="s">
        <v>3875</v>
      </c>
      <c r="J90" s="4" t="s">
        <v>3876</v>
      </c>
      <c r="K90" s="4" t="s">
        <v>3877</v>
      </c>
      <c r="L90" s="4" t="s">
        <v>3875</v>
      </c>
      <c r="M90" s="4" t="s">
        <v>3878</v>
      </c>
      <c r="N90" s="4" t="s">
        <v>3879</v>
      </c>
      <c r="O90" s="4" t="s">
        <v>5922</v>
      </c>
      <c r="P90" s="4" t="s">
        <v>3879</v>
      </c>
      <c r="Q90" s="4" t="s">
        <v>3879</v>
      </c>
      <c r="R90" s="36" t="s">
        <v>3876</v>
      </c>
      <c r="S90" s="37" t="s">
        <v>3873</v>
      </c>
      <c r="T90" s="37" t="s">
        <v>3880</v>
      </c>
    </row>
    <row r="91" spans="1:20" x14ac:dyDescent="0.25">
      <c r="A91" s="28" t="s">
        <v>1504</v>
      </c>
      <c r="B91" s="64">
        <f>VLOOKUP(A91,'SKU LIST'!A:D,4,FALSE)</f>
        <v>18478419</v>
      </c>
      <c r="C91" s="4" t="s">
        <v>3873</v>
      </c>
      <c r="D91" s="4" t="s">
        <v>6776</v>
      </c>
      <c r="E91" s="4" t="s">
        <v>3736</v>
      </c>
      <c r="F91" s="125"/>
      <c r="G91" s="4" t="s">
        <v>3736</v>
      </c>
      <c r="H91" s="13" t="s">
        <v>3874</v>
      </c>
      <c r="I91" s="28" t="s">
        <v>3875</v>
      </c>
      <c r="J91" s="4" t="s">
        <v>3876</v>
      </c>
      <c r="K91" s="4" t="s">
        <v>3877</v>
      </c>
      <c r="L91" s="4" t="s">
        <v>3875</v>
      </c>
      <c r="M91" s="4" t="s">
        <v>3878</v>
      </c>
      <c r="N91" s="4" t="s">
        <v>3879</v>
      </c>
      <c r="O91" s="4" t="s">
        <v>5922</v>
      </c>
      <c r="P91" s="4" t="s">
        <v>3879</v>
      </c>
      <c r="Q91" s="4" t="s">
        <v>3879</v>
      </c>
      <c r="R91" s="36" t="s">
        <v>3876</v>
      </c>
      <c r="S91" s="37" t="s">
        <v>3873</v>
      </c>
      <c r="T91" s="37" t="s">
        <v>3880</v>
      </c>
    </row>
    <row r="92" spans="1:20" x14ac:dyDescent="0.25">
      <c r="A92" s="28" t="s">
        <v>1508</v>
      </c>
      <c r="B92" s="64" t="str">
        <f>VLOOKUP(A92,'SKU LIST'!A:D,4,FALSE)</f>
        <v>18478426/29/31/13</v>
      </c>
      <c r="C92" s="4" t="s">
        <v>3881</v>
      </c>
      <c r="D92" s="4" t="s">
        <v>6773</v>
      </c>
      <c r="E92" s="4" t="s">
        <v>3736</v>
      </c>
      <c r="F92" s="125"/>
      <c r="G92" s="4" t="s">
        <v>3736</v>
      </c>
      <c r="H92" s="13" t="s">
        <v>3882</v>
      </c>
      <c r="I92" s="28" t="s">
        <v>3883</v>
      </c>
      <c r="J92" s="4" t="s">
        <v>3884</v>
      </c>
      <c r="K92" s="4" t="s">
        <v>3885</v>
      </c>
      <c r="L92" s="4" t="s">
        <v>3883</v>
      </c>
      <c r="M92" s="4" t="s">
        <v>3886</v>
      </c>
      <c r="N92" s="4" t="s">
        <v>3887</v>
      </c>
      <c r="O92" s="4" t="s">
        <v>5923</v>
      </c>
      <c r="P92" s="4" t="s">
        <v>3887</v>
      </c>
      <c r="Q92" s="4" t="s">
        <v>3887</v>
      </c>
      <c r="R92" s="36" t="s">
        <v>3884</v>
      </c>
      <c r="S92" s="37" t="s">
        <v>3881</v>
      </c>
      <c r="T92" s="37" t="s">
        <v>3888</v>
      </c>
    </row>
    <row r="93" spans="1:20" x14ac:dyDescent="0.25">
      <c r="A93" s="28" t="s">
        <v>1508</v>
      </c>
      <c r="B93" s="64" t="str">
        <f>VLOOKUP(A93,'SKU LIST'!A:D,4,FALSE)</f>
        <v>18478426/29/31/13</v>
      </c>
      <c r="C93" s="4" t="s">
        <v>3881</v>
      </c>
      <c r="D93" s="4" t="s">
        <v>6774</v>
      </c>
      <c r="E93" s="4" t="s">
        <v>3736</v>
      </c>
      <c r="F93" s="125"/>
      <c r="G93" s="4" t="s">
        <v>3736</v>
      </c>
      <c r="H93" s="13" t="s">
        <v>3882</v>
      </c>
      <c r="I93" s="28" t="s">
        <v>3883</v>
      </c>
      <c r="J93" s="4" t="s">
        <v>3884</v>
      </c>
      <c r="K93" s="4" t="s">
        <v>3885</v>
      </c>
      <c r="L93" s="4" t="s">
        <v>3883</v>
      </c>
      <c r="M93" s="4" t="s">
        <v>3886</v>
      </c>
      <c r="N93" s="4" t="s">
        <v>3887</v>
      </c>
      <c r="O93" s="4" t="s">
        <v>5923</v>
      </c>
      <c r="P93" s="4" t="s">
        <v>3887</v>
      </c>
      <c r="Q93" s="4" t="s">
        <v>3887</v>
      </c>
      <c r="R93" s="36" t="s">
        <v>3884</v>
      </c>
      <c r="S93" s="37" t="s">
        <v>3881</v>
      </c>
      <c r="T93" s="37" t="s">
        <v>3888</v>
      </c>
    </row>
    <row r="94" spans="1:20" x14ac:dyDescent="0.25">
      <c r="A94" s="28" t="s">
        <v>1508</v>
      </c>
      <c r="B94" s="64" t="str">
        <f>VLOOKUP(A94,'SKU LIST'!A:D,4,FALSE)</f>
        <v>18478426/29/31/13</v>
      </c>
      <c r="C94" s="4" t="s">
        <v>3881</v>
      </c>
      <c r="D94" s="4" t="s">
        <v>6775</v>
      </c>
      <c r="E94" s="4" t="s">
        <v>3736</v>
      </c>
      <c r="F94" s="125"/>
      <c r="G94" s="4" t="s">
        <v>3736</v>
      </c>
      <c r="H94" s="13" t="s">
        <v>3882</v>
      </c>
      <c r="I94" s="28" t="s">
        <v>3883</v>
      </c>
      <c r="J94" s="4" t="s">
        <v>3884</v>
      </c>
      <c r="K94" s="4" t="s">
        <v>3885</v>
      </c>
      <c r="L94" s="4" t="s">
        <v>3883</v>
      </c>
      <c r="M94" s="4" t="s">
        <v>3886</v>
      </c>
      <c r="N94" s="4" t="s">
        <v>3887</v>
      </c>
      <c r="O94" s="4" t="s">
        <v>5923</v>
      </c>
      <c r="P94" s="4" t="s">
        <v>3887</v>
      </c>
      <c r="Q94" s="4" t="s">
        <v>3887</v>
      </c>
      <c r="R94" s="36" t="s">
        <v>3884</v>
      </c>
      <c r="S94" s="37" t="s">
        <v>3881</v>
      </c>
      <c r="T94" s="37" t="s">
        <v>3888</v>
      </c>
    </row>
    <row r="95" spans="1:20" x14ac:dyDescent="0.25">
      <c r="A95" s="28" t="s">
        <v>1508</v>
      </c>
      <c r="B95" s="64" t="str">
        <f>VLOOKUP(A95,'SKU LIST'!A:D,4,FALSE)</f>
        <v>18478426/29/31/13</v>
      </c>
      <c r="C95" s="4" t="s">
        <v>3881</v>
      </c>
      <c r="D95" s="4" t="s">
        <v>6776</v>
      </c>
      <c r="E95" s="4" t="s">
        <v>3736</v>
      </c>
      <c r="F95" s="125"/>
      <c r="G95" s="4" t="s">
        <v>3736</v>
      </c>
      <c r="H95" s="13" t="s">
        <v>3882</v>
      </c>
      <c r="I95" s="28" t="s">
        <v>3883</v>
      </c>
      <c r="J95" s="4" t="s">
        <v>3884</v>
      </c>
      <c r="K95" s="4" t="s">
        <v>3885</v>
      </c>
      <c r="L95" s="4" t="s">
        <v>3883</v>
      </c>
      <c r="M95" s="4" t="s">
        <v>3886</v>
      </c>
      <c r="N95" s="4" t="s">
        <v>3887</v>
      </c>
      <c r="O95" s="4" t="s">
        <v>5923</v>
      </c>
      <c r="P95" s="4" t="s">
        <v>3887</v>
      </c>
      <c r="Q95" s="4" t="s">
        <v>3887</v>
      </c>
      <c r="R95" s="36" t="s">
        <v>3884</v>
      </c>
      <c r="S95" s="37" t="s">
        <v>3881</v>
      </c>
      <c r="T95" s="37" t="s">
        <v>3888</v>
      </c>
    </row>
    <row r="96" spans="1:20" x14ac:dyDescent="0.25">
      <c r="A96" s="28" t="s">
        <v>1522</v>
      </c>
      <c r="B96" s="64" t="str">
        <f>VLOOKUP(A96,'SKU LIST'!A:D,4,FALSE)</f>
        <v>18478427/30/32/34</v>
      </c>
      <c r="C96" s="4" t="s">
        <v>3889</v>
      </c>
      <c r="D96" s="4" t="s">
        <v>6773</v>
      </c>
      <c r="E96" s="4" t="s">
        <v>3736</v>
      </c>
      <c r="F96" s="125"/>
      <c r="G96" s="4" t="s">
        <v>3736</v>
      </c>
      <c r="H96" s="13" t="s">
        <v>3908</v>
      </c>
      <c r="I96" s="28" t="s">
        <v>3909</v>
      </c>
      <c r="J96" s="4" t="s">
        <v>3910</v>
      </c>
      <c r="K96" s="4" t="s">
        <v>3911</v>
      </c>
      <c r="L96" s="4" t="s">
        <v>3909</v>
      </c>
      <c r="M96" s="4" t="s">
        <v>3912</v>
      </c>
      <c r="N96" s="4" t="s">
        <v>3913</v>
      </c>
      <c r="O96" s="4" t="s">
        <v>5960</v>
      </c>
      <c r="P96" s="4" t="s">
        <v>3913</v>
      </c>
      <c r="Q96" s="4" t="s">
        <v>3913</v>
      </c>
      <c r="R96" s="36" t="s">
        <v>3910</v>
      </c>
      <c r="S96" s="37" t="s">
        <v>3889</v>
      </c>
      <c r="T96" s="37" t="s">
        <v>3890</v>
      </c>
    </row>
    <row r="97" spans="1:20" x14ac:dyDescent="0.25">
      <c r="A97" s="28" t="s">
        <v>1522</v>
      </c>
      <c r="B97" s="64" t="str">
        <f>VLOOKUP(A97,'SKU LIST'!A:D,4,FALSE)</f>
        <v>18478427/30/32/34</v>
      </c>
      <c r="C97" s="4" t="s">
        <v>3889</v>
      </c>
      <c r="D97" s="4" t="s">
        <v>6774</v>
      </c>
      <c r="E97" s="4" t="s">
        <v>3736</v>
      </c>
      <c r="F97" s="125"/>
      <c r="G97" s="4" t="s">
        <v>3736</v>
      </c>
      <c r="H97" s="13" t="s">
        <v>3908</v>
      </c>
      <c r="I97" s="28" t="s">
        <v>3909</v>
      </c>
      <c r="J97" s="4" t="s">
        <v>3910</v>
      </c>
      <c r="K97" s="4" t="s">
        <v>3911</v>
      </c>
      <c r="L97" s="4" t="s">
        <v>3909</v>
      </c>
      <c r="M97" s="4" t="s">
        <v>3912</v>
      </c>
      <c r="N97" s="4" t="s">
        <v>3913</v>
      </c>
      <c r="O97" s="4" t="s">
        <v>5960</v>
      </c>
      <c r="P97" s="4" t="s">
        <v>3913</v>
      </c>
      <c r="Q97" s="4" t="s">
        <v>3913</v>
      </c>
      <c r="R97" s="36" t="s">
        <v>3910</v>
      </c>
      <c r="S97" s="37" t="s">
        <v>3889</v>
      </c>
      <c r="T97" s="37" t="s">
        <v>3890</v>
      </c>
    </row>
    <row r="98" spans="1:20" x14ac:dyDescent="0.25">
      <c r="A98" s="28" t="s">
        <v>1522</v>
      </c>
      <c r="B98" s="64" t="str">
        <f>VLOOKUP(A98,'SKU LIST'!A:D,4,FALSE)</f>
        <v>18478427/30/32/34</v>
      </c>
      <c r="C98" s="4" t="s">
        <v>3889</v>
      </c>
      <c r="D98" s="4" t="s">
        <v>6775</v>
      </c>
      <c r="E98" s="4" t="s">
        <v>3736</v>
      </c>
      <c r="F98" s="125"/>
      <c r="G98" s="4" t="s">
        <v>3736</v>
      </c>
      <c r="H98" s="13" t="s">
        <v>3908</v>
      </c>
      <c r="I98" s="28" t="s">
        <v>3909</v>
      </c>
      <c r="J98" s="4" t="s">
        <v>3910</v>
      </c>
      <c r="K98" s="4" t="s">
        <v>3911</v>
      </c>
      <c r="L98" s="4" t="s">
        <v>3909</v>
      </c>
      <c r="M98" s="4" t="s">
        <v>3912</v>
      </c>
      <c r="N98" s="4" t="s">
        <v>3913</v>
      </c>
      <c r="O98" s="4" t="s">
        <v>5960</v>
      </c>
      <c r="P98" s="4" t="s">
        <v>3913</v>
      </c>
      <c r="Q98" s="4" t="s">
        <v>3913</v>
      </c>
      <c r="R98" s="36" t="s">
        <v>3910</v>
      </c>
      <c r="S98" s="37" t="s">
        <v>3889</v>
      </c>
      <c r="T98" s="37" t="s">
        <v>3890</v>
      </c>
    </row>
    <row r="99" spans="1:20" x14ac:dyDescent="0.25">
      <c r="A99" s="28" t="s">
        <v>1522</v>
      </c>
      <c r="B99" s="64" t="str">
        <f>VLOOKUP(A99,'SKU LIST'!A:D,4,FALSE)</f>
        <v>18478427/30/32/34</v>
      </c>
      <c r="C99" s="4" t="s">
        <v>3889</v>
      </c>
      <c r="D99" s="4" t="s">
        <v>6776</v>
      </c>
      <c r="E99" s="4" t="s">
        <v>3736</v>
      </c>
      <c r="F99" s="125"/>
      <c r="G99" s="4" t="s">
        <v>3736</v>
      </c>
      <c r="H99" s="13" t="s">
        <v>3908</v>
      </c>
      <c r="I99" s="28" t="s">
        <v>3909</v>
      </c>
      <c r="J99" s="4" t="s">
        <v>3910</v>
      </c>
      <c r="K99" s="4" t="s">
        <v>3911</v>
      </c>
      <c r="L99" s="4" t="s">
        <v>3909</v>
      </c>
      <c r="M99" s="4" t="s">
        <v>3912</v>
      </c>
      <c r="N99" s="4" t="s">
        <v>3913</v>
      </c>
      <c r="O99" s="4" t="s">
        <v>5960</v>
      </c>
      <c r="P99" s="4" t="s">
        <v>3913</v>
      </c>
      <c r="Q99" s="4" t="s">
        <v>3913</v>
      </c>
      <c r="R99" s="36" t="s">
        <v>3910</v>
      </c>
      <c r="S99" s="37" t="s">
        <v>3889</v>
      </c>
      <c r="T99" s="37" t="s">
        <v>3890</v>
      </c>
    </row>
    <row r="100" spans="1:20" x14ac:dyDescent="0.25">
      <c r="A100" s="28" t="s">
        <v>1536</v>
      </c>
      <c r="B100" s="64">
        <f>VLOOKUP(A100,'SKU LIST'!A:D,4,FALSE)</f>
        <v>18478428</v>
      </c>
      <c r="C100" s="4" t="s">
        <v>3891</v>
      </c>
      <c r="D100" s="4" t="s">
        <v>6773</v>
      </c>
      <c r="E100" s="4" t="s">
        <v>3736</v>
      </c>
      <c r="F100" s="125"/>
      <c r="G100" s="4" t="s">
        <v>3736</v>
      </c>
      <c r="H100" s="13" t="s">
        <v>3892</v>
      </c>
      <c r="I100" s="28" t="s">
        <v>3893</v>
      </c>
      <c r="J100" s="4" t="s">
        <v>3894</v>
      </c>
      <c r="K100" s="4" t="s">
        <v>3895</v>
      </c>
      <c r="L100" s="4" t="s">
        <v>3893</v>
      </c>
      <c r="M100" s="4" t="s">
        <v>3896</v>
      </c>
      <c r="N100" s="4" t="s">
        <v>3897</v>
      </c>
      <c r="O100" s="4" t="s">
        <v>5924</v>
      </c>
      <c r="P100" s="4" t="s">
        <v>3897</v>
      </c>
      <c r="Q100" s="4" t="s">
        <v>3897</v>
      </c>
      <c r="R100" s="36" t="s">
        <v>3894</v>
      </c>
      <c r="S100" s="37" t="s">
        <v>3891</v>
      </c>
      <c r="T100" s="37" t="s">
        <v>3898</v>
      </c>
    </row>
    <row r="101" spans="1:20" x14ac:dyDescent="0.25">
      <c r="A101" s="28" t="s">
        <v>1536</v>
      </c>
      <c r="B101" s="64">
        <f>VLOOKUP(A101,'SKU LIST'!A:D,4,FALSE)</f>
        <v>18478428</v>
      </c>
      <c r="C101" s="4" t="s">
        <v>3891</v>
      </c>
      <c r="D101" s="4" t="s">
        <v>6774</v>
      </c>
      <c r="E101" s="4" t="s">
        <v>3736</v>
      </c>
      <c r="F101" s="125"/>
      <c r="G101" s="4" t="s">
        <v>3736</v>
      </c>
      <c r="H101" s="13" t="s">
        <v>3892</v>
      </c>
      <c r="I101" s="28" t="s">
        <v>3893</v>
      </c>
      <c r="J101" s="4" t="s">
        <v>3894</v>
      </c>
      <c r="K101" s="4" t="s">
        <v>3895</v>
      </c>
      <c r="L101" s="4" t="s">
        <v>3893</v>
      </c>
      <c r="M101" s="4" t="s">
        <v>3896</v>
      </c>
      <c r="N101" s="4" t="s">
        <v>3897</v>
      </c>
      <c r="O101" s="4" t="s">
        <v>5924</v>
      </c>
      <c r="P101" s="4" t="s">
        <v>3897</v>
      </c>
      <c r="Q101" s="4" t="s">
        <v>3897</v>
      </c>
      <c r="R101" s="36" t="s">
        <v>3894</v>
      </c>
      <c r="S101" s="37" t="s">
        <v>3891</v>
      </c>
      <c r="T101" s="37" t="s">
        <v>3898</v>
      </c>
    </row>
    <row r="102" spans="1:20" x14ac:dyDescent="0.25">
      <c r="A102" s="28" t="s">
        <v>1536</v>
      </c>
      <c r="B102" s="64">
        <f>VLOOKUP(A102,'SKU LIST'!A:D,4,FALSE)</f>
        <v>18478428</v>
      </c>
      <c r="C102" s="4" t="s">
        <v>3891</v>
      </c>
      <c r="D102" s="4" t="s">
        <v>6775</v>
      </c>
      <c r="E102" s="4" t="s">
        <v>3736</v>
      </c>
      <c r="F102" s="125"/>
      <c r="G102" s="4" t="s">
        <v>3736</v>
      </c>
      <c r="H102" s="13" t="s">
        <v>3892</v>
      </c>
      <c r="I102" s="28" t="s">
        <v>3893</v>
      </c>
      <c r="J102" s="4" t="s">
        <v>3894</v>
      </c>
      <c r="K102" s="4" t="s">
        <v>3895</v>
      </c>
      <c r="L102" s="4" t="s">
        <v>3893</v>
      </c>
      <c r="M102" s="4" t="s">
        <v>3896</v>
      </c>
      <c r="N102" s="4" t="s">
        <v>3897</v>
      </c>
      <c r="O102" s="4" t="s">
        <v>5924</v>
      </c>
      <c r="P102" s="4" t="s">
        <v>3897</v>
      </c>
      <c r="Q102" s="4" t="s">
        <v>3897</v>
      </c>
      <c r="R102" s="36" t="s">
        <v>3894</v>
      </c>
      <c r="S102" s="37" t="s">
        <v>3891</v>
      </c>
      <c r="T102" s="37" t="s">
        <v>3898</v>
      </c>
    </row>
    <row r="103" spans="1:20" x14ac:dyDescent="0.25">
      <c r="A103" s="28" t="s">
        <v>1536</v>
      </c>
      <c r="B103" s="64">
        <f>VLOOKUP(A103,'SKU LIST'!A:D,4,FALSE)</f>
        <v>18478428</v>
      </c>
      <c r="C103" s="4" t="s">
        <v>3891</v>
      </c>
      <c r="D103" s="4" t="s">
        <v>6776</v>
      </c>
      <c r="E103" s="4" t="s">
        <v>3736</v>
      </c>
      <c r="F103" s="125"/>
      <c r="G103" s="4" t="s">
        <v>3736</v>
      </c>
      <c r="H103" s="13" t="s">
        <v>3892</v>
      </c>
      <c r="I103" s="28" t="s">
        <v>3893</v>
      </c>
      <c r="J103" s="4" t="s">
        <v>3894</v>
      </c>
      <c r="K103" s="4" t="s">
        <v>3895</v>
      </c>
      <c r="L103" s="4" t="s">
        <v>3893</v>
      </c>
      <c r="M103" s="4" t="s">
        <v>3896</v>
      </c>
      <c r="N103" s="4" t="s">
        <v>3897</v>
      </c>
      <c r="O103" s="4" t="s">
        <v>5924</v>
      </c>
      <c r="P103" s="4" t="s">
        <v>3897</v>
      </c>
      <c r="Q103" s="4" t="s">
        <v>3897</v>
      </c>
      <c r="R103" s="36" t="s">
        <v>3894</v>
      </c>
      <c r="S103" s="37" t="s">
        <v>3891</v>
      </c>
      <c r="T103" s="37" t="s">
        <v>3898</v>
      </c>
    </row>
    <row r="104" spans="1:20" x14ac:dyDescent="0.25">
      <c r="A104" s="28" t="s">
        <v>5815</v>
      </c>
      <c r="B104" s="64" t="str">
        <f>VLOOKUP(A104,'SKU LIST'!A:D,4,FALSE)</f>
        <v>19193645/6</v>
      </c>
      <c r="C104" s="4" t="s">
        <v>5828</v>
      </c>
      <c r="D104" s="4" t="s">
        <v>6773</v>
      </c>
      <c r="E104" s="4" t="s">
        <v>3736</v>
      </c>
      <c r="F104" s="125"/>
      <c r="G104" s="4" t="s">
        <v>3736</v>
      </c>
      <c r="H104" s="13" t="s">
        <v>5829</v>
      </c>
      <c r="I104" s="28" t="s">
        <v>5830</v>
      </c>
      <c r="J104" s="4" t="s">
        <v>5831</v>
      </c>
      <c r="K104" s="4" t="s">
        <v>5832</v>
      </c>
      <c r="L104" s="4" t="s">
        <v>5830</v>
      </c>
      <c r="M104" s="4" t="s">
        <v>5833</v>
      </c>
      <c r="N104" s="4" t="s">
        <v>5834</v>
      </c>
      <c r="O104" s="4" t="s">
        <v>5925</v>
      </c>
      <c r="P104" s="4" t="s">
        <v>5834</v>
      </c>
      <c r="Q104" s="4" t="s">
        <v>5834</v>
      </c>
      <c r="R104" s="36" t="s">
        <v>5831</v>
      </c>
      <c r="S104" s="37" t="s">
        <v>5828</v>
      </c>
      <c r="T104" s="37" t="s">
        <v>3748</v>
      </c>
    </row>
    <row r="105" spans="1:20" x14ac:dyDescent="0.25">
      <c r="A105" s="28" t="s">
        <v>5815</v>
      </c>
      <c r="B105" s="64" t="str">
        <f>VLOOKUP(A105,'SKU LIST'!A:D,4,FALSE)</f>
        <v>19193645/6</v>
      </c>
      <c r="C105" s="4" t="s">
        <v>5828</v>
      </c>
      <c r="D105" s="4" t="s">
        <v>6774</v>
      </c>
      <c r="E105" s="4" t="s">
        <v>3736</v>
      </c>
      <c r="F105" s="125"/>
      <c r="G105" s="4" t="s">
        <v>3736</v>
      </c>
      <c r="H105" s="13" t="s">
        <v>5829</v>
      </c>
      <c r="I105" s="28" t="s">
        <v>5830</v>
      </c>
      <c r="J105" s="4" t="s">
        <v>5831</v>
      </c>
      <c r="K105" s="4" t="s">
        <v>5832</v>
      </c>
      <c r="L105" s="4" t="s">
        <v>5830</v>
      </c>
      <c r="M105" s="4" t="s">
        <v>5833</v>
      </c>
      <c r="N105" s="4" t="s">
        <v>5834</v>
      </c>
      <c r="O105" s="4" t="s">
        <v>5925</v>
      </c>
      <c r="P105" s="4" t="s">
        <v>5834</v>
      </c>
      <c r="Q105" s="4" t="s">
        <v>5834</v>
      </c>
      <c r="R105" s="36" t="s">
        <v>5831</v>
      </c>
      <c r="S105" s="37" t="s">
        <v>5828</v>
      </c>
      <c r="T105" s="37" t="s">
        <v>3748</v>
      </c>
    </row>
    <row r="106" spans="1:20" x14ac:dyDescent="0.25">
      <c r="A106" s="28" t="s">
        <v>5815</v>
      </c>
      <c r="B106" s="64" t="str">
        <f>VLOOKUP(A106,'SKU LIST'!A:D,4,FALSE)</f>
        <v>19193645/6</v>
      </c>
      <c r="C106" s="4" t="s">
        <v>5828</v>
      </c>
      <c r="D106" s="4" t="s">
        <v>6775</v>
      </c>
      <c r="E106" s="4" t="s">
        <v>3736</v>
      </c>
      <c r="F106" s="125"/>
      <c r="G106" s="4" t="s">
        <v>3736</v>
      </c>
      <c r="H106" s="13" t="s">
        <v>5829</v>
      </c>
      <c r="I106" s="28" t="s">
        <v>5830</v>
      </c>
      <c r="J106" s="4" t="s">
        <v>5831</v>
      </c>
      <c r="K106" s="4" t="s">
        <v>5832</v>
      </c>
      <c r="L106" s="4" t="s">
        <v>5830</v>
      </c>
      <c r="M106" s="4" t="s">
        <v>5833</v>
      </c>
      <c r="N106" s="4" t="s">
        <v>5834</v>
      </c>
      <c r="O106" s="4" t="s">
        <v>5925</v>
      </c>
      <c r="P106" s="4" t="s">
        <v>5834</v>
      </c>
      <c r="Q106" s="4" t="s">
        <v>5834</v>
      </c>
      <c r="R106" s="36" t="s">
        <v>5831</v>
      </c>
      <c r="S106" s="37" t="s">
        <v>5828</v>
      </c>
      <c r="T106" s="37" t="s">
        <v>3748</v>
      </c>
    </row>
    <row r="107" spans="1:20" x14ac:dyDescent="0.25">
      <c r="A107" s="28" t="s">
        <v>5815</v>
      </c>
      <c r="B107" s="64" t="str">
        <f>VLOOKUP(A107,'SKU LIST'!A:D,4,FALSE)</f>
        <v>19193645/6</v>
      </c>
      <c r="C107" s="4" t="s">
        <v>5828</v>
      </c>
      <c r="D107" s="4" t="s">
        <v>6776</v>
      </c>
      <c r="E107" s="4" t="s">
        <v>3736</v>
      </c>
      <c r="F107" s="125"/>
      <c r="G107" s="4" t="s">
        <v>3736</v>
      </c>
      <c r="H107" s="13" t="s">
        <v>5829</v>
      </c>
      <c r="I107" s="28" t="s">
        <v>5830</v>
      </c>
      <c r="J107" s="4" t="s">
        <v>5831</v>
      </c>
      <c r="K107" s="4" t="s">
        <v>5832</v>
      </c>
      <c r="L107" s="4" t="s">
        <v>5830</v>
      </c>
      <c r="M107" s="4" t="s">
        <v>5833</v>
      </c>
      <c r="N107" s="4" t="s">
        <v>5834</v>
      </c>
      <c r="O107" s="4" t="s">
        <v>5925</v>
      </c>
      <c r="P107" s="4" t="s">
        <v>5834</v>
      </c>
      <c r="Q107" s="4" t="s">
        <v>5834</v>
      </c>
      <c r="R107" s="36" t="s">
        <v>5831</v>
      </c>
      <c r="S107" s="37" t="s">
        <v>5828</v>
      </c>
      <c r="T107" s="37" t="s">
        <v>3748</v>
      </c>
    </row>
    <row r="108" spans="1:20" x14ac:dyDescent="0.25">
      <c r="A108" s="28" t="s">
        <v>5822</v>
      </c>
      <c r="B108" s="64">
        <f>VLOOKUP(A108,'SKU LIST'!A:D,4,FALSE)</f>
        <v>19193647</v>
      </c>
      <c r="C108" s="4" t="s">
        <v>4501</v>
      </c>
      <c r="D108" s="4" t="s">
        <v>6773</v>
      </c>
      <c r="E108" s="4" t="s">
        <v>3736</v>
      </c>
      <c r="F108" s="125"/>
      <c r="G108" s="4" t="s">
        <v>3736</v>
      </c>
      <c r="H108" s="13" t="s">
        <v>5835</v>
      </c>
      <c r="I108" s="28" t="s">
        <v>5836</v>
      </c>
      <c r="J108" s="4" t="s">
        <v>5837</v>
      </c>
      <c r="K108" s="4" t="s">
        <v>5838</v>
      </c>
      <c r="L108" s="4" t="s">
        <v>5836</v>
      </c>
      <c r="M108" s="4" t="s">
        <v>3902</v>
      </c>
      <c r="N108" s="4" t="s">
        <v>4663</v>
      </c>
      <c r="O108" s="4" t="s">
        <v>5926</v>
      </c>
      <c r="P108" s="4" t="s">
        <v>4663</v>
      </c>
      <c r="Q108" s="4" t="s">
        <v>4663</v>
      </c>
      <c r="R108" s="36" t="s">
        <v>5837</v>
      </c>
      <c r="S108" s="37" t="s">
        <v>4501</v>
      </c>
      <c r="T108" s="37" t="s">
        <v>5839</v>
      </c>
    </row>
    <row r="109" spans="1:20" x14ac:dyDescent="0.25">
      <c r="A109" s="28" t="s">
        <v>5822</v>
      </c>
      <c r="B109" s="64">
        <f>VLOOKUP(A109,'SKU LIST'!A:D,4,FALSE)</f>
        <v>19193647</v>
      </c>
      <c r="C109" s="4" t="s">
        <v>4501</v>
      </c>
      <c r="D109" s="4" t="s">
        <v>6774</v>
      </c>
      <c r="E109" s="4" t="s">
        <v>3736</v>
      </c>
      <c r="F109" s="125"/>
      <c r="G109" s="4" t="s">
        <v>3736</v>
      </c>
      <c r="H109" s="13" t="s">
        <v>5835</v>
      </c>
      <c r="I109" s="28" t="s">
        <v>5836</v>
      </c>
      <c r="J109" s="4" t="s">
        <v>5837</v>
      </c>
      <c r="K109" s="4" t="s">
        <v>5838</v>
      </c>
      <c r="L109" s="4" t="s">
        <v>5836</v>
      </c>
      <c r="M109" s="4" t="s">
        <v>3902</v>
      </c>
      <c r="N109" s="4" t="s">
        <v>4663</v>
      </c>
      <c r="O109" s="4" t="s">
        <v>5926</v>
      </c>
      <c r="P109" s="4" t="s">
        <v>4663</v>
      </c>
      <c r="Q109" s="4" t="s">
        <v>4663</v>
      </c>
      <c r="R109" s="36" t="s">
        <v>5837</v>
      </c>
      <c r="S109" s="37" t="s">
        <v>4501</v>
      </c>
      <c r="T109" s="37" t="s">
        <v>5839</v>
      </c>
    </row>
    <row r="110" spans="1:20" x14ac:dyDescent="0.25">
      <c r="A110" s="28" t="s">
        <v>5822</v>
      </c>
      <c r="B110" s="64">
        <f>VLOOKUP(A110,'SKU LIST'!A:D,4,FALSE)</f>
        <v>19193647</v>
      </c>
      <c r="C110" s="4" t="s">
        <v>4501</v>
      </c>
      <c r="D110" s="4" t="s">
        <v>6775</v>
      </c>
      <c r="E110" s="4" t="s">
        <v>3736</v>
      </c>
      <c r="F110" s="125"/>
      <c r="G110" s="4" t="s">
        <v>3736</v>
      </c>
      <c r="H110" s="13" t="s">
        <v>5835</v>
      </c>
      <c r="I110" s="28" t="s">
        <v>5836</v>
      </c>
      <c r="J110" s="4" t="s">
        <v>5837</v>
      </c>
      <c r="K110" s="4" t="s">
        <v>5838</v>
      </c>
      <c r="L110" s="4" t="s">
        <v>5836</v>
      </c>
      <c r="M110" s="4" t="s">
        <v>3902</v>
      </c>
      <c r="N110" s="4" t="s">
        <v>4663</v>
      </c>
      <c r="O110" s="4" t="s">
        <v>5926</v>
      </c>
      <c r="P110" s="4" t="s">
        <v>4663</v>
      </c>
      <c r="Q110" s="4" t="s">
        <v>4663</v>
      </c>
      <c r="R110" s="36" t="s">
        <v>5837</v>
      </c>
      <c r="S110" s="37" t="s">
        <v>4501</v>
      </c>
      <c r="T110" s="37" t="s">
        <v>5839</v>
      </c>
    </row>
    <row r="111" spans="1:20" x14ac:dyDescent="0.25">
      <c r="A111" s="28" t="s">
        <v>5822</v>
      </c>
      <c r="B111" s="64">
        <f>VLOOKUP(A111,'SKU LIST'!A:D,4,FALSE)</f>
        <v>19193647</v>
      </c>
      <c r="C111" s="4" t="s">
        <v>4501</v>
      </c>
      <c r="D111" s="4" t="s">
        <v>6776</v>
      </c>
      <c r="E111" s="4" t="s">
        <v>3736</v>
      </c>
      <c r="F111" s="125"/>
      <c r="G111" s="4" t="s">
        <v>3736</v>
      </c>
      <c r="H111" s="13" t="s">
        <v>5835</v>
      </c>
      <c r="I111" s="28" t="s">
        <v>5836</v>
      </c>
      <c r="J111" s="4" t="s">
        <v>5837</v>
      </c>
      <c r="K111" s="4" t="s">
        <v>5838</v>
      </c>
      <c r="L111" s="4" t="s">
        <v>5836</v>
      </c>
      <c r="M111" s="4" t="s">
        <v>3902</v>
      </c>
      <c r="N111" s="4" t="s">
        <v>4663</v>
      </c>
      <c r="O111" s="4" t="s">
        <v>5926</v>
      </c>
      <c r="P111" s="4" t="s">
        <v>4663</v>
      </c>
      <c r="Q111" s="4" t="s">
        <v>4663</v>
      </c>
      <c r="R111" s="36" t="s">
        <v>5837</v>
      </c>
      <c r="S111" s="37" t="s">
        <v>4501</v>
      </c>
      <c r="T111" s="37" t="s">
        <v>5839</v>
      </c>
    </row>
    <row r="112" spans="1:20" x14ac:dyDescent="0.25">
      <c r="A112" s="28" t="s">
        <v>7027</v>
      </c>
      <c r="B112" s="64" t="str">
        <f>VLOOKUP(A112,'SKU LIST'!A:D,4,FALSE)</f>
        <v>19464305/7/9/11/13</v>
      </c>
      <c r="C112" s="4" t="s">
        <v>3899</v>
      </c>
      <c r="D112" s="4" t="s">
        <v>6773</v>
      </c>
      <c r="E112" s="4" t="s">
        <v>3736</v>
      </c>
      <c r="F112" s="125"/>
      <c r="G112" s="4" t="s">
        <v>3736</v>
      </c>
      <c r="H112" s="13" t="s">
        <v>3900</v>
      </c>
      <c r="I112" s="28" t="s">
        <v>3901</v>
      </c>
      <c r="J112" s="4" t="s">
        <v>3902</v>
      </c>
      <c r="K112" s="4" t="s">
        <v>3903</v>
      </c>
      <c r="L112" s="4" t="s">
        <v>3901</v>
      </c>
      <c r="M112" s="4" t="s">
        <v>3904</v>
      </c>
      <c r="N112" s="4" t="s">
        <v>3905</v>
      </c>
      <c r="O112" s="4" t="s">
        <v>5961</v>
      </c>
      <c r="P112" s="4" t="s">
        <v>3905</v>
      </c>
      <c r="Q112" s="4" t="s">
        <v>3905</v>
      </c>
      <c r="R112" s="36" t="s">
        <v>3902</v>
      </c>
      <c r="S112" s="37" t="s">
        <v>3899</v>
      </c>
      <c r="T112" s="37" t="s">
        <v>3906</v>
      </c>
    </row>
    <row r="113" spans="1:20" x14ac:dyDescent="0.25">
      <c r="A113" s="28" t="s">
        <v>7027</v>
      </c>
      <c r="B113" s="64" t="str">
        <f>VLOOKUP(A113,'SKU LIST'!A:D,4,FALSE)</f>
        <v>19464305/7/9/11/13</v>
      </c>
      <c r="C113" s="4" t="s">
        <v>3899</v>
      </c>
      <c r="D113" s="4" t="s">
        <v>6774</v>
      </c>
      <c r="E113" s="4" t="s">
        <v>3736</v>
      </c>
      <c r="F113" s="125"/>
      <c r="G113" s="4" t="s">
        <v>3736</v>
      </c>
      <c r="H113" s="13" t="s">
        <v>3900</v>
      </c>
      <c r="I113" s="28" t="s">
        <v>3901</v>
      </c>
      <c r="J113" s="4" t="s">
        <v>3902</v>
      </c>
      <c r="K113" s="4" t="s">
        <v>3903</v>
      </c>
      <c r="L113" s="4" t="s">
        <v>3901</v>
      </c>
      <c r="M113" s="4" t="s">
        <v>3904</v>
      </c>
      <c r="N113" s="4" t="s">
        <v>3905</v>
      </c>
      <c r="O113" s="4" t="s">
        <v>5961</v>
      </c>
      <c r="P113" s="4" t="s">
        <v>3905</v>
      </c>
      <c r="Q113" s="4" t="s">
        <v>3905</v>
      </c>
      <c r="R113" s="36" t="s">
        <v>3902</v>
      </c>
      <c r="S113" s="37" t="s">
        <v>3899</v>
      </c>
      <c r="T113" s="37" t="s">
        <v>3906</v>
      </c>
    </row>
    <row r="114" spans="1:20" x14ac:dyDescent="0.25">
      <c r="A114" s="28" t="s">
        <v>7027</v>
      </c>
      <c r="B114" s="64" t="str">
        <f>VLOOKUP(A114,'SKU LIST'!A:D,4,FALSE)</f>
        <v>19464305/7/9/11/13</v>
      </c>
      <c r="C114" s="4" t="s">
        <v>3899</v>
      </c>
      <c r="D114" s="4" t="s">
        <v>6775</v>
      </c>
      <c r="E114" s="4" t="s">
        <v>3736</v>
      </c>
      <c r="F114" s="125"/>
      <c r="G114" s="4" t="s">
        <v>3736</v>
      </c>
      <c r="H114" s="13" t="s">
        <v>3900</v>
      </c>
      <c r="I114" s="28" t="s">
        <v>3901</v>
      </c>
      <c r="J114" s="4" t="s">
        <v>3902</v>
      </c>
      <c r="K114" s="4" t="s">
        <v>3903</v>
      </c>
      <c r="L114" s="4" t="s">
        <v>3901</v>
      </c>
      <c r="M114" s="4" t="s">
        <v>3904</v>
      </c>
      <c r="N114" s="4" t="s">
        <v>3905</v>
      </c>
      <c r="O114" s="4" t="s">
        <v>5961</v>
      </c>
      <c r="P114" s="4" t="s">
        <v>3905</v>
      </c>
      <c r="Q114" s="4" t="s">
        <v>3905</v>
      </c>
      <c r="R114" s="36" t="s">
        <v>3902</v>
      </c>
      <c r="S114" s="37" t="s">
        <v>3899</v>
      </c>
      <c r="T114" s="37" t="s">
        <v>3906</v>
      </c>
    </row>
    <row r="115" spans="1:20" x14ac:dyDescent="0.25">
      <c r="A115" s="28" t="s">
        <v>7027</v>
      </c>
      <c r="B115" s="64" t="str">
        <f>VLOOKUP(A115,'SKU LIST'!A:D,4,FALSE)</f>
        <v>19464305/7/9/11/13</v>
      </c>
      <c r="C115" s="4" t="s">
        <v>3899</v>
      </c>
      <c r="D115" s="4" t="s">
        <v>6776</v>
      </c>
      <c r="E115" s="4" t="s">
        <v>3736</v>
      </c>
      <c r="F115" s="125"/>
      <c r="G115" s="4" t="s">
        <v>3736</v>
      </c>
      <c r="H115" s="13" t="s">
        <v>3900</v>
      </c>
      <c r="I115" s="28" t="s">
        <v>3901</v>
      </c>
      <c r="J115" s="4" t="s">
        <v>3902</v>
      </c>
      <c r="K115" s="4" t="s">
        <v>3903</v>
      </c>
      <c r="L115" s="4" t="s">
        <v>3901</v>
      </c>
      <c r="M115" s="4" t="s">
        <v>3904</v>
      </c>
      <c r="N115" s="4" t="s">
        <v>3905</v>
      </c>
      <c r="O115" s="4" t="s">
        <v>5961</v>
      </c>
      <c r="P115" s="4" t="s">
        <v>3905</v>
      </c>
      <c r="Q115" s="4" t="s">
        <v>3905</v>
      </c>
      <c r="R115" s="36" t="s">
        <v>3902</v>
      </c>
      <c r="S115" s="37" t="s">
        <v>3899</v>
      </c>
      <c r="T115" s="37" t="s">
        <v>3906</v>
      </c>
    </row>
    <row r="116" spans="1:20" x14ac:dyDescent="0.25">
      <c r="A116" s="28" t="s">
        <v>7043</v>
      </c>
      <c r="B116" s="64" t="str">
        <f>VLOOKUP(A116,'SKU LIST'!A:D,4,FALSE)</f>
        <v>19464306/8/10/12/14</v>
      </c>
      <c r="C116" s="4" t="s">
        <v>3842</v>
      </c>
      <c r="D116" s="4" t="s">
        <v>6773</v>
      </c>
      <c r="E116" s="4" t="s">
        <v>3736</v>
      </c>
      <c r="F116" s="125"/>
      <c r="G116" s="4" t="s">
        <v>3736</v>
      </c>
      <c r="H116" s="13" t="s">
        <v>3843</v>
      </c>
      <c r="I116" s="28" t="s">
        <v>3844</v>
      </c>
      <c r="J116" s="4" t="s">
        <v>3845</v>
      </c>
      <c r="K116" s="4" t="s">
        <v>3846</v>
      </c>
      <c r="L116" s="4" t="s">
        <v>3844</v>
      </c>
      <c r="M116" s="4" t="s">
        <v>3847</v>
      </c>
      <c r="N116" s="4" t="s">
        <v>3848</v>
      </c>
      <c r="O116" s="4" t="s">
        <v>5919</v>
      </c>
      <c r="P116" s="4" t="s">
        <v>3848</v>
      </c>
      <c r="Q116" s="4" t="s">
        <v>3848</v>
      </c>
      <c r="R116" s="36" t="s">
        <v>3845</v>
      </c>
      <c r="S116" s="37" t="s">
        <v>3842</v>
      </c>
      <c r="T116" s="37" t="s">
        <v>3907</v>
      </c>
    </row>
    <row r="117" spans="1:20" x14ac:dyDescent="0.25">
      <c r="A117" s="28" t="s">
        <v>7043</v>
      </c>
      <c r="B117" s="64" t="str">
        <f>VLOOKUP(A117,'SKU LIST'!A:D,4,FALSE)</f>
        <v>19464306/8/10/12/14</v>
      </c>
      <c r="C117" s="4" t="s">
        <v>3842</v>
      </c>
      <c r="D117" s="4" t="s">
        <v>6774</v>
      </c>
      <c r="E117" s="4" t="s">
        <v>3736</v>
      </c>
      <c r="F117" s="125"/>
      <c r="G117" s="4" t="s">
        <v>3736</v>
      </c>
      <c r="H117" s="13" t="s">
        <v>3843</v>
      </c>
      <c r="I117" s="28" t="s">
        <v>3844</v>
      </c>
      <c r="J117" s="4" t="s">
        <v>3845</v>
      </c>
      <c r="K117" s="4" t="s">
        <v>3846</v>
      </c>
      <c r="L117" s="4" t="s">
        <v>3844</v>
      </c>
      <c r="M117" s="4" t="s">
        <v>3847</v>
      </c>
      <c r="N117" s="4" t="s">
        <v>3848</v>
      </c>
      <c r="O117" s="4" t="s">
        <v>5919</v>
      </c>
      <c r="P117" s="4" t="s">
        <v>3848</v>
      </c>
      <c r="Q117" s="4" t="s">
        <v>3848</v>
      </c>
      <c r="R117" s="36" t="s">
        <v>3845</v>
      </c>
      <c r="S117" s="37" t="s">
        <v>3842</v>
      </c>
      <c r="T117" s="37" t="s">
        <v>3907</v>
      </c>
    </row>
    <row r="118" spans="1:20" x14ac:dyDescent="0.25">
      <c r="A118" s="28" t="s">
        <v>7043</v>
      </c>
      <c r="B118" s="64" t="str">
        <f>VLOOKUP(A118,'SKU LIST'!A:D,4,FALSE)</f>
        <v>19464306/8/10/12/14</v>
      </c>
      <c r="C118" s="4" t="s">
        <v>3842</v>
      </c>
      <c r="D118" s="4" t="s">
        <v>6775</v>
      </c>
      <c r="E118" s="4" t="s">
        <v>3736</v>
      </c>
      <c r="F118" s="125"/>
      <c r="G118" s="4" t="s">
        <v>3736</v>
      </c>
      <c r="H118" s="13" t="s">
        <v>3843</v>
      </c>
      <c r="I118" s="28" t="s">
        <v>3844</v>
      </c>
      <c r="J118" s="4" t="s">
        <v>3845</v>
      </c>
      <c r="K118" s="4" t="s">
        <v>3846</v>
      </c>
      <c r="L118" s="4" t="s">
        <v>3844</v>
      </c>
      <c r="M118" s="4" t="s">
        <v>3847</v>
      </c>
      <c r="N118" s="4" t="s">
        <v>3848</v>
      </c>
      <c r="O118" s="4" t="s">
        <v>5919</v>
      </c>
      <c r="P118" s="4" t="s">
        <v>3848</v>
      </c>
      <c r="Q118" s="4" t="s">
        <v>3848</v>
      </c>
      <c r="R118" s="36" t="s">
        <v>3845</v>
      </c>
      <c r="S118" s="37" t="s">
        <v>3842</v>
      </c>
      <c r="T118" s="37" t="s">
        <v>3907</v>
      </c>
    </row>
    <row r="119" spans="1:20" x14ac:dyDescent="0.25">
      <c r="A119" s="28" t="s">
        <v>7043</v>
      </c>
      <c r="B119" s="64" t="str">
        <f>VLOOKUP(A119,'SKU LIST'!A:D,4,FALSE)</f>
        <v>19464306/8/10/12/14</v>
      </c>
      <c r="C119" s="4" t="s">
        <v>3842</v>
      </c>
      <c r="D119" s="4" t="s">
        <v>6776</v>
      </c>
      <c r="E119" s="4" t="s">
        <v>3736</v>
      </c>
      <c r="F119" s="125"/>
      <c r="G119" s="4" t="s">
        <v>3736</v>
      </c>
      <c r="H119" s="13" t="s">
        <v>3843</v>
      </c>
      <c r="I119" s="28" t="s">
        <v>3844</v>
      </c>
      <c r="J119" s="4" t="s">
        <v>3845</v>
      </c>
      <c r="K119" s="4" t="s">
        <v>3846</v>
      </c>
      <c r="L119" s="4" t="s">
        <v>3844</v>
      </c>
      <c r="M119" s="4" t="s">
        <v>3847</v>
      </c>
      <c r="N119" s="4" t="s">
        <v>3848</v>
      </c>
      <c r="O119" s="4" t="s">
        <v>5919</v>
      </c>
      <c r="P119" s="4" t="s">
        <v>3848</v>
      </c>
      <c r="Q119" s="4" t="s">
        <v>3848</v>
      </c>
      <c r="R119" s="36" t="s">
        <v>3845</v>
      </c>
      <c r="S119" s="37" t="s">
        <v>3842</v>
      </c>
      <c r="T119" s="37" t="s">
        <v>3907</v>
      </c>
    </row>
    <row r="120" spans="1:20" x14ac:dyDescent="0.25">
      <c r="A120" s="28" t="s">
        <v>7059</v>
      </c>
      <c r="B120" s="64" t="str">
        <f>VLOOKUP(A120,'SKU LIST'!A:D,4,FALSE)</f>
        <v>19464289/92/94</v>
      </c>
      <c r="C120" s="4" t="s">
        <v>3881</v>
      </c>
      <c r="D120" s="4" t="s">
        <v>6773</v>
      </c>
      <c r="E120" s="4" t="s">
        <v>3736</v>
      </c>
      <c r="F120" s="125"/>
      <c r="G120" s="4" t="s">
        <v>3736</v>
      </c>
      <c r="H120" s="13" t="s">
        <v>3882</v>
      </c>
      <c r="I120" s="28" t="s">
        <v>3883</v>
      </c>
      <c r="J120" s="4" t="s">
        <v>3884</v>
      </c>
      <c r="K120" s="4" t="s">
        <v>3885</v>
      </c>
      <c r="L120" s="4" t="s">
        <v>3883</v>
      </c>
      <c r="M120" s="4" t="s">
        <v>3886</v>
      </c>
      <c r="N120" s="4" t="s">
        <v>3887</v>
      </c>
      <c r="O120" s="4" t="s">
        <v>5923</v>
      </c>
      <c r="P120" s="4" t="s">
        <v>3887</v>
      </c>
      <c r="Q120" s="4" t="s">
        <v>3887</v>
      </c>
      <c r="R120" s="36" t="s">
        <v>3884</v>
      </c>
      <c r="S120" s="37" t="s">
        <v>3881</v>
      </c>
      <c r="T120" s="37" t="s">
        <v>3856</v>
      </c>
    </row>
    <row r="121" spans="1:20" x14ac:dyDescent="0.25">
      <c r="A121" s="28" t="s">
        <v>7059</v>
      </c>
      <c r="B121" s="64" t="str">
        <f>VLOOKUP(A121,'SKU LIST'!A:D,4,FALSE)</f>
        <v>19464289/92/94</v>
      </c>
      <c r="C121" s="4" t="s">
        <v>3881</v>
      </c>
      <c r="D121" s="4" t="s">
        <v>6774</v>
      </c>
      <c r="E121" s="4" t="s">
        <v>3736</v>
      </c>
      <c r="F121" s="125"/>
      <c r="G121" s="4" t="s">
        <v>3736</v>
      </c>
      <c r="H121" s="13" t="s">
        <v>3882</v>
      </c>
      <c r="I121" s="28" t="s">
        <v>3883</v>
      </c>
      <c r="J121" s="4" t="s">
        <v>3884</v>
      </c>
      <c r="K121" s="4" t="s">
        <v>3885</v>
      </c>
      <c r="L121" s="4" t="s">
        <v>3883</v>
      </c>
      <c r="M121" s="4" t="s">
        <v>3886</v>
      </c>
      <c r="N121" s="4" t="s">
        <v>3887</v>
      </c>
      <c r="O121" s="4" t="s">
        <v>5923</v>
      </c>
      <c r="P121" s="4" t="s">
        <v>3887</v>
      </c>
      <c r="Q121" s="4" t="s">
        <v>3887</v>
      </c>
      <c r="R121" s="36" t="s">
        <v>3884</v>
      </c>
      <c r="S121" s="37" t="s">
        <v>3881</v>
      </c>
      <c r="T121" s="37" t="s">
        <v>3856</v>
      </c>
    </row>
    <row r="122" spans="1:20" x14ac:dyDescent="0.25">
      <c r="A122" s="28" t="s">
        <v>7059</v>
      </c>
      <c r="B122" s="64" t="str">
        <f>VLOOKUP(A122,'SKU LIST'!A:D,4,FALSE)</f>
        <v>19464289/92/94</v>
      </c>
      <c r="C122" s="4" t="s">
        <v>3881</v>
      </c>
      <c r="D122" s="4" t="s">
        <v>6775</v>
      </c>
      <c r="E122" s="4" t="s">
        <v>3736</v>
      </c>
      <c r="F122" s="125"/>
      <c r="G122" s="4" t="s">
        <v>3736</v>
      </c>
      <c r="H122" s="13" t="s">
        <v>3882</v>
      </c>
      <c r="I122" s="28" t="s">
        <v>3883</v>
      </c>
      <c r="J122" s="4" t="s">
        <v>3884</v>
      </c>
      <c r="K122" s="4" t="s">
        <v>3885</v>
      </c>
      <c r="L122" s="4" t="s">
        <v>3883</v>
      </c>
      <c r="M122" s="4" t="s">
        <v>3886</v>
      </c>
      <c r="N122" s="4" t="s">
        <v>3887</v>
      </c>
      <c r="O122" s="4" t="s">
        <v>5923</v>
      </c>
      <c r="P122" s="4" t="s">
        <v>3887</v>
      </c>
      <c r="Q122" s="4" t="s">
        <v>3887</v>
      </c>
      <c r="R122" s="36" t="s">
        <v>3884</v>
      </c>
      <c r="S122" s="37" t="s">
        <v>3881</v>
      </c>
      <c r="T122" s="37" t="s">
        <v>3856</v>
      </c>
    </row>
    <row r="123" spans="1:20" x14ac:dyDescent="0.25">
      <c r="A123" s="28" t="s">
        <v>7059</v>
      </c>
      <c r="B123" s="64" t="str">
        <f>VLOOKUP(A123,'SKU LIST'!A:D,4,FALSE)</f>
        <v>19464289/92/94</v>
      </c>
      <c r="C123" s="4" t="s">
        <v>3881</v>
      </c>
      <c r="D123" s="4" t="s">
        <v>6776</v>
      </c>
      <c r="E123" s="4" t="s">
        <v>3736</v>
      </c>
      <c r="F123" s="125"/>
      <c r="G123" s="4" t="s">
        <v>3736</v>
      </c>
      <c r="H123" s="13" t="s">
        <v>3882</v>
      </c>
      <c r="I123" s="28" t="s">
        <v>3883</v>
      </c>
      <c r="J123" s="4" t="s">
        <v>3884</v>
      </c>
      <c r="K123" s="4" t="s">
        <v>3885</v>
      </c>
      <c r="L123" s="4" t="s">
        <v>3883</v>
      </c>
      <c r="M123" s="4" t="s">
        <v>3886</v>
      </c>
      <c r="N123" s="4" t="s">
        <v>3887</v>
      </c>
      <c r="O123" s="4" t="s">
        <v>5923</v>
      </c>
      <c r="P123" s="4" t="s">
        <v>3887</v>
      </c>
      <c r="Q123" s="4" t="s">
        <v>3887</v>
      </c>
      <c r="R123" s="36" t="s">
        <v>3884</v>
      </c>
      <c r="S123" s="37" t="s">
        <v>3881</v>
      </c>
      <c r="T123" s="37" t="s">
        <v>3856</v>
      </c>
    </row>
    <row r="124" spans="1:20" x14ac:dyDescent="0.25">
      <c r="A124" s="28" t="s">
        <v>7069</v>
      </c>
      <c r="B124" s="64" t="str">
        <f>VLOOKUP(A124,'SKU LIST'!A:D,4,FALSE)</f>
        <v>19464298/3/5</v>
      </c>
      <c r="C124" s="4" t="s">
        <v>3889</v>
      </c>
      <c r="D124" s="4" t="s">
        <v>6773</v>
      </c>
      <c r="E124" s="4" t="s">
        <v>3736</v>
      </c>
      <c r="F124" s="125"/>
      <c r="G124" s="4" t="s">
        <v>3736</v>
      </c>
      <c r="H124" s="13" t="s">
        <v>3908</v>
      </c>
      <c r="I124" s="28" t="s">
        <v>3909</v>
      </c>
      <c r="J124" s="4" t="s">
        <v>3910</v>
      </c>
      <c r="K124" s="4" t="s">
        <v>3911</v>
      </c>
      <c r="L124" s="4" t="s">
        <v>3909</v>
      </c>
      <c r="M124" s="4" t="s">
        <v>3912</v>
      </c>
      <c r="N124" s="4" t="s">
        <v>3913</v>
      </c>
      <c r="O124" s="4" t="s">
        <v>5960</v>
      </c>
      <c r="P124" s="4" t="s">
        <v>3913</v>
      </c>
      <c r="Q124" s="4" t="s">
        <v>3913</v>
      </c>
      <c r="R124" s="36" t="s">
        <v>3910</v>
      </c>
      <c r="S124" s="37" t="s">
        <v>3889</v>
      </c>
      <c r="T124" s="37" t="s">
        <v>3914</v>
      </c>
    </row>
    <row r="125" spans="1:20" x14ac:dyDescent="0.25">
      <c r="A125" s="28" t="s">
        <v>7069</v>
      </c>
      <c r="B125" s="64" t="str">
        <f>VLOOKUP(A125,'SKU LIST'!A:D,4,FALSE)</f>
        <v>19464298/3/5</v>
      </c>
      <c r="C125" s="4" t="s">
        <v>3889</v>
      </c>
      <c r="D125" s="4" t="s">
        <v>6774</v>
      </c>
      <c r="E125" s="4" t="s">
        <v>3736</v>
      </c>
      <c r="F125" s="125"/>
      <c r="G125" s="4" t="s">
        <v>3736</v>
      </c>
      <c r="H125" s="13" t="s">
        <v>3908</v>
      </c>
      <c r="I125" s="28" t="s">
        <v>3909</v>
      </c>
      <c r="J125" s="4" t="s">
        <v>3910</v>
      </c>
      <c r="K125" s="4" t="s">
        <v>3911</v>
      </c>
      <c r="L125" s="4" t="s">
        <v>3909</v>
      </c>
      <c r="M125" s="4" t="s">
        <v>3912</v>
      </c>
      <c r="N125" s="4" t="s">
        <v>3913</v>
      </c>
      <c r="O125" s="4" t="s">
        <v>5960</v>
      </c>
      <c r="P125" s="4" t="s">
        <v>3913</v>
      </c>
      <c r="Q125" s="4" t="s">
        <v>3913</v>
      </c>
      <c r="R125" s="36" t="s">
        <v>3910</v>
      </c>
      <c r="S125" s="37" t="s">
        <v>3889</v>
      </c>
      <c r="T125" s="37" t="s">
        <v>3914</v>
      </c>
    </row>
    <row r="126" spans="1:20" x14ac:dyDescent="0.25">
      <c r="A126" s="28" t="s">
        <v>7069</v>
      </c>
      <c r="B126" s="64" t="str">
        <f>VLOOKUP(A126,'SKU LIST'!A:D,4,FALSE)</f>
        <v>19464298/3/5</v>
      </c>
      <c r="C126" s="4" t="s">
        <v>3889</v>
      </c>
      <c r="D126" s="4" t="s">
        <v>6775</v>
      </c>
      <c r="E126" s="4" t="s">
        <v>3736</v>
      </c>
      <c r="F126" s="125"/>
      <c r="G126" s="4" t="s">
        <v>3736</v>
      </c>
      <c r="H126" s="13" t="s">
        <v>3908</v>
      </c>
      <c r="I126" s="28" t="s">
        <v>3909</v>
      </c>
      <c r="J126" s="4" t="s">
        <v>3910</v>
      </c>
      <c r="K126" s="4" t="s">
        <v>3911</v>
      </c>
      <c r="L126" s="4" t="s">
        <v>3909</v>
      </c>
      <c r="M126" s="4" t="s">
        <v>3912</v>
      </c>
      <c r="N126" s="4" t="s">
        <v>3913</v>
      </c>
      <c r="O126" s="4" t="s">
        <v>5960</v>
      </c>
      <c r="P126" s="4" t="s">
        <v>3913</v>
      </c>
      <c r="Q126" s="4" t="s">
        <v>3913</v>
      </c>
      <c r="R126" s="36" t="s">
        <v>3910</v>
      </c>
      <c r="S126" s="37" t="s">
        <v>3889</v>
      </c>
      <c r="T126" s="37" t="s">
        <v>3914</v>
      </c>
    </row>
    <row r="127" spans="1:20" x14ac:dyDescent="0.25">
      <c r="A127" s="28" t="s">
        <v>7069</v>
      </c>
      <c r="B127" s="64" t="str">
        <f>VLOOKUP(A127,'SKU LIST'!A:D,4,FALSE)</f>
        <v>19464298/3/5</v>
      </c>
      <c r="C127" s="4" t="s">
        <v>3889</v>
      </c>
      <c r="D127" s="4" t="s">
        <v>6776</v>
      </c>
      <c r="E127" s="4" t="s">
        <v>3736</v>
      </c>
      <c r="F127" s="125"/>
      <c r="G127" s="4" t="s">
        <v>3736</v>
      </c>
      <c r="H127" s="13" t="s">
        <v>3908</v>
      </c>
      <c r="I127" s="28" t="s">
        <v>3909</v>
      </c>
      <c r="J127" s="4" t="s">
        <v>3910</v>
      </c>
      <c r="K127" s="4" t="s">
        <v>3911</v>
      </c>
      <c r="L127" s="4" t="s">
        <v>3909</v>
      </c>
      <c r="M127" s="4" t="s">
        <v>3912</v>
      </c>
      <c r="N127" s="4" t="s">
        <v>3913</v>
      </c>
      <c r="O127" s="4" t="s">
        <v>5960</v>
      </c>
      <c r="P127" s="4" t="s">
        <v>3913</v>
      </c>
      <c r="Q127" s="4" t="s">
        <v>3913</v>
      </c>
      <c r="R127" s="36" t="s">
        <v>3910</v>
      </c>
      <c r="S127" s="37" t="s">
        <v>3889</v>
      </c>
      <c r="T127" s="37" t="s">
        <v>3914</v>
      </c>
    </row>
    <row r="128" spans="1:20" x14ac:dyDescent="0.25">
      <c r="A128" s="28" t="s">
        <v>7079</v>
      </c>
      <c r="B128" s="64">
        <f>VLOOKUP(A128,'SKU LIST'!A:D,4,FALSE)</f>
        <v>19464291</v>
      </c>
      <c r="C128" s="4" t="s">
        <v>3891</v>
      </c>
      <c r="D128" s="4" t="s">
        <v>6773</v>
      </c>
      <c r="E128" s="4" t="s">
        <v>3736</v>
      </c>
      <c r="F128" s="125"/>
      <c r="G128" s="4" t="s">
        <v>3736</v>
      </c>
      <c r="H128" s="13" t="s">
        <v>3892</v>
      </c>
      <c r="I128" s="28" t="s">
        <v>3893</v>
      </c>
      <c r="J128" s="4" t="s">
        <v>3894</v>
      </c>
      <c r="K128" s="4" t="s">
        <v>3895</v>
      </c>
      <c r="L128" s="4" t="s">
        <v>3893</v>
      </c>
      <c r="M128" s="4" t="s">
        <v>3896</v>
      </c>
      <c r="N128" s="4" t="s">
        <v>3897</v>
      </c>
      <c r="O128" s="4" t="s">
        <v>5924</v>
      </c>
      <c r="P128" s="4" t="s">
        <v>3897</v>
      </c>
      <c r="Q128" s="4" t="s">
        <v>3897</v>
      </c>
      <c r="R128" s="36" t="s">
        <v>3894</v>
      </c>
      <c r="S128" s="37" t="s">
        <v>3891</v>
      </c>
      <c r="T128" s="37" t="s">
        <v>3915</v>
      </c>
    </row>
    <row r="129" spans="1:20" x14ac:dyDescent="0.25">
      <c r="A129" s="28" t="s">
        <v>7079</v>
      </c>
      <c r="B129" s="64">
        <f>VLOOKUP(A129,'SKU LIST'!A:D,4,FALSE)</f>
        <v>19464291</v>
      </c>
      <c r="C129" s="4" t="s">
        <v>3891</v>
      </c>
      <c r="D129" s="4" t="s">
        <v>6774</v>
      </c>
      <c r="E129" s="4" t="s">
        <v>3736</v>
      </c>
      <c r="F129" s="125"/>
      <c r="G129" s="4" t="s">
        <v>3736</v>
      </c>
      <c r="H129" s="13" t="s">
        <v>3892</v>
      </c>
      <c r="I129" s="28" t="s">
        <v>3893</v>
      </c>
      <c r="J129" s="4" t="s">
        <v>3894</v>
      </c>
      <c r="K129" s="4" t="s">
        <v>3895</v>
      </c>
      <c r="L129" s="4" t="s">
        <v>3893</v>
      </c>
      <c r="M129" s="4" t="s">
        <v>3896</v>
      </c>
      <c r="N129" s="4" t="s">
        <v>3897</v>
      </c>
      <c r="O129" s="4" t="s">
        <v>5924</v>
      </c>
      <c r="P129" s="4" t="s">
        <v>3897</v>
      </c>
      <c r="Q129" s="4" t="s">
        <v>3897</v>
      </c>
      <c r="R129" s="36" t="s">
        <v>3894</v>
      </c>
      <c r="S129" s="37" t="s">
        <v>3891</v>
      </c>
      <c r="T129" s="37" t="s">
        <v>3915</v>
      </c>
    </row>
    <row r="130" spans="1:20" x14ac:dyDescent="0.25">
      <c r="A130" s="28" t="s">
        <v>7079</v>
      </c>
      <c r="B130" s="64">
        <f>VLOOKUP(A130,'SKU LIST'!A:D,4,FALSE)</f>
        <v>19464291</v>
      </c>
      <c r="C130" s="4" t="s">
        <v>3891</v>
      </c>
      <c r="D130" s="4" t="s">
        <v>6775</v>
      </c>
      <c r="E130" s="4" t="s">
        <v>3736</v>
      </c>
      <c r="F130" s="125"/>
      <c r="G130" s="4" t="s">
        <v>3736</v>
      </c>
      <c r="H130" s="13" t="s">
        <v>3892</v>
      </c>
      <c r="I130" s="28" t="s">
        <v>3893</v>
      </c>
      <c r="J130" s="4" t="s">
        <v>3894</v>
      </c>
      <c r="K130" s="4" t="s">
        <v>3895</v>
      </c>
      <c r="L130" s="4" t="s">
        <v>3893</v>
      </c>
      <c r="M130" s="4" t="s">
        <v>3896</v>
      </c>
      <c r="N130" s="4" t="s">
        <v>3897</v>
      </c>
      <c r="O130" s="4" t="s">
        <v>5924</v>
      </c>
      <c r="P130" s="4" t="s">
        <v>3897</v>
      </c>
      <c r="Q130" s="4" t="s">
        <v>3897</v>
      </c>
      <c r="R130" s="36" t="s">
        <v>3894</v>
      </c>
      <c r="S130" s="37" t="s">
        <v>3891</v>
      </c>
      <c r="T130" s="37" t="s">
        <v>3915</v>
      </c>
    </row>
    <row r="131" spans="1:20" x14ac:dyDescent="0.25">
      <c r="A131" s="28" t="s">
        <v>7079</v>
      </c>
      <c r="B131" s="64">
        <f>VLOOKUP(A131,'SKU LIST'!A:D,4,FALSE)</f>
        <v>19464291</v>
      </c>
      <c r="C131" s="4" t="s">
        <v>3891</v>
      </c>
      <c r="D131" s="4" t="s">
        <v>6776</v>
      </c>
      <c r="E131" s="4" t="s">
        <v>3736</v>
      </c>
      <c r="F131" s="125"/>
      <c r="G131" s="4" t="s">
        <v>3736</v>
      </c>
      <c r="H131" s="13" t="s">
        <v>3892</v>
      </c>
      <c r="I131" s="28" t="s">
        <v>3893</v>
      </c>
      <c r="J131" s="4" t="s">
        <v>3894</v>
      </c>
      <c r="K131" s="4" t="s">
        <v>3895</v>
      </c>
      <c r="L131" s="4" t="s">
        <v>3893</v>
      </c>
      <c r="M131" s="4" t="s">
        <v>3896</v>
      </c>
      <c r="N131" s="4" t="s">
        <v>3897</v>
      </c>
      <c r="O131" s="4" t="s">
        <v>5924</v>
      </c>
      <c r="P131" s="4" t="s">
        <v>3897</v>
      </c>
      <c r="Q131" s="4" t="s">
        <v>3897</v>
      </c>
      <c r="R131" s="36" t="s">
        <v>3894</v>
      </c>
      <c r="S131" s="37" t="s">
        <v>3891</v>
      </c>
      <c r="T131" s="37" t="s">
        <v>3915</v>
      </c>
    </row>
    <row r="132" spans="1:20" x14ac:dyDescent="0.25">
      <c r="A132" s="28" t="s">
        <v>7083</v>
      </c>
      <c r="B132" s="64" t="str">
        <f>VLOOKUP(A132,'SKU LIST'!A:D,4,FALSE)</f>
        <v>19464296/301/303</v>
      </c>
      <c r="C132" s="4" t="s">
        <v>3865</v>
      </c>
      <c r="D132" s="4" t="s">
        <v>6773</v>
      </c>
      <c r="E132" s="4" t="s">
        <v>3736</v>
      </c>
      <c r="F132" s="125"/>
      <c r="G132" s="4" t="s">
        <v>3736</v>
      </c>
      <c r="H132" s="13" t="s">
        <v>3866</v>
      </c>
      <c r="I132" s="28" t="s">
        <v>3867</v>
      </c>
      <c r="J132" s="4" t="s">
        <v>3868</v>
      </c>
      <c r="K132" s="4" t="s">
        <v>3869</v>
      </c>
      <c r="L132" s="4" t="s">
        <v>3867</v>
      </c>
      <c r="M132" s="4" t="s">
        <v>3870</v>
      </c>
      <c r="N132" s="4" t="s">
        <v>3871</v>
      </c>
      <c r="O132" s="4" t="s">
        <v>5921</v>
      </c>
      <c r="P132" s="4" t="s">
        <v>3871</v>
      </c>
      <c r="Q132" s="4" t="s">
        <v>3871</v>
      </c>
      <c r="R132" s="36" t="s">
        <v>3868</v>
      </c>
      <c r="S132" s="37" t="s">
        <v>3865</v>
      </c>
      <c r="T132" s="37" t="s">
        <v>3916</v>
      </c>
    </row>
    <row r="133" spans="1:20" x14ac:dyDescent="0.25">
      <c r="A133" s="28" t="s">
        <v>7083</v>
      </c>
      <c r="B133" s="64" t="str">
        <f>VLOOKUP(A133,'SKU LIST'!A:D,4,FALSE)</f>
        <v>19464296/301/303</v>
      </c>
      <c r="C133" s="4" t="s">
        <v>3865</v>
      </c>
      <c r="D133" s="4" t="s">
        <v>6774</v>
      </c>
      <c r="E133" s="4" t="s">
        <v>3736</v>
      </c>
      <c r="F133" s="125"/>
      <c r="G133" s="4" t="s">
        <v>3736</v>
      </c>
      <c r="H133" s="13" t="s">
        <v>3866</v>
      </c>
      <c r="I133" s="28" t="s">
        <v>3867</v>
      </c>
      <c r="J133" s="4" t="s">
        <v>3868</v>
      </c>
      <c r="K133" s="4" t="s">
        <v>3869</v>
      </c>
      <c r="L133" s="4" t="s">
        <v>3867</v>
      </c>
      <c r="M133" s="4" t="s">
        <v>3870</v>
      </c>
      <c r="N133" s="4" t="s">
        <v>3871</v>
      </c>
      <c r="O133" s="4" t="s">
        <v>5921</v>
      </c>
      <c r="P133" s="4" t="s">
        <v>3871</v>
      </c>
      <c r="Q133" s="4" t="s">
        <v>3871</v>
      </c>
      <c r="R133" s="36" t="s">
        <v>3868</v>
      </c>
      <c r="S133" s="37" t="s">
        <v>3865</v>
      </c>
      <c r="T133" s="37" t="s">
        <v>3916</v>
      </c>
    </row>
    <row r="134" spans="1:20" x14ac:dyDescent="0.25">
      <c r="A134" s="28" t="s">
        <v>7083</v>
      </c>
      <c r="B134" s="64" t="str">
        <f>VLOOKUP(A134,'SKU LIST'!A:D,4,FALSE)</f>
        <v>19464296/301/303</v>
      </c>
      <c r="C134" s="4" t="s">
        <v>3865</v>
      </c>
      <c r="D134" s="4" t="s">
        <v>6775</v>
      </c>
      <c r="E134" s="4" t="s">
        <v>3736</v>
      </c>
      <c r="F134" s="125"/>
      <c r="G134" s="4" t="s">
        <v>3736</v>
      </c>
      <c r="H134" s="13" t="s">
        <v>3866</v>
      </c>
      <c r="I134" s="28" t="s">
        <v>3867</v>
      </c>
      <c r="J134" s="4" t="s">
        <v>3868</v>
      </c>
      <c r="K134" s="4" t="s">
        <v>3869</v>
      </c>
      <c r="L134" s="4" t="s">
        <v>3867</v>
      </c>
      <c r="M134" s="4" t="s">
        <v>3870</v>
      </c>
      <c r="N134" s="4" t="s">
        <v>3871</v>
      </c>
      <c r="O134" s="4" t="s">
        <v>5921</v>
      </c>
      <c r="P134" s="4" t="s">
        <v>3871</v>
      </c>
      <c r="Q134" s="4" t="s">
        <v>3871</v>
      </c>
      <c r="R134" s="36" t="s">
        <v>3868</v>
      </c>
      <c r="S134" s="37" t="s">
        <v>3865</v>
      </c>
      <c r="T134" s="37" t="s">
        <v>3916</v>
      </c>
    </row>
    <row r="135" spans="1:20" x14ac:dyDescent="0.25">
      <c r="A135" s="28" t="s">
        <v>7083</v>
      </c>
      <c r="B135" s="64" t="str">
        <f>VLOOKUP(A135,'SKU LIST'!A:D,4,FALSE)</f>
        <v>19464296/301/303</v>
      </c>
      <c r="C135" s="4" t="s">
        <v>3865</v>
      </c>
      <c r="D135" s="4" t="s">
        <v>6776</v>
      </c>
      <c r="E135" s="4" t="s">
        <v>3736</v>
      </c>
      <c r="F135" s="125"/>
      <c r="G135" s="4" t="s">
        <v>3736</v>
      </c>
      <c r="H135" s="13" t="s">
        <v>3866</v>
      </c>
      <c r="I135" s="28" t="s">
        <v>3867</v>
      </c>
      <c r="J135" s="4" t="s">
        <v>3868</v>
      </c>
      <c r="K135" s="4" t="s">
        <v>3869</v>
      </c>
      <c r="L135" s="4" t="s">
        <v>3867</v>
      </c>
      <c r="M135" s="4" t="s">
        <v>3870</v>
      </c>
      <c r="N135" s="4" t="s">
        <v>3871</v>
      </c>
      <c r="O135" s="4" t="s">
        <v>5921</v>
      </c>
      <c r="P135" s="4" t="s">
        <v>3871</v>
      </c>
      <c r="Q135" s="4" t="s">
        <v>3871</v>
      </c>
      <c r="R135" s="36" t="s">
        <v>3868</v>
      </c>
      <c r="S135" s="37" t="s">
        <v>3865</v>
      </c>
      <c r="T135" s="37" t="s">
        <v>3916</v>
      </c>
    </row>
    <row r="136" spans="1:20" x14ac:dyDescent="0.25">
      <c r="A136" s="28" t="s">
        <v>7093</v>
      </c>
      <c r="B136" s="64" t="str">
        <f>VLOOKUP(A136,'SKU LIST'!A:D,4,FALSE)</f>
        <v>19464297/302/304</v>
      </c>
      <c r="C136" s="4" t="s">
        <v>3873</v>
      </c>
      <c r="D136" s="4" t="s">
        <v>6773</v>
      </c>
      <c r="E136" s="4" t="s">
        <v>3736</v>
      </c>
      <c r="F136" s="125"/>
      <c r="G136" s="4" t="s">
        <v>3736</v>
      </c>
      <c r="H136" s="13" t="s">
        <v>3874</v>
      </c>
      <c r="I136" s="28" t="s">
        <v>3875</v>
      </c>
      <c r="J136" s="4" t="s">
        <v>3876</v>
      </c>
      <c r="K136" s="4" t="s">
        <v>3877</v>
      </c>
      <c r="L136" s="4" t="s">
        <v>3875</v>
      </c>
      <c r="M136" s="4" t="s">
        <v>3878</v>
      </c>
      <c r="N136" s="4" t="s">
        <v>3879</v>
      </c>
      <c r="O136" s="4" t="s">
        <v>5922</v>
      </c>
      <c r="P136" s="4" t="s">
        <v>3879</v>
      </c>
      <c r="Q136" s="4" t="s">
        <v>3879</v>
      </c>
      <c r="R136" s="36" t="s">
        <v>3876</v>
      </c>
      <c r="S136" s="37" t="s">
        <v>3873</v>
      </c>
      <c r="T136" s="37" t="s">
        <v>3917</v>
      </c>
    </row>
    <row r="137" spans="1:20" x14ac:dyDescent="0.25">
      <c r="A137" s="28" t="s">
        <v>7093</v>
      </c>
      <c r="B137" s="64" t="str">
        <f>VLOOKUP(A137,'SKU LIST'!A:D,4,FALSE)</f>
        <v>19464297/302/304</v>
      </c>
      <c r="C137" s="4" t="s">
        <v>3873</v>
      </c>
      <c r="D137" s="4" t="s">
        <v>6774</v>
      </c>
      <c r="E137" s="4" t="s">
        <v>3736</v>
      </c>
      <c r="F137" s="125"/>
      <c r="G137" s="4" t="s">
        <v>3736</v>
      </c>
      <c r="H137" s="13" t="s">
        <v>3874</v>
      </c>
      <c r="I137" s="28" t="s">
        <v>3875</v>
      </c>
      <c r="J137" s="4" t="s">
        <v>3876</v>
      </c>
      <c r="K137" s="4" t="s">
        <v>3877</v>
      </c>
      <c r="L137" s="4" t="s">
        <v>3875</v>
      </c>
      <c r="M137" s="4" t="s">
        <v>3878</v>
      </c>
      <c r="N137" s="4" t="s">
        <v>3879</v>
      </c>
      <c r="O137" s="4" t="s">
        <v>5922</v>
      </c>
      <c r="P137" s="4" t="s">
        <v>3879</v>
      </c>
      <c r="Q137" s="4" t="s">
        <v>3879</v>
      </c>
      <c r="R137" s="36" t="s">
        <v>3876</v>
      </c>
      <c r="S137" s="37" t="s">
        <v>3873</v>
      </c>
      <c r="T137" s="37" t="s">
        <v>3917</v>
      </c>
    </row>
    <row r="138" spans="1:20" x14ac:dyDescent="0.25">
      <c r="A138" s="28" t="s">
        <v>7093</v>
      </c>
      <c r="B138" s="64" t="str">
        <f>VLOOKUP(A138,'SKU LIST'!A:D,4,FALSE)</f>
        <v>19464297/302/304</v>
      </c>
      <c r="C138" s="4" t="s">
        <v>3873</v>
      </c>
      <c r="D138" s="4" t="s">
        <v>6775</v>
      </c>
      <c r="E138" s="4" t="s">
        <v>3736</v>
      </c>
      <c r="F138" s="125"/>
      <c r="G138" s="4" t="s">
        <v>3736</v>
      </c>
      <c r="H138" s="13" t="s">
        <v>3874</v>
      </c>
      <c r="I138" s="28" t="s">
        <v>3875</v>
      </c>
      <c r="J138" s="4" t="s">
        <v>3876</v>
      </c>
      <c r="K138" s="4" t="s">
        <v>3877</v>
      </c>
      <c r="L138" s="4" t="s">
        <v>3875</v>
      </c>
      <c r="M138" s="4" t="s">
        <v>3878</v>
      </c>
      <c r="N138" s="4" t="s">
        <v>3879</v>
      </c>
      <c r="O138" s="4" t="s">
        <v>5922</v>
      </c>
      <c r="P138" s="4" t="s">
        <v>3879</v>
      </c>
      <c r="Q138" s="4" t="s">
        <v>3879</v>
      </c>
      <c r="R138" s="36" t="s">
        <v>3876</v>
      </c>
      <c r="S138" s="37" t="s">
        <v>3873</v>
      </c>
      <c r="T138" s="37" t="s">
        <v>3917</v>
      </c>
    </row>
    <row r="139" spans="1:20" x14ac:dyDescent="0.25">
      <c r="A139" s="28" t="s">
        <v>7093</v>
      </c>
      <c r="B139" s="64" t="str">
        <f>VLOOKUP(A139,'SKU LIST'!A:D,4,FALSE)</f>
        <v>19464297/302/304</v>
      </c>
      <c r="C139" s="4" t="s">
        <v>3873</v>
      </c>
      <c r="D139" s="4" t="s">
        <v>6776</v>
      </c>
      <c r="E139" s="4" t="s">
        <v>3736</v>
      </c>
      <c r="F139" s="125"/>
      <c r="G139" s="4" t="s">
        <v>3736</v>
      </c>
      <c r="H139" s="13" t="s">
        <v>3874</v>
      </c>
      <c r="I139" s="28" t="s">
        <v>3875</v>
      </c>
      <c r="J139" s="4" t="s">
        <v>3876</v>
      </c>
      <c r="K139" s="4" t="s">
        <v>3877</v>
      </c>
      <c r="L139" s="4" t="s">
        <v>3875</v>
      </c>
      <c r="M139" s="4" t="s">
        <v>3878</v>
      </c>
      <c r="N139" s="4" t="s">
        <v>3879</v>
      </c>
      <c r="O139" s="4" t="s">
        <v>5922</v>
      </c>
      <c r="P139" s="4" t="s">
        <v>3879</v>
      </c>
      <c r="Q139" s="4" t="s">
        <v>3879</v>
      </c>
      <c r="R139" s="36" t="s">
        <v>3876</v>
      </c>
      <c r="S139" s="37" t="s">
        <v>3873</v>
      </c>
      <c r="T139" s="37" t="s">
        <v>3917</v>
      </c>
    </row>
    <row r="140" spans="1:20" x14ac:dyDescent="0.25">
      <c r="A140" s="28" t="s">
        <v>7103</v>
      </c>
      <c r="B140" s="64">
        <f>VLOOKUP(A140,'SKU LIST'!A:D,4,FALSE)</f>
        <v>19464299</v>
      </c>
      <c r="C140" s="4" t="s">
        <v>3918</v>
      </c>
      <c r="D140" s="4" t="s">
        <v>6773</v>
      </c>
      <c r="E140" s="4" t="s">
        <v>3736</v>
      </c>
      <c r="F140" s="125"/>
      <c r="G140" s="4" t="s">
        <v>3736</v>
      </c>
      <c r="H140" s="13" t="s">
        <v>3919</v>
      </c>
      <c r="I140" s="28" t="s">
        <v>3920</v>
      </c>
      <c r="J140" s="4" t="s">
        <v>3921</v>
      </c>
      <c r="K140" s="4" t="s">
        <v>3922</v>
      </c>
      <c r="L140" s="4" t="s">
        <v>3920</v>
      </c>
      <c r="M140" s="4" t="s">
        <v>3923</v>
      </c>
      <c r="N140" s="4" t="s">
        <v>3924</v>
      </c>
      <c r="O140" s="4" t="s">
        <v>5963</v>
      </c>
      <c r="P140" s="4" t="s">
        <v>3924</v>
      </c>
      <c r="Q140" s="4" t="s">
        <v>3924</v>
      </c>
      <c r="R140" s="36" t="s">
        <v>3921</v>
      </c>
      <c r="S140" s="37" t="s">
        <v>3918</v>
      </c>
      <c r="T140" s="37" t="s">
        <v>3925</v>
      </c>
    </row>
    <row r="141" spans="1:20" x14ac:dyDescent="0.25">
      <c r="A141" s="28" t="s">
        <v>7103</v>
      </c>
      <c r="B141" s="64">
        <f>VLOOKUP(A141,'SKU LIST'!A:D,4,FALSE)</f>
        <v>19464299</v>
      </c>
      <c r="C141" s="4" t="s">
        <v>3918</v>
      </c>
      <c r="D141" s="4" t="s">
        <v>6774</v>
      </c>
      <c r="E141" s="4" t="s">
        <v>3736</v>
      </c>
      <c r="F141" s="125"/>
      <c r="G141" s="4" t="s">
        <v>3736</v>
      </c>
      <c r="H141" s="13" t="s">
        <v>3919</v>
      </c>
      <c r="I141" s="28" t="s">
        <v>3920</v>
      </c>
      <c r="J141" s="4" t="s">
        <v>3921</v>
      </c>
      <c r="K141" s="4" t="s">
        <v>3922</v>
      </c>
      <c r="L141" s="4" t="s">
        <v>3920</v>
      </c>
      <c r="M141" s="4" t="s">
        <v>3923</v>
      </c>
      <c r="N141" s="4" t="s">
        <v>3924</v>
      </c>
      <c r="O141" s="4" t="s">
        <v>5963</v>
      </c>
      <c r="P141" s="4" t="s">
        <v>3924</v>
      </c>
      <c r="Q141" s="4" t="s">
        <v>3924</v>
      </c>
      <c r="R141" s="36" t="s">
        <v>3921</v>
      </c>
      <c r="S141" s="37" t="s">
        <v>3918</v>
      </c>
      <c r="T141" s="37" t="s">
        <v>3925</v>
      </c>
    </row>
    <row r="142" spans="1:20" x14ac:dyDescent="0.25">
      <c r="A142" s="28" t="s">
        <v>7103</v>
      </c>
      <c r="B142" s="64">
        <f>VLOOKUP(A142,'SKU LIST'!A:D,4,FALSE)</f>
        <v>19464299</v>
      </c>
      <c r="C142" s="4" t="s">
        <v>3918</v>
      </c>
      <c r="D142" s="4" t="s">
        <v>6775</v>
      </c>
      <c r="E142" s="4" t="s">
        <v>3736</v>
      </c>
      <c r="F142" s="125"/>
      <c r="G142" s="4" t="s">
        <v>3736</v>
      </c>
      <c r="H142" s="13" t="s">
        <v>3919</v>
      </c>
      <c r="I142" s="28" t="s">
        <v>3920</v>
      </c>
      <c r="J142" s="4" t="s">
        <v>3921</v>
      </c>
      <c r="K142" s="4" t="s">
        <v>3922</v>
      </c>
      <c r="L142" s="4" t="s">
        <v>3920</v>
      </c>
      <c r="M142" s="4" t="s">
        <v>3923</v>
      </c>
      <c r="N142" s="4" t="s">
        <v>3924</v>
      </c>
      <c r="O142" s="4" t="s">
        <v>5963</v>
      </c>
      <c r="P142" s="4" t="s">
        <v>3924</v>
      </c>
      <c r="Q142" s="4" t="s">
        <v>3924</v>
      </c>
      <c r="R142" s="36" t="s">
        <v>3921</v>
      </c>
      <c r="S142" s="37" t="s">
        <v>3918</v>
      </c>
      <c r="T142" s="37" t="s">
        <v>3925</v>
      </c>
    </row>
    <row r="143" spans="1:20" x14ac:dyDescent="0.25">
      <c r="A143" s="28" t="s">
        <v>7103</v>
      </c>
      <c r="B143" s="64">
        <f>VLOOKUP(A143,'SKU LIST'!A:D,4,FALSE)</f>
        <v>19464299</v>
      </c>
      <c r="C143" s="4" t="s">
        <v>3918</v>
      </c>
      <c r="D143" s="4" t="s">
        <v>6776</v>
      </c>
      <c r="E143" s="4" t="s">
        <v>3736</v>
      </c>
      <c r="F143" s="125"/>
      <c r="G143" s="4" t="s">
        <v>3736</v>
      </c>
      <c r="H143" s="13" t="s">
        <v>3919</v>
      </c>
      <c r="I143" s="28" t="s">
        <v>3920</v>
      </c>
      <c r="J143" s="4" t="s">
        <v>3921</v>
      </c>
      <c r="K143" s="4" t="s">
        <v>3922</v>
      </c>
      <c r="L143" s="4" t="s">
        <v>3920</v>
      </c>
      <c r="M143" s="4" t="s">
        <v>3923</v>
      </c>
      <c r="N143" s="4" t="s">
        <v>3924</v>
      </c>
      <c r="O143" s="4" t="s">
        <v>5963</v>
      </c>
      <c r="P143" s="4" t="s">
        <v>3924</v>
      </c>
      <c r="Q143" s="4" t="s">
        <v>3924</v>
      </c>
      <c r="R143" s="36" t="s">
        <v>3921</v>
      </c>
      <c r="S143" s="37" t="s">
        <v>3918</v>
      </c>
      <c r="T143" s="37" t="s">
        <v>3925</v>
      </c>
    </row>
    <row r="144" spans="1:20" x14ac:dyDescent="0.25">
      <c r="A144" s="28" t="s">
        <v>7107</v>
      </c>
      <c r="B144" s="64">
        <f>VLOOKUP(A144,'SKU LIST'!A:D,4,FALSE)</f>
        <v>19464300</v>
      </c>
      <c r="C144" s="4" t="s">
        <v>7137</v>
      </c>
      <c r="D144" s="4" t="s">
        <v>6773</v>
      </c>
      <c r="E144" s="4" t="s">
        <v>3736</v>
      </c>
      <c r="F144" s="125"/>
      <c r="G144" s="4" t="s">
        <v>3736</v>
      </c>
      <c r="H144" s="13" t="s">
        <v>7138</v>
      </c>
      <c r="I144" s="28" t="s">
        <v>7139</v>
      </c>
      <c r="J144" s="4" t="s">
        <v>7140</v>
      </c>
      <c r="K144" s="4" t="s">
        <v>7141</v>
      </c>
      <c r="L144" s="4" t="s">
        <v>7139</v>
      </c>
      <c r="M144" s="4" t="s">
        <v>7142</v>
      </c>
      <c r="N144" s="4" t="s">
        <v>7143</v>
      </c>
      <c r="O144" s="4" t="s">
        <v>7144</v>
      </c>
      <c r="P144" s="4" t="s">
        <v>7143</v>
      </c>
      <c r="Q144" s="4" t="s">
        <v>7143</v>
      </c>
      <c r="R144" s="36" t="s">
        <v>7140</v>
      </c>
      <c r="S144" s="37" t="s">
        <v>7137</v>
      </c>
      <c r="T144" s="37" t="s">
        <v>7145</v>
      </c>
    </row>
    <row r="145" spans="1:20" x14ac:dyDescent="0.25">
      <c r="A145" s="28" t="s">
        <v>7107</v>
      </c>
      <c r="B145" s="64">
        <f>VLOOKUP(A145,'SKU LIST'!A:D,4,FALSE)</f>
        <v>19464300</v>
      </c>
      <c r="C145" s="4" t="s">
        <v>7137</v>
      </c>
      <c r="D145" s="4" t="s">
        <v>6774</v>
      </c>
      <c r="E145" s="4" t="s">
        <v>3736</v>
      </c>
      <c r="F145" s="125"/>
      <c r="G145" s="4" t="s">
        <v>3736</v>
      </c>
      <c r="H145" s="13" t="s">
        <v>7138</v>
      </c>
      <c r="I145" s="28" t="s">
        <v>7139</v>
      </c>
      <c r="J145" s="4" t="s">
        <v>7140</v>
      </c>
      <c r="K145" s="4" t="s">
        <v>7141</v>
      </c>
      <c r="L145" s="4" t="s">
        <v>7139</v>
      </c>
      <c r="M145" s="4" t="s">
        <v>7142</v>
      </c>
      <c r="N145" s="4" t="s">
        <v>7143</v>
      </c>
      <c r="O145" s="4" t="s">
        <v>7144</v>
      </c>
      <c r="P145" s="4" t="s">
        <v>7143</v>
      </c>
      <c r="Q145" s="4" t="s">
        <v>7143</v>
      </c>
      <c r="R145" s="36" t="s">
        <v>7140</v>
      </c>
      <c r="S145" s="37" t="s">
        <v>7137</v>
      </c>
      <c r="T145" s="37" t="s">
        <v>7145</v>
      </c>
    </row>
    <row r="146" spans="1:20" x14ac:dyDescent="0.25">
      <c r="A146" s="28" t="s">
        <v>7107</v>
      </c>
      <c r="B146" s="64">
        <f>VLOOKUP(A146,'SKU LIST'!A:D,4,FALSE)</f>
        <v>19464300</v>
      </c>
      <c r="C146" s="4" t="s">
        <v>7137</v>
      </c>
      <c r="D146" s="4" t="s">
        <v>6775</v>
      </c>
      <c r="E146" s="4" t="s">
        <v>3736</v>
      </c>
      <c r="F146" s="125"/>
      <c r="G146" s="4" t="s">
        <v>3736</v>
      </c>
      <c r="H146" s="13" t="s">
        <v>7138</v>
      </c>
      <c r="I146" s="28" t="s">
        <v>7139</v>
      </c>
      <c r="J146" s="4" t="s">
        <v>7140</v>
      </c>
      <c r="K146" s="4" t="s">
        <v>7141</v>
      </c>
      <c r="L146" s="4" t="s">
        <v>7139</v>
      </c>
      <c r="M146" s="4" t="s">
        <v>7142</v>
      </c>
      <c r="N146" s="4" t="s">
        <v>7143</v>
      </c>
      <c r="O146" s="4" t="s">
        <v>7144</v>
      </c>
      <c r="P146" s="4" t="s">
        <v>7143</v>
      </c>
      <c r="Q146" s="4" t="s">
        <v>7143</v>
      </c>
      <c r="R146" s="36" t="s">
        <v>7140</v>
      </c>
      <c r="S146" s="37" t="s">
        <v>7137</v>
      </c>
      <c r="T146" s="37" t="s">
        <v>7145</v>
      </c>
    </row>
    <row r="147" spans="1:20" x14ac:dyDescent="0.25">
      <c r="A147" s="28" t="s">
        <v>7107</v>
      </c>
      <c r="B147" s="64">
        <f>VLOOKUP(A147,'SKU LIST'!A:D,4,FALSE)</f>
        <v>19464300</v>
      </c>
      <c r="C147" s="4" t="s">
        <v>7137</v>
      </c>
      <c r="D147" s="4" t="s">
        <v>6776</v>
      </c>
      <c r="E147" s="4" t="s">
        <v>3736</v>
      </c>
      <c r="F147" s="125"/>
      <c r="G147" s="4" t="s">
        <v>3736</v>
      </c>
      <c r="H147" s="13" t="s">
        <v>7138</v>
      </c>
      <c r="I147" s="28" t="s">
        <v>7139</v>
      </c>
      <c r="J147" s="4" t="s">
        <v>7140</v>
      </c>
      <c r="K147" s="4" t="s">
        <v>7141</v>
      </c>
      <c r="L147" s="4" t="s">
        <v>7139</v>
      </c>
      <c r="M147" s="4" t="s">
        <v>7142</v>
      </c>
      <c r="N147" s="4" t="s">
        <v>7143</v>
      </c>
      <c r="O147" s="4" t="s">
        <v>7144</v>
      </c>
      <c r="P147" s="4" t="s">
        <v>7143</v>
      </c>
      <c r="Q147" s="4" t="s">
        <v>7143</v>
      </c>
      <c r="R147" s="36" t="s">
        <v>7140</v>
      </c>
      <c r="S147" s="37" t="s">
        <v>7137</v>
      </c>
      <c r="T147" s="37" t="s">
        <v>7145</v>
      </c>
    </row>
    <row r="148" spans="1:20" x14ac:dyDescent="0.25">
      <c r="A148" s="28" t="s">
        <v>7111</v>
      </c>
      <c r="B148" s="64" t="str">
        <f>VLOOKUP(A148,'SKU LIST'!A:D,4,FALSE)</f>
        <v>19464315/7/9/21</v>
      </c>
      <c r="C148" s="4" t="s">
        <v>3832</v>
      </c>
      <c r="D148" s="4" t="s">
        <v>6773</v>
      </c>
      <c r="E148" s="4" t="s">
        <v>3736</v>
      </c>
      <c r="F148" s="125"/>
      <c r="G148" s="4" t="s">
        <v>3736</v>
      </c>
      <c r="H148" s="13" t="s">
        <v>3858</v>
      </c>
      <c r="I148" s="28" t="s">
        <v>3859</v>
      </c>
      <c r="J148" s="4" t="s">
        <v>3860</v>
      </c>
      <c r="K148" s="4" t="s">
        <v>3861</v>
      </c>
      <c r="L148" s="4" t="s">
        <v>3859</v>
      </c>
      <c r="M148" s="4" t="s">
        <v>3862</v>
      </c>
      <c r="N148" s="4" t="s">
        <v>3863</v>
      </c>
      <c r="O148" s="4" t="s">
        <v>5890</v>
      </c>
      <c r="P148" s="4" t="s">
        <v>3863</v>
      </c>
      <c r="Q148" s="4" t="s">
        <v>3863</v>
      </c>
      <c r="R148" s="36" t="s">
        <v>3860</v>
      </c>
      <c r="S148" s="37" t="s">
        <v>3832</v>
      </c>
      <c r="T148" s="37" t="s">
        <v>3833</v>
      </c>
    </row>
    <row r="149" spans="1:20" x14ac:dyDescent="0.25">
      <c r="A149" s="28" t="s">
        <v>7111</v>
      </c>
      <c r="B149" s="64" t="str">
        <f>VLOOKUP(A149,'SKU LIST'!A:D,4,FALSE)</f>
        <v>19464315/7/9/21</v>
      </c>
      <c r="C149" s="4" t="s">
        <v>3832</v>
      </c>
      <c r="D149" s="4" t="s">
        <v>6774</v>
      </c>
      <c r="E149" s="4" t="s">
        <v>3736</v>
      </c>
      <c r="F149" s="125"/>
      <c r="G149" s="4" t="s">
        <v>3736</v>
      </c>
      <c r="H149" s="13" t="s">
        <v>3858</v>
      </c>
      <c r="I149" s="28" t="s">
        <v>3859</v>
      </c>
      <c r="J149" s="4" t="s">
        <v>3860</v>
      </c>
      <c r="K149" s="4" t="s">
        <v>3861</v>
      </c>
      <c r="L149" s="4" t="s">
        <v>3859</v>
      </c>
      <c r="M149" s="4" t="s">
        <v>3862</v>
      </c>
      <c r="N149" s="4" t="s">
        <v>3863</v>
      </c>
      <c r="O149" s="4" t="s">
        <v>5890</v>
      </c>
      <c r="P149" s="4" t="s">
        <v>3863</v>
      </c>
      <c r="Q149" s="4" t="s">
        <v>3863</v>
      </c>
      <c r="R149" s="36" t="s">
        <v>3860</v>
      </c>
      <c r="S149" s="37" t="s">
        <v>3832</v>
      </c>
      <c r="T149" s="37" t="s">
        <v>3833</v>
      </c>
    </row>
    <row r="150" spans="1:20" x14ac:dyDescent="0.25">
      <c r="A150" s="28" t="s">
        <v>7111</v>
      </c>
      <c r="B150" s="64" t="str">
        <f>VLOOKUP(A150,'SKU LIST'!A:D,4,FALSE)</f>
        <v>19464315/7/9/21</v>
      </c>
      <c r="C150" s="4" t="s">
        <v>3832</v>
      </c>
      <c r="D150" s="4" t="s">
        <v>6775</v>
      </c>
      <c r="E150" s="4" t="s">
        <v>3736</v>
      </c>
      <c r="F150" s="125"/>
      <c r="G150" s="4" t="s">
        <v>3736</v>
      </c>
      <c r="H150" s="13" t="s">
        <v>3858</v>
      </c>
      <c r="I150" s="28" t="s">
        <v>3859</v>
      </c>
      <c r="J150" s="4" t="s">
        <v>3860</v>
      </c>
      <c r="K150" s="4" t="s">
        <v>3861</v>
      </c>
      <c r="L150" s="4" t="s">
        <v>3859</v>
      </c>
      <c r="M150" s="4" t="s">
        <v>3862</v>
      </c>
      <c r="N150" s="4" t="s">
        <v>3863</v>
      </c>
      <c r="O150" s="4" t="s">
        <v>5890</v>
      </c>
      <c r="P150" s="4" t="s">
        <v>3863</v>
      </c>
      <c r="Q150" s="4" t="s">
        <v>3863</v>
      </c>
      <c r="R150" s="36" t="s">
        <v>3860</v>
      </c>
      <c r="S150" s="37" t="s">
        <v>3832</v>
      </c>
      <c r="T150" s="37" t="s">
        <v>3833</v>
      </c>
    </row>
    <row r="151" spans="1:20" x14ac:dyDescent="0.25">
      <c r="A151" s="28" t="s">
        <v>7111</v>
      </c>
      <c r="B151" s="64" t="str">
        <f>VLOOKUP(A151,'SKU LIST'!A:D,4,FALSE)</f>
        <v>19464315/7/9/21</v>
      </c>
      <c r="C151" s="4" t="s">
        <v>3832</v>
      </c>
      <c r="D151" s="4" t="s">
        <v>6776</v>
      </c>
      <c r="E151" s="4" t="s">
        <v>3736</v>
      </c>
      <c r="F151" s="125"/>
      <c r="G151" s="4" t="s">
        <v>3736</v>
      </c>
      <c r="H151" s="13" t="s">
        <v>3858</v>
      </c>
      <c r="I151" s="28" t="s">
        <v>3859</v>
      </c>
      <c r="J151" s="4" t="s">
        <v>3860</v>
      </c>
      <c r="K151" s="4" t="s">
        <v>3861</v>
      </c>
      <c r="L151" s="4" t="s">
        <v>3859</v>
      </c>
      <c r="M151" s="4" t="s">
        <v>3862</v>
      </c>
      <c r="N151" s="4" t="s">
        <v>3863</v>
      </c>
      <c r="O151" s="4" t="s">
        <v>5890</v>
      </c>
      <c r="P151" s="4" t="s">
        <v>3863</v>
      </c>
      <c r="Q151" s="4" t="s">
        <v>3863</v>
      </c>
      <c r="R151" s="36" t="s">
        <v>3860</v>
      </c>
      <c r="S151" s="37" t="s">
        <v>3832</v>
      </c>
      <c r="T151" s="37" t="s">
        <v>3833</v>
      </c>
    </row>
    <row r="152" spans="1:20" x14ac:dyDescent="0.25">
      <c r="A152" s="28" t="s">
        <v>7124</v>
      </c>
      <c r="B152" s="64" t="str">
        <f>VLOOKUP(A152,'SKU LIST'!A:D,4,FALSE)</f>
        <v>19464316/8/20/290</v>
      </c>
      <c r="C152" s="4" t="s">
        <v>3865</v>
      </c>
      <c r="D152" s="4" t="s">
        <v>6773</v>
      </c>
      <c r="E152" s="4" t="s">
        <v>3736</v>
      </c>
      <c r="F152" s="125"/>
      <c r="G152" s="4" t="s">
        <v>3736</v>
      </c>
      <c r="H152" s="13" t="s">
        <v>3866</v>
      </c>
      <c r="I152" s="28" t="s">
        <v>3867</v>
      </c>
      <c r="J152" s="4" t="s">
        <v>3868</v>
      </c>
      <c r="K152" s="4" t="s">
        <v>3869</v>
      </c>
      <c r="L152" s="4" t="s">
        <v>3867</v>
      </c>
      <c r="M152" s="4" t="s">
        <v>3870</v>
      </c>
      <c r="N152" s="4" t="s">
        <v>3871</v>
      </c>
      <c r="O152" s="4" t="s">
        <v>5921</v>
      </c>
      <c r="P152" s="4" t="s">
        <v>3871</v>
      </c>
      <c r="Q152" s="4" t="s">
        <v>3871</v>
      </c>
      <c r="R152" s="36" t="s">
        <v>3868</v>
      </c>
      <c r="S152" s="37" t="s">
        <v>3865</v>
      </c>
      <c r="T152" s="37" t="s">
        <v>3916</v>
      </c>
    </row>
    <row r="153" spans="1:20" x14ac:dyDescent="0.25">
      <c r="A153" s="28" t="s">
        <v>7124</v>
      </c>
      <c r="B153" s="64" t="str">
        <f>VLOOKUP(A153,'SKU LIST'!A:D,4,FALSE)</f>
        <v>19464316/8/20/290</v>
      </c>
      <c r="C153" s="4" t="s">
        <v>3865</v>
      </c>
      <c r="D153" s="4" t="s">
        <v>6774</v>
      </c>
      <c r="E153" s="4" t="s">
        <v>3736</v>
      </c>
      <c r="F153" s="125"/>
      <c r="G153" s="4" t="s">
        <v>3736</v>
      </c>
      <c r="H153" s="13" t="s">
        <v>3866</v>
      </c>
      <c r="I153" s="28" t="s">
        <v>3867</v>
      </c>
      <c r="J153" s="4" t="s">
        <v>3868</v>
      </c>
      <c r="K153" s="4" t="s">
        <v>3869</v>
      </c>
      <c r="L153" s="4" t="s">
        <v>3867</v>
      </c>
      <c r="M153" s="4" t="s">
        <v>3870</v>
      </c>
      <c r="N153" s="4" t="s">
        <v>3871</v>
      </c>
      <c r="O153" s="4" t="s">
        <v>5921</v>
      </c>
      <c r="P153" s="4" t="s">
        <v>3871</v>
      </c>
      <c r="Q153" s="4" t="s">
        <v>3871</v>
      </c>
      <c r="R153" s="36" t="s">
        <v>3868</v>
      </c>
      <c r="S153" s="37" t="s">
        <v>3865</v>
      </c>
      <c r="T153" s="37" t="s">
        <v>3916</v>
      </c>
    </row>
    <row r="154" spans="1:20" x14ac:dyDescent="0.25">
      <c r="A154" s="28" t="s">
        <v>7124</v>
      </c>
      <c r="B154" s="64" t="str">
        <f>VLOOKUP(A154,'SKU LIST'!A:D,4,FALSE)</f>
        <v>19464316/8/20/290</v>
      </c>
      <c r="C154" s="4" t="s">
        <v>3865</v>
      </c>
      <c r="D154" s="4" t="s">
        <v>6775</v>
      </c>
      <c r="E154" s="4" t="s">
        <v>3736</v>
      </c>
      <c r="F154" s="125"/>
      <c r="G154" s="4" t="s">
        <v>3736</v>
      </c>
      <c r="H154" s="13" t="s">
        <v>3866</v>
      </c>
      <c r="I154" s="28" t="s">
        <v>3867</v>
      </c>
      <c r="J154" s="4" t="s">
        <v>3868</v>
      </c>
      <c r="K154" s="4" t="s">
        <v>3869</v>
      </c>
      <c r="L154" s="4" t="s">
        <v>3867</v>
      </c>
      <c r="M154" s="4" t="s">
        <v>3870</v>
      </c>
      <c r="N154" s="4" t="s">
        <v>3871</v>
      </c>
      <c r="O154" s="4" t="s">
        <v>5921</v>
      </c>
      <c r="P154" s="4" t="s">
        <v>3871</v>
      </c>
      <c r="Q154" s="4" t="s">
        <v>3871</v>
      </c>
      <c r="R154" s="36" t="s">
        <v>3868</v>
      </c>
      <c r="S154" s="37" t="s">
        <v>3865</v>
      </c>
      <c r="T154" s="37" t="s">
        <v>3916</v>
      </c>
    </row>
    <row r="155" spans="1:20" x14ac:dyDescent="0.25">
      <c r="A155" s="28" t="s">
        <v>7124</v>
      </c>
      <c r="B155" s="64" t="str">
        <f>VLOOKUP(A155,'SKU LIST'!A:D,4,FALSE)</f>
        <v>19464316/8/20/290</v>
      </c>
      <c r="C155" s="4" t="s">
        <v>3865</v>
      </c>
      <c r="D155" s="4" t="s">
        <v>6776</v>
      </c>
      <c r="E155" s="4" t="s">
        <v>3736</v>
      </c>
      <c r="F155" s="125"/>
      <c r="G155" s="4" t="s">
        <v>3736</v>
      </c>
      <c r="H155" s="13" t="s">
        <v>3866</v>
      </c>
      <c r="I155" s="28" t="s">
        <v>3867</v>
      </c>
      <c r="J155" s="4" t="s">
        <v>3868</v>
      </c>
      <c r="K155" s="4" t="s">
        <v>3869</v>
      </c>
      <c r="L155" s="4" t="s">
        <v>3867</v>
      </c>
      <c r="M155" s="4" t="s">
        <v>3870</v>
      </c>
      <c r="N155" s="4" t="s">
        <v>3871</v>
      </c>
      <c r="O155" s="4" t="s">
        <v>5921</v>
      </c>
      <c r="P155" s="4" t="s">
        <v>3871</v>
      </c>
      <c r="Q155" s="4" t="s">
        <v>3871</v>
      </c>
      <c r="R155" s="36" t="s">
        <v>3868</v>
      </c>
      <c r="S155" s="37" t="s">
        <v>3865</v>
      </c>
      <c r="T155" s="37" t="s">
        <v>3916</v>
      </c>
    </row>
    <row r="156" spans="1:20" x14ac:dyDescent="0.25">
      <c r="A156" s="28" t="s">
        <v>6578</v>
      </c>
      <c r="B156" s="64" t="str">
        <f>VLOOKUP(A156,'SKU LIST'!A:D,4,FALSE)</f>
        <v>19429874/6/8/80</v>
      </c>
      <c r="C156" s="4" t="s">
        <v>3997</v>
      </c>
      <c r="D156" s="4" t="s">
        <v>6773</v>
      </c>
      <c r="E156" s="4" t="s">
        <v>3736</v>
      </c>
      <c r="F156" s="125"/>
      <c r="G156" s="4" t="s">
        <v>6680</v>
      </c>
      <c r="H156" s="13" t="s">
        <v>6681</v>
      </c>
      <c r="I156" s="28" t="s">
        <v>6682</v>
      </c>
      <c r="J156" s="4" t="s">
        <v>6683</v>
      </c>
      <c r="K156" s="4" t="s">
        <v>6684</v>
      </c>
      <c r="L156" s="4" t="s">
        <v>6682</v>
      </c>
      <c r="M156" s="4" t="s">
        <v>5167</v>
      </c>
      <c r="N156" s="4" t="s">
        <v>6044</v>
      </c>
      <c r="O156" s="4" t="s">
        <v>6522</v>
      </c>
      <c r="P156" s="4" t="s">
        <v>6044</v>
      </c>
      <c r="Q156" s="4" t="s">
        <v>6044</v>
      </c>
      <c r="R156" s="36" t="s">
        <v>6683</v>
      </c>
      <c r="S156" s="37" t="s">
        <v>6685</v>
      </c>
      <c r="T156" s="37" t="s">
        <v>6588</v>
      </c>
    </row>
    <row r="157" spans="1:20" x14ac:dyDescent="0.25">
      <c r="A157" s="28" t="s">
        <v>6578</v>
      </c>
      <c r="B157" s="64" t="str">
        <f>VLOOKUP(A157,'SKU LIST'!A:D,4,FALSE)</f>
        <v>19429874/6/8/80</v>
      </c>
      <c r="C157" s="4" t="s">
        <v>3997</v>
      </c>
      <c r="D157" s="4" t="s">
        <v>6774</v>
      </c>
      <c r="E157" s="4" t="s">
        <v>3736</v>
      </c>
      <c r="F157" s="125"/>
      <c r="G157" s="4" t="s">
        <v>6680</v>
      </c>
      <c r="H157" s="13" t="s">
        <v>6681</v>
      </c>
      <c r="I157" s="28" t="s">
        <v>6682</v>
      </c>
      <c r="J157" s="4" t="s">
        <v>6683</v>
      </c>
      <c r="K157" s="4" t="s">
        <v>6684</v>
      </c>
      <c r="L157" s="4" t="s">
        <v>6682</v>
      </c>
      <c r="M157" s="4" t="s">
        <v>5167</v>
      </c>
      <c r="N157" s="4" t="s">
        <v>6044</v>
      </c>
      <c r="O157" s="4" t="s">
        <v>6522</v>
      </c>
      <c r="P157" s="4" t="s">
        <v>6044</v>
      </c>
      <c r="Q157" s="4" t="s">
        <v>6044</v>
      </c>
      <c r="R157" s="36" t="s">
        <v>6683</v>
      </c>
      <c r="S157" s="37" t="s">
        <v>6685</v>
      </c>
      <c r="T157" s="37" t="s">
        <v>6588</v>
      </c>
    </row>
    <row r="158" spans="1:20" x14ac:dyDescent="0.25">
      <c r="A158" s="28" t="s">
        <v>6578</v>
      </c>
      <c r="B158" s="64" t="str">
        <f>VLOOKUP(A158,'SKU LIST'!A:D,4,FALSE)</f>
        <v>19429874/6/8/80</v>
      </c>
      <c r="C158" s="4" t="s">
        <v>3997</v>
      </c>
      <c r="D158" s="4" t="s">
        <v>6775</v>
      </c>
      <c r="E158" s="4" t="s">
        <v>3736</v>
      </c>
      <c r="F158" s="125"/>
      <c r="G158" s="4" t="s">
        <v>6680</v>
      </c>
      <c r="H158" s="13" t="s">
        <v>6681</v>
      </c>
      <c r="I158" s="28" t="s">
        <v>6682</v>
      </c>
      <c r="J158" s="4" t="s">
        <v>6683</v>
      </c>
      <c r="K158" s="4" t="s">
        <v>6684</v>
      </c>
      <c r="L158" s="4" t="s">
        <v>6682</v>
      </c>
      <c r="M158" s="4" t="s">
        <v>5167</v>
      </c>
      <c r="N158" s="4" t="s">
        <v>6044</v>
      </c>
      <c r="O158" s="4" t="s">
        <v>6522</v>
      </c>
      <c r="P158" s="4" t="s">
        <v>6044</v>
      </c>
      <c r="Q158" s="4" t="s">
        <v>6044</v>
      </c>
      <c r="R158" s="36" t="s">
        <v>6683</v>
      </c>
      <c r="S158" s="37" t="s">
        <v>6685</v>
      </c>
      <c r="T158" s="37" t="s">
        <v>6588</v>
      </c>
    </row>
    <row r="159" spans="1:20" x14ac:dyDescent="0.25">
      <c r="A159" s="28" t="s">
        <v>6578</v>
      </c>
      <c r="B159" s="64" t="str">
        <f>VLOOKUP(A159,'SKU LIST'!A:D,4,FALSE)</f>
        <v>19429874/6/8/80</v>
      </c>
      <c r="C159" s="4" t="s">
        <v>3997</v>
      </c>
      <c r="D159" s="4" t="s">
        <v>6776</v>
      </c>
      <c r="E159" s="4" t="s">
        <v>3736</v>
      </c>
      <c r="F159" s="125"/>
      <c r="G159" s="4" t="s">
        <v>6680</v>
      </c>
      <c r="H159" s="13" t="s">
        <v>6681</v>
      </c>
      <c r="I159" s="28" t="s">
        <v>6682</v>
      </c>
      <c r="J159" s="4" t="s">
        <v>6683</v>
      </c>
      <c r="K159" s="4" t="s">
        <v>6684</v>
      </c>
      <c r="L159" s="4" t="s">
        <v>6682</v>
      </c>
      <c r="M159" s="4" t="s">
        <v>5167</v>
      </c>
      <c r="N159" s="4" t="s">
        <v>6044</v>
      </c>
      <c r="O159" s="4" t="s">
        <v>6522</v>
      </c>
      <c r="P159" s="4" t="s">
        <v>6044</v>
      </c>
      <c r="Q159" s="4" t="s">
        <v>6044</v>
      </c>
      <c r="R159" s="36" t="s">
        <v>6683</v>
      </c>
      <c r="S159" s="37" t="s">
        <v>6685</v>
      </c>
      <c r="T159" s="37" t="s">
        <v>6588</v>
      </c>
    </row>
    <row r="160" spans="1:20" x14ac:dyDescent="0.25">
      <c r="A160" s="28" t="s">
        <v>6579</v>
      </c>
      <c r="B160" s="64" t="str">
        <f>VLOOKUP(A160,'SKU LIST'!A:D,4,FALSE)</f>
        <v>19429875/7/9/81</v>
      </c>
      <c r="C160" s="4" t="s">
        <v>4006</v>
      </c>
      <c r="D160" s="4" t="s">
        <v>6773</v>
      </c>
      <c r="E160" s="4" t="s">
        <v>3736</v>
      </c>
      <c r="F160" s="125"/>
      <c r="G160" s="4" t="s">
        <v>6686</v>
      </c>
      <c r="H160" s="13" t="s">
        <v>6687</v>
      </c>
      <c r="I160" s="28" t="s">
        <v>4271</v>
      </c>
      <c r="J160" s="4" t="s">
        <v>6688</v>
      </c>
      <c r="K160" s="4" t="s">
        <v>6689</v>
      </c>
      <c r="L160" s="4" t="s">
        <v>4271</v>
      </c>
      <c r="M160" s="4" t="s">
        <v>6690</v>
      </c>
      <c r="N160" s="4" t="s">
        <v>6431</v>
      </c>
      <c r="O160" s="4" t="s">
        <v>6691</v>
      </c>
      <c r="P160" s="4" t="s">
        <v>6431</v>
      </c>
      <c r="Q160" s="4" t="s">
        <v>6431</v>
      </c>
      <c r="R160" s="36" t="s">
        <v>6688</v>
      </c>
      <c r="S160" s="37" t="s">
        <v>6692</v>
      </c>
      <c r="T160" s="37" t="s">
        <v>5914</v>
      </c>
    </row>
    <row r="161" spans="1:20" x14ac:dyDescent="0.25">
      <c r="A161" s="28" t="s">
        <v>6579</v>
      </c>
      <c r="B161" s="64" t="str">
        <f>VLOOKUP(A161,'SKU LIST'!A:D,4,FALSE)</f>
        <v>19429875/7/9/81</v>
      </c>
      <c r="C161" s="4" t="s">
        <v>4006</v>
      </c>
      <c r="D161" s="4" t="s">
        <v>6774</v>
      </c>
      <c r="E161" s="4" t="s">
        <v>3736</v>
      </c>
      <c r="F161" s="125"/>
      <c r="G161" s="4" t="s">
        <v>6686</v>
      </c>
      <c r="H161" s="13" t="s">
        <v>6687</v>
      </c>
      <c r="I161" s="28" t="s">
        <v>4271</v>
      </c>
      <c r="J161" s="4" t="s">
        <v>6688</v>
      </c>
      <c r="K161" s="4" t="s">
        <v>6689</v>
      </c>
      <c r="L161" s="4" t="s">
        <v>4271</v>
      </c>
      <c r="M161" s="4" t="s">
        <v>6690</v>
      </c>
      <c r="N161" s="4" t="s">
        <v>6431</v>
      </c>
      <c r="O161" s="4" t="s">
        <v>6691</v>
      </c>
      <c r="P161" s="4" t="s">
        <v>6431</v>
      </c>
      <c r="Q161" s="4" t="s">
        <v>6431</v>
      </c>
      <c r="R161" s="36" t="s">
        <v>6688</v>
      </c>
      <c r="S161" s="37" t="s">
        <v>6692</v>
      </c>
      <c r="T161" s="37" t="s">
        <v>5914</v>
      </c>
    </row>
    <row r="162" spans="1:20" x14ac:dyDescent="0.25">
      <c r="A162" s="28" t="s">
        <v>6579</v>
      </c>
      <c r="B162" s="64" t="str">
        <f>VLOOKUP(A162,'SKU LIST'!A:D,4,FALSE)</f>
        <v>19429875/7/9/81</v>
      </c>
      <c r="C162" s="4" t="s">
        <v>4006</v>
      </c>
      <c r="D162" s="4" t="s">
        <v>6775</v>
      </c>
      <c r="E162" s="4" t="s">
        <v>3736</v>
      </c>
      <c r="F162" s="125"/>
      <c r="G162" s="4" t="s">
        <v>6686</v>
      </c>
      <c r="H162" s="13" t="s">
        <v>6687</v>
      </c>
      <c r="I162" s="28" t="s">
        <v>4271</v>
      </c>
      <c r="J162" s="4" t="s">
        <v>6688</v>
      </c>
      <c r="K162" s="4" t="s">
        <v>6689</v>
      </c>
      <c r="L162" s="4" t="s">
        <v>4271</v>
      </c>
      <c r="M162" s="4" t="s">
        <v>6690</v>
      </c>
      <c r="N162" s="4" t="s">
        <v>6431</v>
      </c>
      <c r="O162" s="4" t="s">
        <v>6691</v>
      </c>
      <c r="P162" s="4" t="s">
        <v>6431</v>
      </c>
      <c r="Q162" s="4" t="s">
        <v>6431</v>
      </c>
      <c r="R162" s="36" t="s">
        <v>6688</v>
      </c>
      <c r="S162" s="37" t="s">
        <v>6692</v>
      </c>
      <c r="T162" s="37" t="s">
        <v>5914</v>
      </c>
    </row>
    <row r="163" spans="1:20" x14ac:dyDescent="0.25">
      <c r="A163" s="28" t="s">
        <v>6579</v>
      </c>
      <c r="B163" s="64" t="str">
        <f>VLOOKUP(A163,'SKU LIST'!A:D,4,FALSE)</f>
        <v>19429875/7/9/81</v>
      </c>
      <c r="C163" s="4" t="s">
        <v>4006</v>
      </c>
      <c r="D163" s="4" t="s">
        <v>6776</v>
      </c>
      <c r="E163" s="4" t="s">
        <v>3736</v>
      </c>
      <c r="F163" s="125"/>
      <c r="G163" s="4" t="s">
        <v>6686</v>
      </c>
      <c r="H163" s="13" t="s">
        <v>6687</v>
      </c>
      <c r="I163" s="28" t="s">
        <v>4271</v>
      </c>
      <c r="J163" s="4" t="s">
        <v>6688</v>
      </c>
      <c r="K163" s="4" t="s">
        <v>6689</v>
      </c>
      <c r="L163" s="4" t="s">
        <v>4271</v>
      </c>
      <c r="M163" s="4" t="s">
        <v>6690</v>
      </c>
      <c r="N163" s="4" t="s">
        <v>6431</v>
      </c>
      <c r="O163" s="4" t="s">
        <v>6691</v>
      </c>
      <c r="P163" s="4" t="s">
        <v>6431</v>
      </c>
      <c r="Q163" s="4" t="s">
        <v>6431</v>
      </c>
      <c r="R163" s="36" t="s">
        <v>6688</v>
      </c>
      <c r="S163" s="37" t="s">
        <v>6692</v>
      </c>
      <c r="T163" s="37" t="s">
        <v>5914</v>
      </c>
    </row>
    <row r="164" spans="1:20" x14ac:dyDescent="0.25">
      <c r="A164" s="28" t="s">
        <v>6580</v>
      </c>
      <c r="B164" s="64" t="str">
        <f>VLOOKUP(A164,'SKU LIST'!A:D,4,FALSE)</f>
        <v>19429862/83/82</v>
      </c>
      <c r="C164" s="4" t="s">
        <v>4011</v>
      </c>
      <c r="D164" s="4" t="s">
        <v>6773</v>
      </c>
      <c r="E164" s="4" t="s">
        <v>3736</v>
      </c>
      <c r="F164" s="125"/>
      <c r="G164" s="4" t="s">
        <v>6693</v>
      </c>
      <c r="H164" s="13" t="s">
        <v>6694</v>
      </c>
      <c r="I164" s="28" t="s">
        <v>6103</v>
      </c>
      <c r="J164" s="4" t="s">
        <v>6695</v>
      </c>
      <c r="K164" s="4" t="s">
        <v>6521</v>
      </c>
      <c r="L164" s="4" t="s">
        <v>6103</v>
      </c>
      <c r="M164" s="4" t="s">
        <v>6696</v>
      </c>
      <c r="N164" s="4" t="s">
        <v>6697</v>
      </c>
      <c r="O164" s="4" t="s">
        <v>6698</v>
      </c>
      <c r="P164" s="4" t="s">
        <v>6697</v>
      </c>
      <c r="Q164" s="4" t="s">
        <v>6697</v>
      </c>
      <c r="R164" s="36" t="s">
        <v>6695</v>
      </c>
      <c r="S164" s="37" t="s">
        <v>6699</v>
      </c>
      <c r="T164" s="37" t="s">
        <v>3974</v>
      </c>
    </row>
    <row r="165" spans="1:20" x14ac:dyDescent="0.25">
      <c r="A165" s="28" t="s">
        <v>6580</v>
      </c>
      <c r="B165" s="64" t="str">
        <f>VLOOKUP(A165,'SKU LIST'!A:D,4,FALSE)</f>
        <v>19429862/83/82</v>
      </c>
      <c r="C165" s="4" t="s">
        <v>4011</v>
      </c>
      <c r="D165" s="4" t="s">
        <v>6774</v>
      </c>
      <c r="E165" s="4" t="s">
        <v>3736</v>
      </c>
      <c r="F165" s="125"/>
      <c r="G165" s="4" t="s">
        <v>6693</v>
      </c>
      <c r="H165" s="13" t="s">
        <v>6694</v>
      </c>
      <c r="I165" s="28" t="s">
        <v>6103</v>
      </c>
      <c r="J165" s="4" t="s">
        <v>6695</v>
      </c>
      <c r="K165" s="4" t="s">
        <v>6521</v>
      </c>
      <c r="L165" s="4" t="s">
        <v>6103</v>
      </c>
      <c r="M165" s="4" t="s">
        <v>6696</v>
      </c>
      <c r="N165" s="4" t="s">
        <v>6697</v>
      </c>
      <c r="O165" s="4" t="s">
        <v>6698</v>
      </c>
      <c r="P165" s="4" t="s">
        <v>6697</v>
      </c>
      <c r="Q165" s="4" t="s">
        <v>6697</v>
      </c>
      <c r="R165" s="36" t="s">
        <v>6695</v>
      </c>
      <c r="S165" s="37" t="s">
        <v>6699</v>
      </c>
      <c r="T165" s="37" t="s">
        <v>3974</v>
      </c>
    </row>
    <row r="166" spans="1:20" x14ac:dyDescent="0.25">
      <c r="A166" s="28" t="s">
        <v>6580</v>
      </c>
      <c r="B166" s="64" t="str">
        <f>VLOOKUP(A166,'SKU LIST'!A:D,4,FALSE)</f>
        <v>19429862/83/82</v>
      </c>
      <c r="C166" s="4" t="s">
        <v>4011</v>
      </c>
      <c r="D166" s="4" t="s">
        <v>6775</v>
      </c>
      <c r="E166" s="4" t="s">
        <v>3736</v>
      </c>
      <c r="F166" s="125"/>
      <c r="G166" s="4" t="s">
        <v>6693</v>
      </c>
      <c r="H166" s="13" t="s">
        <v>6694</v>
      </c>
      <c r="I166" s="28" t="s">
        <v>6103</v>
      </c>
      <c r="J166" s="4" t="s">
        <v>6695</v>
      </c>
      <c r="K166" s="4" t="s">
        <v>6521</v>
      </c>
      <c r="L166" s="4" t="s">
        <v>6103</v>
      </c>
      <c r="M166" s="4" t="s">
        <v>6696</v>
      </c>
      <c r="N166" s="4" t="s">
        <v>6697</v>
      </c>
      <c r="O166" s="4" t="s">
        <v>6698</v>
      </c>
      <c r="P166" s="4" t="s">
        <v>6697</v>
      </c>
      <c r="Q166" s="4" t="s">
        <v>6697</v>
      </c>
      <c r="R166" s="36" t="s">
        <v>6695</v>
      </c>
      <c r="S166" s="37" t="s">
        <v>6699</v>
      </c>
      <c r="T166" s="37" t="s">
        <v>3974</v>
      </c>
    </row>
    <row r="167" spans="1:20" x14ac:dyDescent="0.25">
      <c r="A167" s="28" t="s">
        <v>6580</v>
      </c>
      <c r="B167" s="64" t="str">
        <f>VLOOKUP(A167,'SKU LIST'!A:D,4,FALSE)</f>
        <v>19429862/83/82</v>
      </c>
      <c r="C167" s="4" t="s">
        <v>4011</v>
      </c>
      <c r="D167" s="4" t="s">
        <v>6776</v>
      </c>
      <c r="E167" s="4" t="s">
        <v>3736</v>
      </c>
      <c r="F167" s="125"/>
      <c r="G167" s="4" t="s">
        <v>6693</v>
      </c>
      <c r="H167" s="13" t="s">
        <v>6694</v>
      </c>
      <c r="I167" s="28" t="s">
        <v>6103</v>
      </c>
      <c r="J167" s="4" t="s">
        <v>6695</v>
      </c>
      <c r="K167" s="4" t="s">
        <v>6521</v>
      </c>
      <c r="L167" s="4" t="s">
        <v>6103</v>
      </c>
      <c r="M167" s="4" t="s">
        <v>6696</v>
      </c>
      <c r="N167" s="4" t="s">
        <v>6697</v>
      </c>
      <c r="O167" s="4" t="s">
        <v>6698</v>
      </c>
      <c r="P167" s="4" t="s">
        <v>6697</v>
      </c>
      <c r="Q167" s="4" t="s">
        <v>6697</v>
      </c>
      <c r="R167" s="36" t="s">
        <v>6695</v>
      </c>
      <c r="S167" s="37" t="s">
        <v>6699</v>
      </c>
      <c r="T167" s="37" t="s">
        <v>3974</v>
      </c>
    </row>
    <row r="168" spans="1:20" x14ac:dyDescent="0.25">
      <c r="A168" s="28" t="s">
        <v>6581</v>
      </c>
      <c r="B168" s="64" t="str">
        <f>VLOOKUP(A168,'SKU LIST'!A:D,4,FALSE)</f>
        <v>19429863/56/57/66</v>
      </c>
      <c r="C168" s="4" t="s">
        <v>4020</v>
      </c>
      <c r="D168" s="4" t="s">
        <v>6773</v>
      </c>
      <c r="E168" s="4" t="s">
        <v>3736</v>
      </c>
      <c r="F168" s="125"/>
      <c r="G168" s="4" t="s">
        <v>6700</v>
      </c>
      <c r="H168" s="13" t="s">
        <v>6701</v>
      </c>
      <c r="I168" s="28" t="s">
        <v>6702</v>
      </c>
      <c r="J168" s="4" t="s">
        <v>6703</v>
      </c>
      <c r="K168" s="4" t="s">
        <v>6704</v>
      </c>
      <c r="L168" s="4" t="s">
        <v>6702</v>
      </c>
      <c r="M168" s="4" t="s">
        <v>6705</v>
      </c>
      <c r="N168" s="4" t="s">
        <v>6706</v>
      </c>
      <c r="O168" s="4" t="s">
        <v>6707</v>
      </c>
      <c r="P168" s="4" t="s">
        <v>6706</v>
      </c>
      <c r="Q168" s="4" t="s">
        <v>6706</v>
      </c>
      <c r="R168" s="36" t="s">
        <v>6703</v>
      </c>
      <c r="S168" s="37" t="s">
        <v>6708</v>
      </c>
      <c r="T168" s="37" t="s">
        <v>6589</v>
      </c>
    </row>
    <row r="169" spans="1:20" x14ac:dyDescent="0.25">
      <c r="A169" s="28" t="s">
        <v>6581</v>
      </c>
      <c r="B169" s="64" t="str">
        <f>VLOOKUP(A169,'SKU LIST'!A:D,4,FALSE)</f>
        <v>19429863/56/57/66</v>
      </c>
      <c r="C169" s="4" t="s">
        <v>4020</v>
      </c>
      <c r="D169" s="4" t="s">
        <v>6774</v>
      </c>
      <c r="E169" s="4" t="s">
        <v>3736</v>
      </c>
      <c r="F169" s="125"/>
      <c r="G169" s="4" t="s">
        <v>6700</v>
      </c>
      <c r="H169" s="13" t="s">
        <v>6701</v>
      </c>
      <c r="I169" s="28" t="s">
        <v>6702</v>
      </c>
      <c r="J169" s="4" t="s">
        <v>6703</v>
      </c>
      <c r="K169" s="4" t="s">
        <v>6704</v>
      </c>
      <c r="L169" s="4" t="s">
        <v>6702</v>
      </c>
      <c r="M169" s="4" t="s">
        <v>6705</v>
      </c>
      <c r="N169" s="4" t="s">
        <v>6706</v>
      </c>
      <c r="O169" s="4" t="s">
        <v>6707</v>
      </c>
      <c r="P169" s="4" t="s">
        <v>6706</v>
      </c>
      <c r="Q169" s="4" t="s">
        <v>6706</v>
      </c>
      <c r="R169" s="36" t="s">
        <v>6703</v>
      </c>
      <c r="S169" s="37" t="s">
        <v>6708</v>
      </c>
      <c r="T169" s="37" t="s">
        <v>6589</v>
      </c>
    </row>
    <row r="170" spans="1:20" x14ac:dyDescent="0.25">
      <c r="A170" s="28" t="s">
        <v>6581</v>
      </c>
      <c r="B170" s="64" t="str">
        <f>VLOOKUP(A170,'SKU LIST'!A:D,4,FALSE)</f>
        <v>19429863/56/57/66</v>
      </c>
      <c r="C170" s="4" t="s">
        <v>4020</v>
      </c>
      <c r="D170" s="4" t="s">
        <v>6775</v>
      </c>
      <c r="E170" s="4" t="s">
        <v>3736</v>
      </c>
      <c r="F170" s="125"/>
      <c r="G170" s="4" t="s">
        <v>6700</v>
      </c>
      <c r="H170" s="13" t="s">
        <v>6701</v>
      </c>
      <c r="I170" s="28" t="s">
        <v>6702</v>
      </c>
      <c r="J170" s="4" t="s">
        <v>6703</v>
      </c>
      <c r="K170" s="4" t="s">
        <v>6704</v>
      </c>
      <c r="L170" s="4" t="s">
        <v>6702</v>
      </c>
      <c r="M170" s="4" t="s">
        <v>6705</v>
      </c>
      <c r="N170" s="4" t="s">
        <v>6706</v>
      </c>
      <c r="O170" s="4" t="s">
        <v>6707</v>
      </c>
      <c r="P170" s="4" t="s">
        <v>6706</v>
      </c>
      <c r="Q170" s="4" t="s">
        <v>6706</v>
      </c>
      <c r="R170" s="36" t="s">
        <v>6703</v>
      </c>
      <c r="S170" s="37" t="s">
        <v>6708</v>
      </c>
      <c r="T170" s="37" t="s">
        <v>6589</v>
      </c>
    </row>
    <row r="171" spans="1:20" x14ac:dyDescent="0.25">
      <c r="A171" s="28" t="s">
        <v>6581</v>
      </c>
      <c r="B171" s="64" t="str">
        <f>VLOOKUP(A171,'SKU LIST'!A:D,4,FALSE)</f>
        <v>19429863/56/57/66</v>
      </c>
      <c r="C171" s="4" t="s">
        <v>4020</v>
      </c>
      <c r="D171" s="4" t="s">
        <v>6776</v>
      </c>
      <c r="E171" s="4" t="s">
        <v>3736</v>
      </c>
      <c r="F171" s="125"/>
      <c r="G171" s="4" t="s">
        <v>6700</v>
      </c>
      <c r="H171" s="13" t="s">
        <v>6701</v>
      </c>
      <c r="I171" s="28" t="s">
        <v>6702</v>
      </c>
      <c r="J171" s="4" t="s">
        <v>6703</v>
      </c>
      <c r="K171" s="4" t="s">
        <v>6704</v>
      </c>
      <c r="L171" s="4" t="s">
        <v>6702</v>
      </c>
      <c r="M171" s="4" t="s">
        <v>6705</v>
      </c>
      <c r="N171" s="4" t="s">
        <v>6706</v>
      </c>
      <c r="O171" s="4" t="s">
        <v>6707</v>
      </c>
      <c r="P171" s="4" t="s">
        <v>6706</v>
      </c>
      <c r="Q171" s="4" t="s">
        <v>6706</v>
      </c>
      <c r="R171" s="36" t="s">
        <v>6703</v>
      </c>
      <c r="S171" s="37" t="s">
        <v>6708</v>
      </c>
      <c r="T171" s="37" t="s">
        <v>6589</v>
      </c>
    </row>
    <row r="172" spans="1:20" x14ac:dyDescent="0.25">
      <c r="A172" s="28" t="s">
        <v>6582</v>
      </c>
      <c r="B172" s="64" t="str">
        <f>VLOOKUP(A172,'SKU LIST'!A:D,4,FALSE)</f>
        <v>19429864/84/65/67</v>
      </c>
      <c r="C172" s="4" t="s">
        <v>4023</v>
      </c>
      <c r="D172" s="4" t="s">
        <v>6773</v>
      </c>
      <c r="E172" s="4" t="s">
        <v>3736</v>
      </c>
      <c r="F172" s="125"/>
      <c r="G172" s="4" t="s">
        <v>6709</v>
      </c>
      <c r="H172" s="13" t="s">
        <v>6710</v>
      </c>
      <c r="I172" s="28" t="s">
        <v>6711</v>
      </c>
      <c r="J172" s="4" t="s">
        <v>4217</v>
      </c>
      <c r="K172" s="4" t="s">
        <v>6712</v>
      </c>
      <c r="L172" s="4" t="s">
        <v>6711</v>
      </c>
      <c r="M172" s="4" t="s">
        <v>6713</v>
      </c>
      <c r="N172" s="4" t="s">
        <v>6714</v>
      </c>
      <c r="O172" s="4" t="s">
        <v>6715</v>
      </c>
      <c r="P172" s="4" t="s">
        <v>6714</v>
      </c>
      <c r="Q172" s="4" t="s">
        <v>6714</v>
      </c>
      <c r="R172" s="36" t="s">
        <v>4217</v>
      </c>
      <c r="S172" s="37" t="s">
        <v>6716</v>
      </c>
      <c r="T172" s="37" t="s">
        <v>6590</v>
      </c>
    </row>
    <row r="173" spans="1:20" x14ac:dyDescent="0.25">
      <c r="A173" s="28" t="s">
        <v>6582</v>
      </c>
      <c r="B173" s="64" t="str">
        <f>VLOOKUP(A173,'SKU LIST'!A:D,4,FALSE)</f>
        <v>19429864/84/65/67</v>
      </c>
      <c r="C173" s="4" t="s">
        <v>4023</v>
      </c>
      <c r="D173" s="4" t="s">
        <v>6774</v>
      </c>
      <c r="E173" s="4" t="s">
        <v>3736</v>
      </c>
      <c r="F173" s="125"/>
      <c r="G173" s="4" t="s">
        <v>6709</v>
      </c>
      <c r="H173" s="13" t="s">
        <v>6710</v>
      </c>
      <c r="I173" s="28" t="s">
        <v>6711</v>
      </c>
      <c r="J173" s="4" t="s">
        <v>4217</v>
      </c>
      <c r="K173" s="4" t="s">
        <v>6712</v>
      </c>
      <c r="L173" s="4" t="s">
        <v>6711</v>
      </c>
      <c r="M173" s="4" t="s">
        <v>6713</v>
      </c>
      <c r="N173" s="4" t="s">
        <v>6714</v>
      </c>
      <c r="O173" s="4" t="s">
        <v>6715</v>
      </c>
      <c r="P173" s="4" t="s">
        <v>6714</v>
      </c>
      <c r="Q173" s="4" t="s">
        <v>6714</v>
      </c>
      <c r="R173" s="36" t="s">
        <v>4217</v>
      </c>
      <c r="S173" s="37" t="s">
        <v>6716</v>
      </c>
      <c r="T173" s="37" t="s">
        <v>6590</v>
      </c>
    </row>
    <row r="174" spans="1:20" x14ac:dyDescent="0.25">
      <c r="A174" s="28" t="s">
        <v>6582</v>
      </c>
      <c r="B174" s="64" t="str">
        <f>VLOOKUP(A174,'SKU LIST'!A:D,4,FALSE)</f>
        <v>19429864/84/65/67</v>
      </c>
      <c r="C174" s="4" t="s">
        <v>4023</v>
      </c>
      <c r="D174" s="4" t="s">
        <v>6775</v>
      </c>
      <c r="E174" s="4" t="s">
        <v>3736</v>
      </c>
      <c r="F174" s="125"/>
      <c r="G174" s="4" t="s">
        <v>6709</v>
      </c>
      <c r="H174" s="13" t="s">
        <v>6710</v>
      </c>
      <c r="I174" s="28" t="s">
        <v>6711</v>
      </c>
      <c r="J174" s="4" t="s">
        <v>4217</v>
      </c>
      <c r="K174" s="4" t="s">
        <v>6712</v>
      </c>
      <c r="L174" s="4" t="s">
        <v>6711</v>
      </c>
      <c r="M174" s="4" t="s">
        <v>6713</v>
      </c>
      <c r="N174" s="4" t="s">
        <v>6714</v>
      </c>
      <c r="O174" s="4" t="s">
        <v>6715</v>
      </c>
      <c r="P174" s="4" t="s">
        <v>6714</v>
      </c>
      <c r="Q174" s="4" t="s">
        <v>6714</v>
      </c>
      <c r="R174" s="36" t="s">
        <v>4217</v>
      </c>
      <c r="S174" s="37" t="s">
        <v>6716</v>
      </c>
      <c r="T174" s="37" t="s">
        <v>6590</v>
      </c>
    </row>
    <row r="175" spans="1:20" x14ac:dyDescent="0.25">
      <c r="A175" s="28" t="s">
        <v>6582</v>
      </c>
      <c r="B175" s="64" t="str">
        <f>VLOOKUP(A175,'SKU LIST'!A:D,4,FALSE)</f>
        <v>19429864/84/65/67</v>
      </c>
      <c r="C175" s="4" t="s">
        <v>4023</v>
      </c>
      <c r="D175" s="4" t="s">
        <v>6776</v>
      </c>
      <c r="E175" s="4" t="s">
        <v>3736</v>
      </c>
      <c r="F175" s="125"/>
      <c r="G175" s="4" t="s">
        <v>6709</v>
      </c>
      <c r="H175" s="13" t="s">
        <v>6710</v>
      </c>
      <c r="I175" s="28" t="s">
        <v>6711</v>
      </c>
      <c r="J175" s="4" t="s">
        <v>4217</v>
      </c>
      <c r="K175" s="4" t="s">
        <v>6712</v>
      </c>
      <c r="L175" s="4" t="s">
        <v>6711</v>
      </c>
      <c r="M175" s="4" t="s">
        <v>6713</v>
      </c>
      <c r="N175" s="4" t="s">
        <v>6714</v>
      </c>
      <c r="O175" s="4" t="s">
        <v>6715</v>
      </c>
      <c r="P175" s="4" t="s">
        <v>6714</v>
      </c>
      <c r="Q175" s="4" t="s">
        <v>6714</v>
      </c>
      <c r="R175" s="36" t="s">
        <v>4217</v>
      </c>
      <c r="S175" s="37" t="s">
        <v>6716</v>
      </c>
      <c r="T175" s="37" t="s">
        <v>6590</v>
      </c>
    </row>
    <row r="176" spans="1:20" x14ac:dyDescent="0.25">
      <c r="A176" s="28" t="s">
        <v>6583</v>
      </c>
      <c r="B176" s="64" t="str">
        <f>VLOOKUP(A176,'SKU LIST'!A:D,4,FALSE)</f>
        <v>19429868/70/71/73</v>
      </c>
      <c r="C176" s="4" t="s">
        <v>4037</v>
      </c>
      <c r="D176" s="4" t="s">
        <v>6773</v>
      </c>
      <c r="E176" s="4" t="s">
        <v>3736</v>
      </c>
      <c r="F176" s="125"/>
      <c r="G176" s="4" t="s">
        <v>6717</v>
      </c>
      <c r="H176" s="13" t="s">
        <v>5930</v>
      </c>
      <c r="I176" s="28" t="s">
        <v>6718</v>
      </c>
      <c r="J176" s="4" t="s">
        <v>6540</v>
      </c>
      <c r="K176" s="4" t="s">
        <v>6719</v>
      </c>
      <c r="L176" s="4" t="s">
        <v>6718</v>
      </c>
      <c r="M176" s="4" t="s">
        <v>6720</v>
      </c>
      <c r="N176" s="4" t="s">
        <v>6721</v>
      </c>
      <c r="O176" s="4" t="s">
        <v>6722</v>
      </c>
      <c r="P176" s="4" t="s">
        <v>6721</v>
      </c>
      <c r="Q176" s="4" t="s">
        <v>6721</v>
      </c>
      <c r="R176" s="36" t="s">
        <v>6540</v>
      </c>
      <c r="S176" s="37" t="s">
        <v>6723</v>
      </c>
      <c r="T176" s="37" t="s">
        <v>6591</v>
      </c>
    </row>
    <row r="177" spans="1:20" x14ac:dyDescent="0.25">
      <c r="A177" s="28" t="s">
        <v>6583</v>
      </c>
      <c r="B177" s="64" t="str">
        <f>VLOOKUP(A177,'SKU LIST'!A:D,4,FALSE)</f>
        <v>19429868/70/71/73</v>
      </c>
      <c r="C177" s="4" t="s">
        <v>4037</v>
      </c>
      <c r="D177" s="4" t="s">
        <v>6774</v>
      </c>
      <c r="E177" s="4" t="s">
        <v>3736</v>
      </c>
      <c r="F177" s="125"/>
      <c r="G177" s="4" t="s">
        <v>6717</v>
      </c>
      <c r="H177" s="13" t="s">
        <v>5930</v>
      </c>
      <c r="I177" s="28" t="s">
        <v>6718</v>
      </c>
      <c r="J177" s="4" t="s">
        <v>6540</v>
      </c>
      <c r="K177" s="4" t="s">
        <v>6719</v>
      </c>
      <c r="L177" s="4" t="s">
        <v>6718</v>
      </c>
      <c r="M177" s="4" t="s">
        <v>6720</v>
      </c>
      <c r="N177" s="4" t="s">
        <v>6721</v>
      </c>
      <c r="O177" s="4" t="s">
        <v>6722</v>
      </c>
      <c r="P177" s="4" t="s">
        <v>6721</v>
      </c>
      <c r="Q177" s="4" t="s">
        <v>6721</v>
      </c>
      <c r="R177" s="36" t="s">
        <v>6540</v>
      </c>
      <c r="S177" s="37" t="s">
        <v>6723</v>
      </c>
      <c r="T177" s="37" t="s">
        <v>6591</v>
      </c>
    </row>
    <row r="178" spans="1:20" x14ac:dyDescent="0.25">
      <c r="A178" s="28" t="s">
        <v>6583</v>
      </c>
      <c r="B178" s="64" t="str">
        <f>VLOOKUP(A178,'SKU LIST'!A:D,4,FALSE)</f>
        <v>19429868/70/71/73</v>
      </c>
      <c r="C178" s="4" t="s">
        <v>4037</v>
      </c>
      <c r="D178" s="4" t="s">
        <v>6775</v>
      </c>
      <c r="E178" s="4" t="s">
        <v>3736</v>
      </c>
      <c r="F178" s="125"/>
      <c r="G178" s="4" t="s">
        <v>6717</v>
      </c>
      <c r="H178" s="13" t="s">
        <v>5930</v>
      </c>
      <c r="I178" s="28" t="s">
        <v>6718</v>
      </c>
      <c r="J178" s="4" t="s">
        <v>6540</v>
      </c>
      <c r="K178" s="4" t="s">
        <v>6719</v>
      </c>
      <c r="L178" s="4" t="s">
        <v>6718</v>
      </c>
      <c r="M178" s="4" t="s">
        <v>6720</v>
      </c>
      <c r="N178" s="4" t="s">
        <v>6721</v>
      </c>
      <c r="O178" s="4" t="s">
        <v>6722</v>
      </c>
      <c r="P178" s="4" t="s">
        <v>6721</v>
      </c>
      <c r="Q178" s="4" t="s">
        <v>6721</v>
      </c>
      <c r="R178" s="36" t="s">
        <v>6540</v>
      </c>
      <c r="S178" s="37" t="s">
        <v>6723</v>
      </c>
      <c r="T178" s="37" t="s">
        <v>6591</v>
      </c>
    </row>
    <row r="179" spans="1:20" x14ac:dyDescent="0.25">
      <c r="A179" s="28" t="s">
        <v>6583</v>
      </c>
      <c r="B179" s="64" t="str">
        <f>VLOOKUP(A179,'SKU LIST'!A:D,4,FALSE)</f>
        <v>19429868/70/71/73</v>
      </c>
      <c r="C179" s="4" t="s">
        <v>4037</v>
      </c>
      <c r="D179" s="4" t="s">
        <v>6776</v>
      </c>
      <c r="E179" s="4" t="s">
        <v>3736</v>
      </c>
      <c r="F179" s="125"/>
      <c r="G179" s="4" t="s">
        <v>6717</v>
      </c>
      <c r="H179" s="13" t="s">
        <v>5930</v>
      </c>
      <c r="I179" s="28" t="s">
        <v>6718</v>
      </c>
      <c r="J179" s="4" t="s">
        <v>6540</v>
      </c>
      <c r="K179" s="4" t="s">
        <v>6719</v>
      </c>
      <c r="L179" s="4" t="s">
        <v>6718</v>
      </c>
      <c r="M179" s="4" t="s">
        <v>6720</v>
      </c>
      <c r="N179" s="4" t="s">
        <v>6721</v>
      </c>
      <c r="O179" s="4" t="s">
        <v>6722</v>
      </c>
      <c r="P179" s="4" t="s">
        <v>6721</v>
      </c>
      <c r="Q179" s="4" t="s">
        <v>6721</v>
      </c>
      <c r="R179" s="36" t="s">
        <v>6540</v>
      </c>
      <c r="S179" s="37" t="s">
        <v>6723</v>
      </c>
      <c r="T179" s="37" t="s">
        <v>6591</v>
      </c>
    </row>
    <row r="180" spans="1:20" x14ac:dyDescent="0.25">
      <c r="A180" s="28" t="s">
        <v>6584</v>
      </c>
      <c r="B180" s="64" t="str">
        <f>VLOOKUP(A180,'SKU LIST'!A:D,4,FALSE)</f>
        <v>19429869/72</v>
      </c>
      <c r="C180" s="4" t="s">
        <v>4039</v>
      </c>
      <c r="D180" s="4" t="s">
        <v>6773</v>
      </c>
      <c r="E180" s="4" t="s">
        <v>3736</v>
      </c>
      <c r="F180" s="125"/>
      <c r="G180" s="4" t="s">
        <v>6724</v>
      </c>
      <c r="H180" s="13" t="s">
        <v>6725</v>
      </c>
      <c r="I180" s="28" t="s">
        <v>6094</v>
      </c>
      <c r="J180" s="4" t="s">
        <v>6726</v>
      </c>
      <c r="K180" s="4" t="s">
        <v>6727</v>
      </c>
      <c r="L180" s="4" t="s">
        <v>6094</v>
      </c>
      <c r="M180" s="4" t="s">
        <v>6728</v>
      </c>
      <c r="N180" s="4" t="s">
        <v>6729</v>
      </c>
      <c r="O180" s="4" t="s">
        <v>6730</v>
      </c>
      <c r="P180" s="4" t="s">
        <v>6729</v>
      </c>
      <c r="Q180" s="4" t="s">
        <v>6729</v>
      </c>
      <c r="R180" s="36" t="s">
        <v>6726</v>
      </c>
      <c r="S180" s="37" t="s">
        <v>6731</v>
      </c>
      <c r="T180" s="37" t="s">
        <v>6592</v>
      </c>
    </row>
    <row r="181" spans="1:20" x14ac:dyDescent="0.25">
      <c r="A181" s="28" t="s">
        <v>6584</v>
      </c>
      <c r="B181" s="64" t="str">
        <f>VLOOKUP(A181,'SKU LIST'!A:D,4,FALSE)</f>
        <v>19429869/72</v>
      </c>
      <c r="C181" s="4" t="s">
        <v>4039</v>
      </c>
      <c r="D181" s="4" t="s">
        <v>6774</v>
      </c>
      <c r="E181" s="4" t="s">
        <v>3736</v>
      </c>
      <c r="F181" s="125"/>
      <c r="G181" s="4" t="s">
        <v>6724</v>
      </c>
      <c r="H181" s="13" t="s">
        <v>6725</v>
      </c>
      <c r="I181" s="28" t="s">
        <v>6094</v>
      </c>
      <c r="J181" s="4" t="s">
        <v>6726</v>
      </c>
      <c r="K181" s="4" t="s">
        <v>6727</v>
      </c>
      <c r="L181" s="4" t="s">
        <v>6094</v>
      </c>
      <c r="M181" s="4" t="s">
        <v>6728</v>
      </c>
      <c r="N181" s="4" t="s">
        <v>6729</v>
      </c>
      <c r="O181" s="4" t="s">
        <v>6730</v>
      </c>
      <c r="P181" s="4" t="s">
        <v>6729</v>
      </c>
      <c r="Q181" s="4" t="s">
        <v>6729</v>
      </c>
      <c r="R181" s="36" t="s">
        <v>6726</v>
      </c>
      <c r="S181" s="37" t="s">
        <v>6731</v>
      </c>
      <c r="T181" s="37" t="s">
        <v>6592</v>
      </c>
    </row>
    <row r="182" spans="1:20" x14ac:dyDescent="0.25">
      <c r="A182" s="28" t="s">
        <v>6584</v>
      </c>
      <c r="B182" s="64" t="str">
        <f>VLOOKUP(A182,'SKU LIST'!A:D,4,FALSE)</f>
        <v>19429869/72</v>
      </c>
      <c r="C182" s="4" t="s">
        <v>4039</v>
      </c>
      <c r="D182" s="4" t="s">
        <v>6775</v>
      </c>
      <c r="E182" s="4" t="s">
        <v>3736</v>
      </c>
      <c r="F182" s="125"/>
      <c r="G182" s="4" t="s">
        <v>6724</v>
      </c>
      <c r="H182" s="13" t="s">
        <v>6725</v>
      </c>
      <c r="I182" s="28" t="s">
        <v>6094</v>
      </c>
      <c r="J182" s="4" t="s">
        <v>6726</v>
      </c>
      <c r="K182" s="4" t="s">
        <v>6727</v>
      </c>
      <c r="L182" s="4" t="s">
        <v>6094</v>
      </c>
      <c r="M182" s="4" t="s">
        <v>6728</v>
      </c>
      <c r="N182" s="4" t="s">
        <v>6729</v>
      </c>
      <c r="O182" s="4" t="s">
        <v>6730</v>
      </c>
      <c r="P182" s="4" t="s">
        <v>6729</v>
      </c>
      <c r="Q182" s="4" t="s">
        <v>6729</v>
      </c>
      <c r="R182" s="36" t="s">
        <v>6726</v>
      </c>
      <c r="S182" s="37" t="s">
        <v>6731</v>
      </c>
      <c r="T182" s="37" t="s">
        <v>6592</v>
      </c>
    </row>
    <row r="183" spans="1:20" x14ac:dyDescent="0.25">
      <c r="A183" s="28" t="s">
        <v>6584</v>
      </c>
      <c r="B183" s="64" t="str">
        <f>VLOOKUP(A183,'SKU LIST'!A:D,4,FALSE)</f>
        <v>19429869/72</v>
      </c>
      <c r="C183" s="4" t="s">
        <v>4039</v>
      </c>
      <c r="D183" s="4" t="s">
        <v>6776</v>
      </c>
      <c r="E183" s="4" t="s">
        <v>3736</v>
      </c>
      <c r="F183" s="125"/>
      <c r="G183" s="4" t="s">
        <v>6724</v>
      </c>
      <c r="H183" s="13" t="s">
        <v>6725</v>
      </c>
      <c r="I183" s="28" t="s">
        <v>6094</v>
      </c>
      <c r="J183" s="4" t="s">
        <v>6726</v>
      </c>
      <c r="K183" s="4" t="s">
        <v>6727</v>
      </c>
      <c r="L183" s="4" t="s">
        <v>6094</v>
      </c>
      <c r="M183" s="4" t="s">
        <v>6728</v>
      </c>
      <c r="N183" s="4" t="s">
        <v>6729</v>
      </c>
      <c r="O183" s="4" t="s">
        <v>6730</v>
      </c>
      <c r="P183" s="4" t="s">
        <v>6729</v>
      </c>
      <c r="Q183" s="4" t="s">
        <v>6729</v>
      </c>
      <c r="R183" s="36" t="s">
        <v>6726</v>
      </c>
      <c r="S183" s="37" t="s">
        <v>6731</v>
      </c>
      <c r="T183" s="37" t="s">
        <v>6592</v>
      </c>
    </row>
    <row r="184" spans="1:20" x14ac:dyDescent="0.25">
      <c r="A184" s="28" t="s">
        <v>2218</v>
      </c>
      <c r="B184" s="64" t="str">
        <f>VLOOKUP(A184,'SKU LIST'!A:D,4,FALSE)</f>
        <v>18245655/7/9/61</v>
      </c>
      <c r="C184" s="4" t="s">
        <v>3997</v>
      </c>
      <c r="D184" s="4" t="s">
        <v>6773</v>
      </c>
      <c r="E184" s="4" t="s">
        <v>3736</v>
      </c>
      <c r="F184" s="125"/>
      <c r="G184" s="4" t="s">
        <v>4258</v>
      </c>
      <c r="H184" s="13" t="s">
        <v>3951</v>
      </c>
      <c r="I184" s="28" t="s">
        <v>3952</v>
      </c>
      <c r="J184" s="4" t="s">
        <v>3953</v>
      </c>
      <c r="K184" s="4" t="s">
        <v>3954</v>
      </c>
      <c r="L184" s="4" t="s">
        <v>3952</v>
      </c>
      <c r="M184" s="4" t="s">
        <v>3955</v>
      </c>
      <c r="N184" s="4" t="s">
        <v>3956</v>
      </c>
      <c r="O184" s="4" t="s">
        <v>5938</v>
      </c>
      <c r="P184" s="4" t="s">
        <v>3956</v>
      </c>
      <c r="Q184" s="4" t="s">
        <v>3956</v>
      </c>
      <c r="R184" s="36" t="s">
        <v>3953</v>
      </c>
      <c r="S184" s="37" t="s">
        <v>3957</v>
      </c>
      <c r="T184" s="37" t="s">
        <v>3958</v>
      </c>
    </row>
    <row r="185" spans="1:20" x14ac:dyDescent="0.25">
      <c r="A185" s="28" t="s">
        <v>2218</v>
      </c>
      <c r="B185" s="64" t="str">
        <f>VLOOKUP(A185,'SKU LIST'!A:D,4,FALSE)</f>
        <v>18245655/7/9/61</v>
      </c>
      <c r="C185" s="4" t="s">
        <v>3997</v>
      </c>
      <c r="D185" s="4" t="s">
        <v>6774</v>
      </c>
      <c r="E185" s="4" t="s">
        <v>3736</v>
      </c>
      <c r="F185" s="125"/>
      <c r="G185" s="4" t="s">
        <v>4258</v>
      </c>
      <c r="H185" s="13" t="s">
        <v>3951</v>
      </c>
      <c r="I185" s="28" t="s">
        <v>3952</v>
      </c>
      <c r="J185" s="4" t="s">
        <v>3953</v>
      </c>
      <c r="K185" s="4" t="s">
        <v>3954</v>
      </c>
      <c r="L185" s="4" t="s">
        <v>3952</v>
      </c>
      <c r="M185" s="4" t="s">
        <v>3955</v>
      </c>
      <c r="N185" s="4" t="s">
        <v>3956</v>
      </c>
      <c r="O185" s="4" t="s">
        <v>5938</v>
      </c>
      <c r="P185" s="4" t="s">
        <v>3956</v>
      </c>
      <c r="Q185" s="4" t="s">
        <v>3956</v>
      </c>
      <c r="R185" s="36" t="s">
        <v>3953</v>
      </c>
      <c r="S185" s="37" t="s">
        <v>3957</v>
      </c>
      <c r="T185" s="37" t="s">
        <v>3958</v>
      </c>
    </row>
    <row r="186" spans="1:20" x14ac:dyDescent="0.25">
      <c r="A186" s="28" t="s">
        <v>2218</v>
      </c>
      <c r="B186" s="64" t="str">
        <f>VLOOKUP(A186,'SKU LIST'!A:D,4,FALSE)</f>
        <v>18245655/7/9/61</v>
      </c>
      <c r="C186" s="4" t="s">
        <v>3997</v>
      </c>
      <c r="D186" s="4" t="s">
        <v>6775</v>
      </c>
      <c r="E186" s="4" t="s">
        <v>3736</v>
      </c>
      <c r="F186" s="125"/>
      <c r="G186" s="4" t="s">
        <v>6778</v>
      </c>
      <c r="H186" s="13" t="s">
        <v>6779</v>
      </c>
      <c r="I186" s="28" t="s">
        <v>5387</v>
      </c>
      <c r="J186" s="4" t="s">
        <v>5388</v>
      </c>
      <c r="K186" s="4" t="s">
        <v>6780</v>
      </c>
      <c r="L186" s="4" t="s">
        <v>5387</v>
      </c>
      <c r="M186" s="4" t="s">
        <v>5390</v>
      </c>
      <c r="N186" s="4" t="s">
        <v>5391</v>
      </c>
      <c r="O186" s="4" t="s">
        <v>5966</v>
      </c>
      <c r="P186" s="4" t="s">
        <v>5391</v>
      </c>
      <c r="Q186" s="4" t="s">
        <v>5391</v>
      </c>
      <c r="R186" s="36" t="s">
        <v>5388</v>
      </c>
      <c r="S186" s="37" t="s">
        <v>6781</v>
      </c>
      <c r="T186" s="37" t="s">
        <v>3958</v>
      </c>
    </row>
    <row r="187" spans="1:20" x14ac:dyDescent="0.25">
      <c r="A187" s="28" t="s">
        <v>2218</v>
      </c>
      <c r="B187" s="64" t="str">
        <f>VLOOKUP(A187,'SKU LIST'!A:D,4,FALSE)</f>
        <v>18245655/7/9/61</v>
      </c>
      <c r="C187" s="4" t="s">
        <v>3997</v>
      </c>
      <c r="D187" s="4" t="s">
        <v>6776</v>
      </c>
      <c r="E187" s="4" t="s">
        <v>3736</v>
      </c>
      <c r="F187" s="125"/>
      <c r="G187" s="4" t="s">
        <v>6778</v>
      </c>
      <c r="H187" s="13" t="s">
        <v>6779</v>
      </c>
      <c r="I187" s="28" t="s">
        <v>5387</v>
      </c>
      <c r="J187" s="4" t="s">
        <v>5388</v>
      </c>
      <c r="K187" s="4" t="s">
        <v>6780</v>
      </c>
      <c r="L187" s="4" t="s">
        <v>5387</v>
      </c>
      <c r="M187" s="4" t="s">
        <v>5390</v>
      </c>
      <c r="N187" s="4" t="s">
        <v>5391</v>
      </c>
      <c r="O187" s="4" t="s">
        <v>5966</v>
      </c>
      <c r="P187" s="4" t="s">
        <v>5391</v>
      </c>
      <c r="Q187" s="4" t="s">
        <v>5391</v>
      </c>
      <c r="R187" s="36" t="s">
        <v>5388</v>
      </c>
      <c r="S187" s="37" t="s">
        <v>6781</v>
      </c>
      <c r="T187" s="37" t="s">
        <v>3958</v>
      </c>
    </row>
    <row r="188" spans="1:20" x14ac:dyDescent="0.25">
      <c r="A188" s="28" t="s">
        <v>2232</v>
      </c>
      <c r="B188" s="64" t="str">
        <f>VLOOKUP(A188,'SKU LIST'!A:D,4,FALSE)</f>
        <v>18245656/8/60/62</v>
      </c>
      <c r="C188" s="4" t="s">
        <v>4006</v>
      </c>
      <c r="D188" s="4" t="s">
        <v>6773</v>
      </c>
      <c r="E188" s="4" t="s">
        <v>3736</v>
      </c>
      <c r="F188" s="125"/>
      <c r="G188" s="4" t="s">
        <v>6499</v>
      </c>
      <c r="H188" s="13" t="s">
        <v>4976</v>
      </c>
      <c r="I188" s="28" t="s">
        <v>5336</v>
      </c>
      <c r="J188" s="4" t="s">
        <v>5337</v>
      </c>
      <c r="K188" s="4" t="s">
        <v>5338</v>
      </c>
      <c r="L188" s="4" t="s">
        <v>5336</v>
      </c>
      <c r="M188" s="4" t="s">
        <v>5339</v>
      </c>
      <c r="N188" s="4" t="s">
        <v>5340</v>
      </c>
      <c r="O188" s="4" t="s">
        <v>6418</v>
      </c>
      <c r="P188" s="4" t="s">
        <v>5340</v>
      </c>
      <c r="Q188" s="4" t="s">
        <v>5340</v>
      </c>
      <c r="R188" s="36" t="s">
        <v>5337</v>
      </c>
      <c r="S188" s="37" t="s">
        <v>5341</v>
      </c>
      <c r="T188" s="37" t="s">
        <v>5877</v>
      </c>
    </row>
    <row r="189" spans="1:20" x14ac:dyDescent="0.25">
      <c r="A189" s="28" t="s">
        <v>2232</v>
      </c>
      <c r="B189" s="64" t="str">
        <f>VLOOKUP(A189,'SKU LIST'!A:D,4,FALSE)</f>
        <v>18245656/8/60/62</v>
      </c>
      <c r="C189" s="4" t="s">
        <v>4006</v>
      </c>
      <c r="D189" s="4" t="s">
        <v>6774</v>
      </c>
      <c r="E189" s="4" t="s">
        <v>3736</v>
      </c>
      <c r="F189" s="125"/>
      <c r="G189" s="4" t="s">
        <v>6499</v>
      </c>
      <c r="H189" s="13" t="s">
        <v>4976</v>
      </c>
      <c r="I189" s="28" t="s">
        <v>5336</v>
      </c>
      <c r="J189" s="4" t="s">
        <v>5337</v>
      </c>
      <c r="K189" s="4" t="s">
        <v>5338</v>
      </c>
      <c r="L189" s="4" t="s">
        <v>5336</v>
      </c>
      <c r="M189" s="4" t="s">
        <v>5339</v>
      </c>
      <c r="N189" s="4" t="s">
        <v>5340</v>
      </c>
      <c r="O189" s="4" t="s">
        <v>6418</v>
      </c>
      <c r="P189" s="4" t="s">
        <v>5340</v>
      </c>
      <c r="Q189" s="4" t="s">
        <v>5340</v>
      </c>
      <c r="R189" s="36" t="s">
        <v>5337</v>
      </c>
      <c r="S189" s="37" t="s">
        <v>5341</v>
      </c>
      <c r="T189" s="37" t="s">
        <v>5877</v>
      </c>
    </row>
    <row r="190" spans="1:20" x14ac:dyDescent="0.25">
      <c r="A190" s="28" t="s">
        <v>2232</v>
      </c>
      <c r="B190" s="64" t="str">
        <f>VLOOKUP(A190,'SKU LIST'!A:D,4,FALSE)</f>
        <v>18245656/8/60/62</v>
      </c>
      <c r="C190" s="4" t="s">
        <v>4006</v>
      </c>
      <c r="D190" s="4" t="s">
        <v>6775</v>
      </c>
      <c r="E190" s="4" t="s">
        <v>3736</v>
      </c>
      <c r="F190" s="125"/>
      <c r="G190" s="4" t="s">
        <v>6782</v>
      </c>
      <c r="H190" s="13" t="s">
        <v>6682</v>
      </c>
      <c r="I190" s="28" t="s">
        <v>4103</v>
      </c>
      <c r="J190" s="4" t="s">
        <v>5395</v>
      </c>
      <c r="K190" s="4" t="s">
        <v>5396</v>
      </c>
      <c r="L190" s="4" t="s">
        <v>4103</v>
      </c>
      <c r="M190" s="4" t="s">
        <v>5397</v>
      </c>
      <c r="N190" s="4" t="s">
        <v>5398</v>
      </c>
      <c r="O190" s="4" t="s">
        <v>5967</v>
      </c>
      <c r="P190" s="4" t="s">
        <v>5398</v>
      </c>
      <c r="Q190" s="4" t="s">
        <v>5398</v>
      </c>
      <c r="R190" s="36" t="s">
        <v>5395</v>
      </c>
      <c r="S190" s="37" t="s">
        <v>6783</v>
      </c>
      <c r="T190" s="37" t="s">
        <v>5877</v>
      </c>
    </row>
    <row r="191" spans="1:20" x14ac:dyDescent="0.25">
      <c r="A191" s="28" t="s">
        <v>2232</v>
      </c>
      <c r="B191" s="64" t="str">
        <f>VLOOKUP(A191,'SKU LIST'!A:D,4,FALSE)</f>
        <v>18245656/8/60/62</v>
      </c>
      <c r="C191" s="4" t="s">
        <v>4006</v>
      </c>
      <c r="D191" s="4" t="s">
        <v>6776</v>
      </c>
      <c r="E191" s="4" t="s">
        <v>3736</v>
      </c>
      <c r="F191" s="125"/>
      <c r="G191" s="4" t="s">
        <v>6782</v>
      </c>
      <c r="H191" s="13" t="s">
        <v>6682</v>
      </c>
      <c r="I191" s="28" t="s">
        <v>4103</v>
      </c>
      <c r="J191" s="4" t="s">
        <v>5395</v>
      </c>
      <c r="K191" s="4" t="s">
        <v>5396</v>
      </c>
      <c r="L191" s="4" t="s">
        <v>4103</v>
      </c>
      <c r="M191" s="4" t="s">
        <v>5397</v>
      </c>
      <c r="N191" s="4" t="s">
        <v>5398</v>
      </c>
      <c r="O191" s="4" t="s">
        <v>5967</v>
      </c>
      <c r="P191" s="4" t="s">
        <v>5398</v>
      </c>
      <c r="Q191" s="4" t="s">
        <v>5398</v>
      </c>
      <c r="R191" s="36" t="s">
        <v>5395</v>
      </c>
      <c r="S191" s="37" t="s">
        <v>6783</v>
      </c>
      <c r="T191" s="37" t="s">
        <v>5877</v>
      </c>
    </row>
    <row r="192" spans="1:20" x14ac:dyDescent="0.25">
      <c r="A192" s="28" t="s">
        <v>2267</v>
      </c>
      <c r="B192" s="64">
        <f>VLOOKUP(A192,'SKU LIST'!A:D,4,FALSE)</f>
        <v>18245663</v>
      </c>
      <c r="C192" s="4" t="s">
        <v>4024</v>
      </c>
      <c r="D192" s="4" t="s">
        <v>6773</v>
      </c>
      <c r="E192" s="4" t="s">
        <v>3736</v>
      </c>
      <c r="F192" s="125"/>
      <c r="G192" s="4" t="s">
        <v>7330</v>
      </c>
      <c r="H192" s="13" t="s">
        <v>4030</v>
      </c>
      <c r="I192" s="28" t="s">
        <v>4031</v>
      </c>
      <c r="J192" s="4" t="s">
        <v>4032</v>
      </c>
      <c r="K192" s="4" t="s">
        <v>4033</v>
      </c>
      <c r="L192" s="4" t="s">
        <v>4031</v>
      </c>
      <c r="M192" s="4" t="s">
        <v>4034</v>
      </c>
      <c r="N192" s="4" t="s">
        <v>4035</v>
      </c>
      <c r="O192" s="4" t="s">
        <v>6365</v>
      </c>
      <c r="P192" s="4" t="s">
        <v>4035</v>
      </c>
      <c r="Q192" s="4" t="s">
        <v>4035</v>
      </c>
      <c r="R192" s="36" t="s">
        <v>4032</v>
      </c>
      <c r="S192" s="37" t="s">
        <v>4036</v>
      </c>
      <c r="T192" s="37" t="s">
        <v>3791</v>
      </c>
    </row>
    <row r="193" spans="1:20" x14ac:dyDescent="0.25">
      <c r="A193" s="28" t="s">
        <v>2267</v>
      </c>
      <c r="B193" s="64">
        <f>VLOOKUP(A193,'SKU LIST'!A:D,4,FALSE)</f>
        <v>18245663</v>
      </c>
      <c r="C193" s="4" t="s">
        <v>4024</v>
      </c>
      <c r="D193" s="4" t="s">
        <v>6774</v>
      </c>
      <c r="E193" s="4" t="s">
        <v>3736</v>
      </c>
      <c r="F193" s="125"/>
      <c r="G193" s="4" t="s">
        <v>7330</v>
      </c>
      <c r="H193" s="13" t="s">
        <v>4030</v>
      </c>
      <c r="I193" s="28" t="s">
        <v>4031</v>
      </c>
      <c r="J193" s="4" t="s">
        <v>4032</v>
      </c>
      <c r="K193" s="4" t="s">
        <v>4033</v>
      </c>
      <c r="L193" s="4" t="s">
        <v>4031</v>
      </c>
      <c r="M193" s="4" t="s">
        <v>4034</v>
      </c>
      <c r="N193" s="4" t="s">
        <v>4035</v>
      </c>
      <c r="O193" s="4" t="s">
        <v>6365</v>
      </c>
      <c r="P193" s="4" t="s">
        <v>4035</v>
      </c>
      <c r="Q193" s="4" t="s">
        <v>4035</v>
      </c>
      <c r="R193" s="36" t="s">
        <v>4032</v>
      </c>
      <c r="S193" s="37" t="s">
        <v>4036</v>
      </c>
      <c r="T193" s="37" t="s">
        <v>3791</v>
      </c>
    </row>
    <row r="194" spans="1:20" x14ac:dyDescent="0.25">
      <c r="A194" s="28" t="s">
        <v>2267</v>
      </c>
      <c r="B194" s="64">
        <f>VLOOKUP(A194,'SKU LIST'!A:D,4,FALSE)</f>
        <v>18245663</v>
      </c>
      <c r="C194" s="4" t="s">
        <v>4024</v>
      </c>
      <c r="D194" s="4" t="s">
        <v>6775</v>
      </c>
      <c r="E194" s="4" t="s">
        <v>3736</v>
      </c>
      <c r="F194" s="125"/>
      <c r="G194" s="4" t="s">
        <v>7330</v>
      </c>
      <c r="H194" s="13" t="s">
        <v>4030</v>
      </c>
      <c r="I194" s="28" t="s">
        <v>4031</v>
      </c>
      <c r="J194" s="4" t="s">
        <v>4032</v>
      </c>
      <c r="K194" s="4" t="s">
        <v>4033</v>
      </c>
      <c r="L194" s="4" t="s">
        <v>4031</v>
      </c>
      <c r="M194" s="4" t="s">
        <v>4034</v>
      </c>
      <c r="N194" s="4" t="s">
        <v>4035</v>
      </c>
      <c r="O194" s="4" t="s">
        <v>6365</v>
      </c>
      <c r="P194" s="4" t="s">
        <v>4035</v>
      </c>
      <c r="Q194" s="4" t="s">
        <v>4035</v>
      </c>
      <c r="R194" s="36" t="s">
        <v>4032</v>
      </c>
      <c r="S194" s="37" t="s">
        <v>4036</v>
      </c>
      <c r="T194" s="37" t="s">
        <v>3791</v>
      </c>
    </row>
    <row r="195" spans="1:20" x14ac:dyDescent="0.25">
      <c r="A195" s="28" t="s">
        <v>2267</v>
      </c>
      <c r="B195" s="64">
        <f>VLOOKUP(A195,'SKU LIST'!A:D,4,FALSE)</f>
        <v>18245663</v>
      </c>
      <c r="C195" s="4" t="s">
        <v>4024</v>
      </c>
      <c r="D195" s="4" t="s">
        <v>6776</v>
      </c>
      <c r="E195" s="4" t="s">
        <v>3736</v>
      </c>
      <c r="F195" s="125"/>
      <c r="G195" s="4" t="s">
        <v>6784</v>
      </c>
      <c r="H195" s="13" t="s">
        <v>6785</v>
      </c>
      <c r="I195" s="28" t="s">
        <v>6786</v>
      </c>
      <c r="J195" s="4" t="s">
        <v>6787</v>
      </c>
      <c r="K195" s="4" t="s">
        <v>6788</v>
      </c>
      <c r="L195" s="4" t="s">
        <v>6786</v>
      </c>
      <c r="M195" s="4" t="s">
        <v>6789</v>
      </c>
      <c r="N195" s="4" t="s">
        <v>6790</v>
      </c>
      <c r="O195" s="4" t="s">
        <v>6791</v>
      </c>
      <c r="P195" s="4" t="s">
        <v>6790</v>
      </c>
      <c r="Q195" s="4" t="s">
        <v>6790</v>
      </c>
      <c r="R195" s="36" t="s">
        <v>6787</v>
      </c>
      <c r="S195" s="37" t="s">
        <v>6792</v>
      </c>
      <c r="T195" s="37" t="s">
        <v>3791</v>
      </c>
    </row>
    <row r="196" spans="1:20" x14ac:dyDescent="0.25">
      <c r="A196" s="28" t="s">
        <v>2271</v>
      </c>
      <c r="B196" s="64">
        <f>VLOOKUP(A196,'SKU LIST'!A:D,4,FALSE)</f>
        <v>18245664</v>
      </c>
      <c r="C196" s="4" t="s">
        <v>4027</v>
      </c>
      <c r="D196" s="4" t="s">
        <v>6773</v>
      </c>
      <c r="E196" s="4" t="s">
        <v>3736</v>
      </c>
      <c r="F196" s="125"/>
      <c r="G196" s="4" t="s">
        <v>7331</v>
      </c>
      <c r="H196" s="13" t="s">
        <v>6549</v>
      </c>
      <c r="I196" s="28" t="s">
        <v>7332</v>
      </c>
      <c r="J196" s="4" t="s">
        <v>7333</v>
      </c>
      <c r="K196" s="4" t="s">
        <v>7334</v>
      </c>
      <c r="L196" s="4" t="s">
        <v>7332</v>
      </c>
      <c r="M196" s="4" t="s">
        <v>7335</v>
      </c>
      <c r="N196" s="4" t="s">
        <v>7336</v>
      </c>
      <c r="O196" s="4" t="s">
        <v>7337</v>
      </c>
      <c r="P196" s="4" t="s">
        <v>7336</v>
      </c>
      <c r="Q196" s="4" t="s">
        <v>7336</v>
      </c>
      <c r="R196" s="36" t="s">
        <v>7333</v>
      </c>
      <c r="S196" s="37" t="s">
        <v>7338</v>
      </c>
      <c r="T196" s="37" t="s">
        <v>5878</v>
      </c>
    </row>
    <row r="197" spans="1:20" x14ac:dyDescent="0.25">
      <c r="A197" s="28" t="s">
        <v>2271</v>
      </c>
      <c r="B197" s="64">
        <f>VLOOKUP(A197,'SKU LIST'!A:D,4,FALSE)</f>
        <v>18245664</v>
      </c>
      <c r="C197" s="4" t="s">
        <v>4027</v>
      </c>
      <c r="D197" s="4" t="s">
        <v>6774</v>
      </c>
      <c r="E197" s="4" t="s">
        <v>3736</v>
      </c>
      <c r="F197" s="125"/>
      <c r="G197" s="4" t="s">
        <v>7331</v>
      </c>
      <c r="H197" s="13" t="s">
        <v>6549</v>
      </c>
      <c r="I197" s="28" t="s">
        <v>7332</v>
      </c>
      <c r="J197" s="4" t="s">
        <v>7333</v>
      </c>
      <c r="K197" s="4" t="s">
        <v>7334</v>
      </c>
      <c r="L197" s="4" t="s">
        <v>7332</v>
      </c>
      <c r="M197" s="4" t="s">
        <v>7335</v>
      </c>
      <c r="N197" s="4" t="s">
        <v>7336</v>
      </c>
      <c r="O197" s="4" t="s">
        <v>7337</v>
      </c>
      <c r="P197" s="4" t="s">
        <v>7336</v>
      </c>
      <c r="Q197" s="4" t="s">
        <v>7336</v>
      </c>
      <c r="R197" s="36" t="s">
        <v>7333</v>
      </c>
      <c r="S197" s="37" t="s">
        <v>7338</v>
      </c>
      <c r="T197" s="37" t="s">
        <v>5878</v>
      </c>
    </row>
    <row r="198" spans="1:20" x14ac:dyDescent="0.25">
      <c r="A198" s="28" t="s">
        <v>2271</v>
      </c>
      <c r="B198" s="64">
        <f>VLOOKUP(A198,'SKU LIST'!A:D,4,FALSE)</f>
        <v>18245664</v>
      </c>
      <c r="C198" s="4" t="s">
        <v>4027</v>
      </c>
      <c r="D198" s="4" t="s">
        <v>6775</v>
      </c>
      <c r="E198" s="4" t="s">
        <v>3736</v>
      </c>
      <c r="F198" s="125"/>
      <c r="G198" s="4" t="s">
        <v>7331</v>
      </c>
      <c r="H198" s="13" t="s">
        <v>6549</v>
      </c>
      <c r="I198" s="28" t="s">
        <v>7332</v>
      </c>
      <c r="J198" s="4" t="s">
        <v>7333</v>
      </c>
      <c r="K198" s="4" t="s">
        <v>7334</v>
      </c>
      <c r="L198" s="4" t="s">
        <v>7332</v>
      </c>
      <c r="M198" s="4" t="s">
        <v>7335</v>
      </c>
      <c r="N198" s="4" t="s">
        <v>7336</v>
      </c>
      <c r="O198" s="4" t="s">
        <v>7337</v>
      </c>
      <c r="P198" s="4" t="s">
        <v>7336</v>
      </c>
      <c r="Q198" s="4" t="s">
        <v>7336</v>
      </c>
      <c r="R198" s="36" t="s">
        <v>7333</v>
      </c>
      <c r="S198" s="37" t="s">
        <v>7338</v>
      </c>
      <c r="T198" s="37" t="s">
        <v>5878</v>
      </c>
    </row>
    <row r="199" spans="1:20" x14ac:dyDescent="0.25">
      <c r="A199" s="28" t="s">
        <v>2271</v>
      </c>
      <c r="B199" s="64">
        <f>VLOOKUP(A199,'SKU LIST'!A:D,4,FALSE)</f>
        <v>18245664</v>
      </c>
      <c r="C199" s="4" t="s">
        <v>4027</v>
      </c>
      <c r="D199" s="4" t="s">
        <v>6776</v>
      </c>
      <c r="E199" s="4" t="s">
        <v>3736</v>
      </c>
      <c r="F199" s="125"/>
      <c r="G199" s="4" t="s">
        <v>6793</v>
      </c>
      <c r="H199" s="13" t="s">
        <v>6794</v>
      </c>
      <c r="I199" s="28" t="s">
        <v>6795</v>
      </c>
      <c r="J199" s="4" t="s">
        <v>6796</v>
      </c>
      <c r="K199" s="4" t="s">
        <v>6797</v>
      </c>
      <c r="L199" s="4" t="s">
        <v>6795</v>
      </c>
      <c r="M199" s="4" t="s">
        <v>6798</v>
      </c>
      <c r="N199" s="4" t="s">
        <v>6524</v>
      </c>
      <c r="O199" s="4" t="s">
        <v>6799</v>
      </c>
      <c r="P199" s="4" t="s">
        <v>6524</v>
      </c>
      <c r="Q199" s="4" t="s">
        <v>6524</v>
      </c>
      <c r="R199" s="36" t="s">
        <v>6796</v>
      </c>
      <c r="S199" s="37" t="s">
        <v>6800</v>
      </c>
      <c r="T199" s="37" t="s">
        <v>5878</v>
      </c>
    </row>
    <row r="200" spans="1:20" x14ac:dyDescent="0.25">
      <c r="A200" s="28" t="s">
        <v>6005</v>
      </c>
      <c r="B200" s="64" t="str">
        <f>VLOOKUP(A200,'SKU LIST'!A:D,4,FALSE)</f>
        <v>19186932/3/4/5</v>
      </c>
      <c r="C200" s="4" t="s">
        <v>3756</v>
      </c>
      <c r="D200" s="4" t="s">
        <v>6773</v>
      </c>
      <c r="E200" s="4" t="s">
        <v>3736</v>
      </c>
      <c r="F200" s="125"/>
      <c r="G200" s="4" t="s">
        <v>5994</v>
      </c>
      <c r="H200" s="13" t="s">
        <v>5995</v>
      </c>
      <c r="I200" s="28" t="s">
        <v>5996</v>
      </c>
      <c r="J200" s="4" t="s">
        <v>5997</v>
      </c>
      <c r="K200" s="4" t="s">
        <v>5846</v>
      </c>
      <c r="L200" s="4" t="s">
        <v>5996</v>
      </c>
      <c r="M200" s="4" t="s">
        <v>5998</v>
      </c>
      <c r="N200" s="4" t="s">
        <v>5999</v>
      </c>
      <c r="O200" s="4" t="s">
        <v>6000</v>
      </c>
      <c r="P200" s="4" t="s">
        <v>5999</v>
      </c>
      <c r="Q200" s="4" t="s">
        <v>5999</v>
      </c>
      <c r="R200" s="36" t="s">
        <v>5997</v>
      </c>
      <c r="S200" s="37" t="s">
        <v>6001</v>
      </c>
      <c r="T200" s="37" t="s">
        <v>5992</v>
      </c>
    </row>
    <row r="201" spans="1:20" x14ac:dyDescent="0.25">
      <c r="A201" s="28" t="s">
        <v>6005</v>
      </c>
      <c r="B201" s="64" t="str">
        <f>VLOOKUP(A201,'SKU LIST'!A:D,4,FALSE)</f>
        <v>19186932/3/4/5</v>
      </c>
      <c r="C201" s="4" t="s">
        <v>3756</v>
      </c>
      <c r="D201" s="4" t="s">
        <v>6774</v>
      </c>
      <c r="E201" s="4" t="s">
        <v>3736</v>
      </c>
      <c r="F201" s="125"/>
      <c r="G201" s="4" t="s">
        <v>5994</v>
      </c>
      <c r="H201" s="13" t="s">
        <v>5995</v>
      </c>
      <c r="I201" s="28" t="s">
        <v>5996</v>
      </c>
      <c r="J201" s="4" t="s">
        <v>5997</v>
      </c>
      <c r="K201" s="4" t="s">
        <v>5846</v>
      </c>
      <c r="L201" s="4" t="s">
        <v>5996</v>
      </c>
      <c r="M201" s="4" t="s">
        <v>5998</v>
      </c>
      <c r="N201" s="4" t="s">
        <v>5999</v>
      </c>
      <c r="O201" s="4" t="s">
        <v>6000</v>
      </c>
      <c r="P201" s="4" t="s">
        <v>5999</v>
      </c>
      <c r="Q201" s="4" t="s">
        <v>5999</v>
      </c>
      <c r="R201" s="36" t="s">
        <v>5997</v>
      </c>
      <c r="S201" s="37" t="s">
        <v>6001</v>
      </c>
      <c r="T201" s="37" t="s">
        <v>5992</v>
      </c>
    </row>
    <row r="202" spans="1:20" x14ac:dyDescent="0.25">
      <c r="A202" s="28" t="s">
        <v>6005</v>
      </c>
      <c r="B202" s="64" t="str">
        <f>VLOOKUP(A202,'SKU LIST'!A:D,4,FALSE)</f>
        <v>19186932/3/4/5</v>
      </c>
      <c r="C202" s="4" t="s">
        <v>3756</v>
      </c>
      <c r="D202" s="4" t="s">
        <v>6775</v>
      </c>
      <c r="E202" s="4" t="s">
        <v>3736</v>
      </c>
      <c r="F202" s="125"/>
      <c r="G202" s="4" t="s">
        <v>5994</v>
      </c>
      <c r="H202" s="13" t="s">
        <v>5995</v>
      </c>
      <c r="I202" s="28" t="s">
        <v>5996</v>
      </c>
      <c r="J202" s="4" t="s">
        <v>5997</v>
      </c>
      <c r="K202" s="4" t="s">
        <v>5846</v>
      </c>
      <c r="L202" s="4" t="s">
        <v>5996</v>
      </c>
      <c r="M202" s="4" t="s">
        <v>5998</v>
      </c>
      <c r="N202" s="4" t="s">
        <v>5999</v>
      </c>
      <c r="O202" s="4" t="s">
        <v>6000</v>
      </c>
      <c r="P202" s="4" t="s">
        <v>5999</v>
      </c>
      <c r="Q202" s="4" t="s">
        <v>5999</v>
      </c>
      <c r="R202" s="36" t="s">
        <v>5997</v>
      </c>
      <c r="S202" s="37" t="s">
        <v>6001</v>
      </c>
      <c r="T202" s="37" t="s">
        <v>5992</v>
      </c>
    </row>
    <row r="203" spans="1:20" x14ac:dyDescent="0.25">
      <c r="A203" s="28" t="s">
        <v>6005</v>
      </c>
      <c r="B203" s="64" t="str">
        <f>VLOOKUP(A203,'SKU LIST'!A:D,4,FALSE)</f>
        <v>19186932/3/4/5</v>
      </c>
      <c r="C203" s="4" t="s">
        <v>3756</v>
      </c>
      <c r="D203" s="4" t="s">
        <v>6776</v>
      </c>
      <c r="E203" s="4" t="s">
        <v>3736</v>
      </c>
      <c r="F203" s="125"/>
      <c r="G203" s="4" t="s">
        <v>5994</v>
      </c>
      <c r="H203" s="13" t="s">
        <v>5995</v>
      </c>
      <c r="I203" s="28" t="s">
        <v>5996</v>
      </c>
      <c r="J203" s="4" t="s">
        <v>5997</v>
      </c>
      <c r="K203" s="4" t="s">
        <v>5846</v>
      </c>
      <c r="L203" s="4" t="s">
        <v>5996</v>
      </c>
      <c r="M203" s="4" t="s">
        <v>5998</v>
      </c>
      <c r="N203" s="4" t="s">
        <v>5999</v>
      </c>
      <c r="O203" s="4" t="s">
        <v>6000</v>
      </c>
      <c r="P203" s="4" t="s">
        <v>5999</v>
      </c>
      <c r="Q203" s="4" t="s">
        <v>5999</v>
      </c>
      <c r="R203" s="36" t="s">
        <v>5997</v>
      </c>
      <c r="S203" s="37" t="s">
        <v>6001</v>
      </c>
      <c r="T203" s="37" t="s">
        <v>5992</v>
      </c>
    </row>
    <row r="204" spans="1:20" x14ac:dyDescent="0.25">
      <c r="A204" s="28" t="s">
        <v>2374</v>
      </c>
      <c r="B204" s="64">
        <f>VLOOKUP(A204,'SKU LIST'!A:D,4,FALSE)</f>
        <v>17976099</v>
      </c>
      <c r="C204" s="4" t="s">
        <v>4043</v>
      </c>
      <c r="D204" s="4" t="s">
        <v>3735</v>
      </c>
      <c r="E204" s="4" t="s">
        <v>3736</v>
      </c>
      <c r="F204" s="125"/>
      <c r="G204" s="4" t="s">
        <v>4044</v>
      </c>
      <c r="H204" s="13" t="s">
        <v>4045</v>
      </c>
      <c r="I204" s="28" t="s">
        <v>4046</v>
      </c>
      <c r="J204" s="4" t="s">
        <v>4047</v>
      </c>
      <c r="K204" s="4" t="s">
        <v>4048</v>
      </c>
      <c r="L204" s="4" t="s">
        <v>4046</v>
      </c>
      <c r="M204" s="4" t="s">
        <v>4049</v>
      </c>
      <c r="N204" s="4" t="s">
        <v>4050</v>
      </c>
      <c r="O204" s="4" t="s">
        <v>5933</v>
      </c>
      <c r="P204" s="4" t="s">
        <v>4050</v>
      </c>
      <c r="Q204" s="4" t="s">
        <v>4050</v>
      </c>
      <c r="R204" s="36" t="s">
        <v>4047</v>
      </c>
      <c r="S204" s="37" t="s">
        <v>4051</v>
      </c>
      <c r="T204" s="37" t="s">
        <v>4052</v>
      </c>
    </row>
    <row r="205" spans="1:20" x14ac:dyDescent="0.25">
      <c r="A205" s="28" t="s">
        <v>6160</v>
      </c>
      <c r="B205" s="64">
        <f>VLOOKUP(A205,'SKU LIST'!A:D,4,FALSE)</f>
        <v>19364148</v>
      </c>
      <c r="C205" s="4" t="s">
        <v>4941</v>
      </c>
      <c r="D205" s="4" t="s">
        <v>6773</v>
      </c>
      <c r="E205" s="4" t="s">
        <v>3736</v>
      </c>
      <c r="F205" s="125"/>
      <c r="G205" s="4" t="s">
        <v>6479</v>
      </c>
      <c r="H205" s="13" t="s">
        <v>4054</v>
      </c>
      <c r="I205" s="28" t="s">
        <v>4055</v>
      </c>
      <c r="J205" s="4" t="s">
        <v>4056</v>
      </c>
      <c r="K205" s="4" t="s">
        <v>4057</v>
      </c>
      <c r="L205" s="4" t="s">
        <v>4055</v>
      </c>
      <c r="M205" s="4" t="s">
        <v>4058</v>
      </c>
      <c r="N205" s="4" t="s">
        <v>4059</v>
      </c>
      <c r="O205" s="4" t="s">
        <v>5934</v>
      </c>
      <c r="P205" s="4" t="s">
        <v>4059</v>
      </c>
      <c r="Q205" s="4" t="s">
        <v>4059</v>
      </c>
      <c r="R205" s="36" t="s">
        <v>4056</v>
      </c>
      <c r="S205" s="37" t="s">
        <v>4060</v>
      </c>
      <c r="T205" s="37" t="s">
        <v>6168</v>
      </c>
    </row>
    <row r="206" spans="1:20" x14ac:dyDescent="0.25">
      <c r="A206" s="28" t="s">
        <v>6160</v>
      </c>
      <c r="B206" s="64">
        <f>VLOOKUP(A206,'SKU LIST'!A:D,4,FALSE)</f>
        <v>19364148</v>
      </c>
      <c r="C206" s="4" t="s">
        <v>4941</v>
      </c>
      <c r="D206" s="4" t="s">
        <v>6774</v>
      </c>
      <c r="E206" s="4" t="s">
        <v>3736</v>
      </c>
      <c r="F206" s="125"/>
      <c r="G206" s="4" t="s">
        <v>6479</v>
      </c>
      <c r="H206" s="13" t="s">
        <v>4054</v>
      </c>
      <c r="I206" s="28" t="s">
        <v>4055</v>
      </c>
      <c r="J206" s="4" t="s">
        <v>4056</v>
      </c>
      <c r="K206" s="4" t="s">
        <v>4057</v>
      </c>
      <c r="L206" s="4" t="s">
        <v>4055</v>
      </c>
      <c r="M206" s="4" t="s">
        <v>4058</v>
      </c>
      <c r="N206" s="4" t="s">
        <v>4059</v>
      </c>
      <c r="O206" s="4" t="s">
        <v>5934</v>
      </c>
      <c r="P206" s="4" t="s">
        <v>4059</v>
      </c>
      <c r="Q206" s="4" t="s">
        <v>4059</v>
      </c>
      <c r="R206" s="36" t="s">
        <v>4056</v>
      </c>
      <c r="S206" s="37" t="s">
        <v>4060</v>
      </c>
      <c r="T206" s="37" t="s">
        <v>6168</v>
      </c>
    </row>
    <row r="207" spans="1:20" x14ac:dyDescent="0.25">
      <c r="A207" s="28" t="s">
        <v>6160</v>
      </c>
      <c r="B207" s="64">
        <f>VLOOKUP(A207,'SKU LIST'!A:D,4,FALSE)</f>
        <v>19364148</v>
      </c>
      <c r="C207" s="4" t="s">
        <v>4941</v>
      </c>
      <c r="D207" s="4" t="s">
        <v>6775</v>
      </c>
      <c r="E207" s="4" t="s">
        <v>3736</v>
      </c>
      <c r="F207" s="125"/>
      <c r="G207" s="4" t="s">
        <v>6479</v>
      </c>
      <c r="H207" s="13" t="s">
        <v>4054</v>
      </c>
      <c r="I207" s="28" t="s">
        <v>4055</v>
      </c>
      <c r="J207" s="4" t="s">
        <v>4056</v>
      </c>
      <c r="K207" s="4" t="s">
        <v>4057</v>
      </c>
      <c r="L207" s="4" t="s">
        <v>4055</v>
      </c>
      <c r="M207" s="4" t="s">
        <v>4058</v>
      </c>
      <c r="N207" s="4" t="s">
        <v>4059</v>
      </c>
      <c r="O207" s="4" t="s">
        <v>5934</v>
      </c>
      <c r="P207" s="4" t="s">
        <v>4059</v>
      </c>
      <c r="Q207" s="4" t="s">
        <v>4059</v>
      </c>
      <c r="R207" s="36" t="s">
        <v>4056</v>
      </c>
      <c r="S207" s="37" t="s">
        <v>4060</v>
      </c>
      <c r="T207" s="37" t="s">
        <v>6168</v>
      </c>
    </row>
    <row r="208" spans="1:20" x14ac:dyDescent="0.25">
      <c r="A208" s="28" t="s">
        <v>6160</v>
      </c>
      <c r="B208" s="64">
        <f>VLOOKUP(A208,'SKU LIST'!A:D,4,FALSE)</f>
        <v>19364148</v>
      </c>
      <c r="C208" s="4" t="s">
        <v>4941</v>
      </c>
      <c r="D208" s="4" t="s">
        <v>6776</v>
      </c>
      <c r="E208" s="4" t="s">
        <v>3736</v>
      </c>
      <c r="F208" s="125"/>
      <c r="G208" s="4" t="s">
        <v>6164</v>
      </c>
      <c r="H208" s="13" t="s">
        <v>5304</v>
      </c>
      <c r="I208" s="28" t="s">
        <v>6165</v>
      </c>
      <c r="J208" s="4" t="s">
        <v>4560</v>
      </c>
      <c r="K208" s="4" t="s">
        <v>6020</v>
      </c>
      <c r="L208" s="4" t="s">
        <v>6165</v>
      </c>
      <c r="M208" s="4" t="s">
        <v>5956</v>
      </c>
      <c r="N208" s="4" t="s">
        <v>6166</v>
      </c>
      <c r="O208" s="4" t="s">
        <v>4296</v>
      </c>
      <c r="P208" s="4" t="s">
        <v>6166</v>
      </c>
      <c r="Q208" s="4" t="s">
        <v>6166</v>
      </c>
      <c r="R208" s="36" t="s">
        <v>4560</v>
      </c>
      <c r="S208" s="37" t="s">
        <v>6167</v>
      </c>
      <c r="T208" s="37" t="s">
        <v>6168</v>
      </c>
    </row>
    <row r="209" spans="1:20" hidden="1" x14ac:dyDescent="0.25">
      <c r="A209" s="28" t="s">
        <v>6010</v>
      </c>
      <c r="B209" s="64" t="e">
        <f>VLOOKUP(A209,'SKU LIST'!A:D,4,FALSE)</f>
        <v>#N/A</v>
      </c>
      <c r="C209" s="4" t="s">
        <v>4863</v>
      </c>
      <c r="D209" s="4" t="s">
        <v>6773</v>
      </c>
      <c r="E209" s="4" t="s">
        <v>3736</v>
      </c>
      <c r="F209" s="4"/>
      <c r="G209" s="4" t="s">
        <v>6170</v>
      </c>
      <c r="H209" s="13" t="s">
        <v>4882</v>
      </c>
      <c r="I209" s="28" t="s">
        <v>4896</v>
      </c>
      <c r="J209" s="4" t="s">
        <v>4897</v>
      </c>
      <c r="K209" s="4" t="s">
        <v>4898</v>
      </c>
      <c r="L209" s="4" t="s">
        <v>4896</v>
      </c>
      <c r="M209" s="4" t="s">
        <v>4899</v>
      </c>
      <c r="N209" s="4" t="s">
        <v>4900</v>
      </c>
      <c r="O209" s="4" t="s">
        <v>6153</v>
      </c>
      <c r="P209" s="4" t="s">
        <v>4900</v>
      </c>
      <c r="Q209" s="4" t="s">
        <v>4900</v>
      </c>
      <c r="R209" s="36" t="s">
        <v>4897</v>
      </c>
      <c r="S209" s="37" t="s">
        <v>4901</v>
      </c>
      <c r="T209" s="37" t="s">
        <v>5993</v>
      </c>
    </row>
    <row r="210" spans="1:20" hidden="1" x14ac:dyDescent="0.25">
      <c r="A210" s="28" t="s">
        <v>6010</v>
      </c>
      <c r="B210" s="64" t="e">
        <f>VLOOKUP(A210,'SKU LIST'!A:D,4,FALSE)</f>
        <v>#N/A</v>
      </c>
      <c r="C210" s="4" t="s">
        <v>4863</v>
      </c>
      <c r="D210" s="4" t="s">
        <v>6774</v>
      </c>
      <c r="E210" s="4" t="s">
        <v>3736</v>
      </c>
      <c r="F210" s="4"/>
      <c r="G210" s="4" t="s">
        <v>6170</v>
      </c>
      <c r="H210" s="13" t="s">
        <v>4882</v>
      </c>
      <c r="I210" s="28" t="s">
        <v>4896</v>
      </c>
      <c r="J210" s="4" t="s">
        <v>4897</v>
      </c>
      <c r="K210" s="4" t="s">
        <v>4898</v>
      </c>
      <c r="L210" s="4" t="s">
        <v>4896</v>
      </c>
      <c r="M210" s="4" t="s">
        <v>4899</v>
      </c>
      <c r="N210" s="4" t="s">
        <v>4900</v>
      </c>
      <c r="O210" s="4" t="s">
        <v>6153</v>
      </c>
      <c r="P210" s="4" t="s">
        <v>4900</v>
      </c>
      <c r="Q210" s="4" t="s">
        <v>4900</v>
      </c>
      <c r="R210" s="36" t="s">
        <v>4897</v>
      </c>
      <c r="S210" s="37" t="s">
        <v>4901</v>
      </c>
      <c r="T210" s="37" t="s">
        <v>5993</v>
      </c>
    </row>
    <row r="211" spans="1:20" hidden="1" x14ac:dyDescent="0.25">
      <c r="A211" s="28" t="s">
        <v>6010</v>
      </c>
      <c r="B211" s="64" t="e">
        <f>VLOOKUP(A211,'SKU LIST'!A:D,4,FALSE)</f>
        <v>#N/A</v>
      </c>
      <c r="C211" s="4" t="s">
        <v>4863</v>
      </c>
      <c r="D211" s="4" t="s">
        <v>6775</v>
      </c>
      <c r="E211" s="4" t="s">
        <v>3736</v>
      </c>
      <c r="F211" s="4"/>
      <c r="G211" s="4" t="s">
        <v>6170</v>
      </c>
      <c r="H211" s="13" t="s">
        <v>4882</v>
      </c>
      <c r="I211" s="28" t="s">
        <v>4896</v>
      </c>
      <c r="J211" s="4" t="s">
        <v>4897</v>
      </c>
      <c r="K211" s="4" t="s">
        <v>4898</v>
      </c>
      <c r="L211" s="4" t="s">
        <v>4896</v>
      </c>
      <c r="M211" s="4" t="s">
        <v>4899</v>
      </c>
      <c r="N211" s="4" t="s">
        <v>4900</v>
      </c>
      <c r="O211" s="4" t="s">
        <v>6153</v>
      </c>
      <c r="P211" s="4" t="s">
        <v>4900</v>
      </c>
      <c r="Q211" s="4" t="s">
        <v>4900</v>
      </c>
      <c r="R211" s="36" t="s">
        <v>4897</v>
      </c>
      <c r="S211" s="37" t="s">
        <v>4901</v>
      </c>
      <c r="T211" s="37" t="s">
        <v>5993</v>
      </c>
    </row>
    <row r="212" spans="1:20" hidden="1" x14ac:dyDescent="0.25">
      <c r="A212" s="28" t="s">
        <v>6010</v>
      </c>
      <c r="B212" s="64" t="e">
        <f>VLOOKUP(A212,'SKU LIST'!A:D,4,FALSE)</f>
        <v>#N/A</v>
      </c>
      <c r="C212" s="4" t="s">
        <v>4863</v>
      </c>
      <c r="D212" s="4" t="s">
        <v>6776</v>
      </c>
      <c r="E212" s="4" t="s">
        <v>3736</v>
      </c>
      <c r="F212" s="4"/>
      <c r="G212" s="4" t="s">
        <v>5735</v>
      </c>
      <c r="H212" s="13" t="s">
        <v>6011</v>
      </c>
      <c r="I212" s="28" t="s">
        <v>5353</v>
      </c>
      <c r="J212" s="4" t="s">
        <v>4974</v>
      </c>
      <c r="K212" s="4" t="s">
        <v>5580</v>
      </c>
      <c r="L212" s="4" t="s">
        <v>5353</v>
      </c>
      <c r="M212" s="4" t="s">
        <v>5420</v>
      </c>
      <c r="N212" s="4" t="s">
        <v>5421</v>
      </c>
      <c r="O212" s="4" t="s">
        <v>6012</v>
      </c>
      <c r="P212" s="4" t="s">
        <v>5421</v>
      </c>
      <c r="Q212" s="4" t="s">
        <v>5421</v>
      </c>
      <c r="R212" s="36" t="s">
        <v>4974</v>
      </c>
      <c r="S212" s="37" t="s">
        <v>6013</v>
      </c>
      <c r="T212" s="37" t="s">
        <v>5993</v>
      </c>
    </row>
    <row r="213" spans="1:20" hidden="1" x14ac:dyDescent="0.25">
      <c r="A213" s="28" t="s">
        <v>6010</v>
      </c>
      <c r="B213" s="64" t="e">
        <f>VLOOKUP(A213,'SKU LIST'!A:D,4,FALSE)</f>
        <v>#N/A</v>
      </c>
      <c r="C213" s="4" t="s">
        <v>4863</v>
      </c>
      <c r="D213" s="4" t="s">
        <v>6777</v>
      </c>
      <c r="E213" s="4" t="s">
        <v>3736</v>
      </c>
      <c r="F213" s="4"/>
      <c r="G213" s="4" t="s">
        <v>6170</v>
      </c>
      <c r="H213" s="13" t="s">
        <v>4882</v>
      </c>
      <c r="I213" s="28" t="s">
        <v>4896</v>
      </c>
      <c r="J213" s="4" t="s">
        <v>4897</v>
      </c>
      <c r="K213" s="4" t="s">
        <v>4898</v>
      </c>
      <c r="L213" s="4" t="s">
        <v>4896</v>
      </c>
      <c r="M213" s="4" t="s">
        <v>4899</v>
      </c>
      <c r="N213" s="4" t="s">
        <v>4900</v>
      </c>
      <c r="O213" s="4" t="s">
        <v>6153</v>
      </c>
      <c r="P213" s="4" t="s">
        <v>4900</v>
      </c>
      <c r="Q213" s="4" t="s">
        <v>4900</v>
      </c>
      <c r="R213" s="36" t="s">
        <v>4897</v>
      </c>
      <c r="S213" s="37" t="s">
        <v>4901</v>
      </c>
      <c r="T213" s="37" t="s">
        <v>5993</v>
      </c>
    </row>
    <row r="214" spans="1:20" x14ac:dyDescent="0.25">
      <c r="A214" s="28" t="s">
        <v>2589</v>
      </c>
      <c r="B214" s="64">
        <f>VLOOKUP(A214,'SKU LIST'!A:D,4,FALSE)</f>
        <v>17976100</v>
      </c>
      <c r="C214" s="4" t="s">
        <v>4070</v>
      </c>
      <c r="D214" s="4" t="s">
        <v>6773</v>
      </c>
      <c r="E214" s="4" t="s">
        <v>3736</v>
      </c>
      <c r="F214" s="125"/>
      <c r="G214" s="4" t="s">
        <v>4071</v>
      </c>
      <c r="H214" s="13" t="s">
        <v>4072</v>
      </c>
      <c r="I214" s="28" t="s">
        <v>4073</v>
      </c>
      <c r="J214" s="4" t="s">
        <v>4074</v>
      </c>
      <c r="K214" s="4" t="s">
        <v>4075</v>
      </c>
      <c r="L214" s="4" t="s">
        <v>4073</v>
      </c>
      <c r="M214" s="4" t="s">
        <v>4076</v>
      </c>
      <c r="N214" s="4" t="s">
        <v>4077</v>
      </c>
      <c r="O214" s="4" t="s">
        <v>5935</v>
      </c>
      <c r="P214" s="4" t="s">
        <v>4077</v>
      </c>
      <c r="Q214" s="4" t="s">
        <v>4077</v>
      </c>
      <c r="R214" s="36" t="s">
        <v>4074</v>
      </c>
      <c r="S214" s="37" t="s">
        <v>4078</v>
      </c>
      <c r="T214" s="37" t="s">
        <v>4079</v>
      </c>
    </row>
    <row r="215" spans="1:20" x14ac:dyDescent="0.25">
      <c r="A215" s="28" t="s">
        <v>2589</v>
      </c>
      <c r="B215" s="64">
        <f>VLOOKUP(A215,'SKU LIST'!A:D,4,FALSE)</f>
        <v>17976100</v>
      </c>
      <c r="C215" s="4" t="s">
        <v>4070</v>
      </c>
      <c r="D215" s="4" t="s">
        <v>6774</v>
      </c>
      <c r="E215" s="4" t="s">
        <v>3736</v>
      </c>
      <c r="F215" s="125"/>
      <c r="G215" s="4" t="s">
        <v>4071</v>
      </c>
      <c r="H215" s="13" t="s">
        <v>4072</v>
      </c>
      <c r="I215" s="28" t="s">
        <v>4073</v>
      </c>
      <c r="J215" s="4" t="s">
        <v>4074</v>
      </c>
      <c r="K215" s="4" t="s">
        <v>4075</v>
      </c>
      <c r="L215" s="4" t="s">
        <v>4073</v>
      </c>
      <c r="M215" s="4" t="s">
        <v>4076</v>
      </c>
      <c r="N215" s="4" t="s">
        <v>4077</v>
      </c>
      <c r="O215" s="4" t="s">
        <v>5935</v>
      </c>
      <c r="P215" s="4" t="s">
        <v>4077</v>
      </c>
      <c r="Q215" s="4" t="s">
        <v>4077</v>
      </c>
      <c r="R215" s="36" t="s">
        <v>4074</v>
      </c>
      <c r="S215" s="37" t="s">
        <v>4078</v>
      </c>
      <c r="T215" s="37" t="s">
        <v>4079</v>
      </c>
    </row>
    <row r="216" spans="1:20" x14ac:dyDescent="0.25">
      <c r="A216" s="28" t="s">
        <v>2589</v>
      </c>
      <c r="B216" s="64">
        <f>VLOOKUP(A216,'SKU LIST'!A:D,4,FALSE)</f>
        <v>17976100</v>
      </c>
      <c r="C216" s="4" t="s">
        <v>4070</v>
      </c>
      <c r="D216" s="4" t="s">
        <v>6775</v>
      </c>
      <c r="E216" s="4" t="s">
        <v>3736</v>
      </c>
      <c r="F216" s="125"/>
      <c r="G216" s="4" t="s">
        <v>4071</v>
      </c>
      <c r="H216" s="13" t="s">
        <v>4072</v>
      </c>
      <c r="I216" s="28" t="s">
        <v>4073</v>
      </c>
      <c r="J216" s="4" t="s">
        <v>4074</v>
      </c>
      <c r="K216" s="4" t="s">
        <v>4075</v>
      </c>
      <c r="L216" s="4" t="s">
        <v>4073</v>
      </c>
      <c r="M216" s="4" t="s">
        <v>4076</v>
      </c>
      <c r="N216" s="4" t="s">
        <v>4077</v>
      </c>
      <c r="O216" s="4" t="s">
        <v>5935</v>
      </c>
      <c r="P216" s="4" t="s">
        <v>4077</v>
      </c>
      <c r="Q216" s="4" t="s">
        <v>4077</v>
      </c>
      <c r="R216" s="36" t="s">
        <v>4074</v>
      </c>
      <c r="S216" s="37" t="s">
        <v>4078</v>
      </c>
      <c r="T216" s="37" t="s">
        <v>4079</v>
      </c>
    </row>
    <row r="217" spans="1:20" x14ac:dyDescent="0.25">
      <c r="A217" s="28" t="s">
        <v>2589</v>
      </c>
      <c r="B217" s="64">
        <f>VLOOKUP(A217,'SKU LIST'!A:D,4,FALSE)</f>
        <v>17976100</v>
      </c>
      <c r="C217" s="4" t="s">
        <v>4070</v>
      </c>
      <c r="D217" s="4" t="s">
        <v>6776</v>
      </c>
      <c r="E217" s="4" t="s">
        <v>3736</v>
      </c>
      <c r="F217" s="125"/>
      <c r="G217" s="4" t="s">
        <v>4071</v>
      </c>
      <c r="H217" s="13" t="s">
        <v>4072</v>
      </c>
      <c r="I217" s="28" t="s">
        <v>4073</v>
      </c>
      <c r="J217" s="4" t="s">
        <v>4074</v>
      </c>
      <c r="K217" s="4" t="s">
        <v>4075</v>
      </c>
      <c r="L217" s="4" t="s">
        <v>4073</v>
      </c>
      <c r="M217" s="4" t="s">
        <v>4076</v>
      </c>
      <c r="N217" s="4" t="s">
        <v>4077</v>
      </c>
      <c r="O217" s="4" t="s">
        <v>5935</v>
      </c>
      <c r="P217" s="4" t="s">
        <v>4077</v>
      </c>
      <c r="Q217" s="4" t="s">
        <v>4077</v>
      </c>
      <c r="R217" s="36" t="s">
        <v>4074</v>
      </c>
      <c r="S217" s="37" t="s">
        <v>4078</v>
      </c>
      <c r="T217" s="37" t="s">
        <v>4079</v>
      </c>
    </row>
    <row r="218" spans="1:20" x14ac:dyDescent="0.25">
      <c r="A218" s="28" t="s">
        <v>2589</v>
      </c>
      <c r="B218" s="64">
        <f>VLOOKUP(A218,'SKU LIST'!A:D,4,FALSE)</f>
        <v>17976100</v>
      </c>
      <c r="C218" s="4" t="s">
        <v>4070</v>
      </c>
      <c r="D218" s="4" t="s">
        <v>6777</v>
      </c>
      <c r="E218" s="4" t="s">
        <v>3736</v>
      </c>
      <c r="F218" s="4"/>
      <c r="G218" s="4" t="s">
        <v>4071</v>
      </c>
      <c r="H218" s="13" t="s">
        <v>4072</v>
      </c>
      <c r="I218" s="28" t="s">
        <v>4073</v>
      </c>
      <c r="J218" s="4" t="s">
        <v>4074</v>
      </c>
      <c r="K218" s="4" t="s">
        <v>4075</v>
      </c>
      <c r="L218" s="4" t="s">
        <v>4073</v>
      </c>
      <c r="M218" s="4" t="s">
        <v>4076</v>
      </c>
      <c r="N218" s="4" t="s">
        <v>4077</v>
      </c>
      <c r="O218" s="4" t="s">
        <v>5935</v>
      </c>
      <c r="P218" s="4" t="s">
        <v>4077</v>
      </c>
      <c r="Q218" s="4" t="s">
        <v>4077</v>
      </c>
      <c r="R218" s="36" t="s">
        <v>4074</v>
      </c>
      <c r="S218" s="37" t="s">
        <v>4078</v>
      </c>
      <c r="T218" s="37" t="s">
        <v>4079</v>
      </c>
    </row>
    <row r="219" spans="1:20" x14ac:dyDescent="0.25">
      <c r="A219" s="28" t="s">
        <v>6014</v>
      </c>
      <c r="B219" s="64">
        <f>VLOOKUP(A219,'SKU LIST'!A:D,4,FALSE)</f>
        <v>19321543</v>
      </c>
      <c r="C219" s="4" t="s">
        <v>6019</v>
      </c>
      <c r="D219" s="4" t="s">
        <v>6773</v>
      </c>
      <c r="E219" s="4" t="s">
        <v>3736</v>
      </c>
      <c r="F219" s="125"/>
      <c r="G219" s="4" t="s">
        <v>7005</v>
      </c>
      <c r="H219" s="13" t="s">
        <v>4398</v>
      </c>
      <c r="I219" s="28" t="s">
        <v>4399</v>
      </c>
      <c r="J219" s="4" t="s">
        <v>4400</v>
      </c>
      <c r="K219" s="4" t="s">
        <v>4401</v>
      </c>
      <c r="L219" s="4" t="s">
        <v>4399</v>
      </c>
      <c r="M219" s="4" t="s">
        <v>4402</v>
      </c>
      <c r="N219" s="4" t="s">
        <v>4403</v>
      </c>
      <c r="O219" s="4" t="s">
        <v>6154</v>
      </c>
      <c r="P219" s="4" t="s">
        <v>4403</v>
      </c>
      <c r="Q219" s="4" t="s">
        <v>4403</v>
      </c>
      <c r="R219" s="36" t="s">
        <v>4400</v>
      </c>
      <c r="S219" s="37" t="s">
        <v>4397</v>
      </c>
      <c r="T219" s="37" t="s">
        <v>4130</v>
      </c>
    </row>
    <row r="220" spans="1:20" x14ac:dyDescent="0.25">
      <c r="A220" s="28" t="s">
        <v>6014</v>
      </c>
      <c r="B220" s="64">
        <f>VLOOKUP(A220,'SKU LIST'!A:D,4,FALSE)</f>
        <v>19321543</v>
      </c>
      <c r="C220" s="4" t="s">
        <v>6019</v>
      </c>
      <c r="D220" s="4" t="s">
        <v>6774</v>
      </c>
      <c r="E220" s="4" t="s">
        <v>3736</v>
      </c>
      <c r="F220" s="125"/>
      <c r="G220" s="4" t="s">
        <v>7005</v>
      </c>
      <c r="H220" s="13" t="s">
        <v>4398</v>
      </c>
      <c r="I220" s="28" t="s">
        <v>4399</v>
      </c>
      <c r="J220" s="4" t="s">
        <v>4400</v>
      </c>
      <c r="K220" s="4" t="s">
        <v>4401</v>
      </c>
      <c r="L220" s="4" t="s">
        <v>4399</v>
      </c>
      <c r="M220" s="4" t="s">
        <v>4402</v>
      </c>
      <c r="N220" s="4" t="s">
        <v>4403</v>
      </c>
      <c r="O220" s="4" t="s">
        <v>6154</v>
      </c>
      <c r="P220" s="4" t="s">
        <v>4403</v>
      </c>
      <c r="Q220" s="4" t="s">
        <v>4403</v>
      </c>
      <c r="R220" s="36" t="s">
        <v>4400</v>
      </c>
      <c r="S220" s="37" t="s">
        <v>4397</v>
      </c>
      <c r="T220" s="37" t="s">
        <v>4130</v>
      </c>
    </row>
    <row r="221" spans="1:20" x14ac:dyDescent="0.25">
      <c r="A221" s="28" t="s">
        <v>6014</v>
      </c>
      <c r="B221" s="64">
        <f>VLOOKUP(A221,'SKU LIST'!A:D,4,FALSE)</f>
        <v>19321543</v>
      </c>
      <c r="C221" s="4" t="s">
        <v>6019</v>
      </c>
      <c r="D221" s="4" t="s">
        <v>6775</v>
      </c>
      <c r="E221" s="4" t="s">
        <v>3736</v>
      </c>
      <c r="F221" s="125"/>
      <c r="G221" s="4" t="s">
        <v>7005</v>
      </c>
      <c r="H221" s="13" t="s">
        <v>4398</v>
      </c>
      <c r="I221" s="28" t="s">
        <v>4399</v>
      </c>
      <c r="J221" s="4" t="s">
        <v>4400</v>
      </c>
      <c r="K221" s="4" t="s">
        <v>4401</v>
      </c>
      <c r="L221" s="4" t="s">
        <v>4399</v>
      </c>
      <c r="M221" s="4" t="s">
        <v>4402</v>
      </c>
      <c r="N221" s="4" t="s">
        <v>4403</v>
      </c>
      <c r="O221" s="4" t="s">
        <v>6154</v>
      </c>
      <c r="P221" s="4" t="s">
        <v>4403</v>
      </c>
      <c r="Q221" s="4" t="s">
        <v>4403</v>
      </c>
      <c r="R221" s="36" t="s">
        <v>4400</v>
      </c>
      <c r="S221" s="37" t="s">
        <v>4397</v>
      </c>
      <c r="T221" s="37" t="s">
        <v>4130</v>
      </c>
    </row>
    <row r="222" spans="1:20" x14ac:dyDescent="0.25">
      <c r="A222" s="28" t="s">
        <v>6014</v>
      </c>
      <c r="B222" s="64">
        <f>VLOOKUP(A222,'SKU LIST'!A:D,4,FALSE)</f>
        <v>19321543</v>
      </c>
      <c r="C222" s="4" t="s">
        <v>6019</v>
      </c>
      <c r="D222" s="4" t="s">
        <v>6776</v>
      </c>
      <c r="E222" s="4" t="s">
        <v>3736</v>
      </c>
      <c r="F222" s="125"/>
      <c r="G222" s="4" t="s">
        <v>6801</v>
      </c>
      <c r="H222" s="13" t="s">
        <v>5358</v>
      </c>
      <c r="I222" s="28" t="s">
        <v>6802</v>
      </c>
      <c r="J222" s="4" t="s">
        <v>6803</v>
      </c>
      <c r="K222" s="4" t="s">
        <v>6804</v>
      </c>
      <c r="L222" s="4" t="s">
        <v>6802</v>
      </c>
      <c r="M222" s="4" t="s">
        <v>6549</v>
      </c>
      <c r="N222" s="4" t="s">
        <v>6805</v>
      </c>
      <c r="O222" s="4" t="s">
        <v>3818</v>
      </c>
      <c r="P222" s="4" t="s">
        <v>6805</v>
      </c>
      <c r="Q222" s="4" t="s">
        <v>6805</v>
      </c>
      <c r="R222" s="36" t="s">
        <v>6803</v>
      </c>
      <c r="S222" s="37" t="s">
        <v>6806</v>
      </c>
      <c r="T222" s="37" t="s">
        <v>4130</v>
      </c>
    </row>
    <row r="223" spans="1:20" hidden="1" x14ac:dyDescent="0.25">
      <c r="A223" s="28" t="s">
        <v>2604</v>
      </c>
      <c r="B223" s="64">
        <f>VLOOKUP(A223,'SKU LIST'!A:D,4,FALSE)</f>
        <v>0</v>
      </c>
      <c r="C223" s="4" t="s">
        <v>4088</v>
      </c>
      <c r="D223" s="4" t="s">
        <v>3735</v>
      </c>
      <c r="E223" s="4" t="s">
        <v>3736</v>
      </c>
      <c r="F223" s="4"/>
      <c r="G223" s="4" t="s">
        <v>4089</v>
      </c>
      <c r="H223" s="13" t="s">
        <v>4090</v>
      </c>
      <c r="I223" s="28" t="s">
        <v>4091</v>
      </c>
      <c r="J223" s="4" t="s">
        <v>4092</v>
      </c>
      <c r="K223" s="4" t="s">
        <v>4093</v>
      </c>
      <c r="L223" s="4" t="s">
        <v>4091</v>
      </c>
      <c r="M223" s="4" t="s">
        <v>4094</v>
      </c>
      <c r="N223" s="4" t="s">
        <v>4095</v>
      </c>
      <c r="O223" s="4" t="s">
        <v>5937</v>
      </c>
      <c r="P223" s="4" t="s">
        <v>4095</v>
      </c>
      <c r="Q223" s="4" t="s">
        <v>4095</v>
      </c>
      <c r="R223" s="36" t="s">
        <v>4092</v>
      </c>
      <c r="S223" s="37" t="s">
        <v>4096</v>
      </c>
      <c r="T223" s="37" t="s">
        <v>3739</v>
      </c>
    </row>
    <row r="224" spans="1:20" x14ac:dyDescent="0.25">
      <c r="A224" s="28" t="s">
        <v>3155</v>
      </c>
      <c r="B224" s="64" t="str">
        <f>VLOOKUP(A224,'SKU LIST'!A:D,4,FALSE)</f>
        <v>18933112/32/17/18</v>
      </c>
      <c r="C224" s="4" t="s">
        <v>4097</v>
      </c>
      <c r="D224" s="4" t="s">
        <v>6773</v>
      </c>
      <c r="E224" s="4" t="s">
        <v>3736</v>
      </c>
      <c r="F224" s="125"/>
      <c r="G224" s="4" t="s">
        <v>7299</v>
      </c>
      <c r="H224" s="13" t="s">
        <v>4013</v>
      </c>
      <c r="I224" s="28" t="s">
        <v>4014</v>
      </c>
      <c r="J224" s="4" t="s">
        <v>4015</v>
      </c>
      <c r="K224" s="4" t="s">
        <v>4016</v>
      </c>
      <c r="L224" s="4" t="s">
        <v>4014</v>
      </c>
      <c r="M224" s="4" t="s">
        <v>4017</v>
      </c>
      <c r="N224" s="4" t="s">
        <v>4018</v>
      </c>
      <c r="O224" s="4" t="s">
        <v>5932</v>
      </c>
      <c r="P224" s="4" t="s">
        <v>4018</v>
      </c>
      <c r="Q224" s="4" t="s">
        <v>4018</v>
      </c>
      <c r="R224" s="36" t="s">
        <v>4015</v>
      </c>
      <c r="S224" s="37" t="s">
        <v>4019</v>
      </c>
      <c r="T224" s="37" t="s">
        <v>4105</v>
      </c>
    </row>
    <row r="225" spans="1:20" x14ac:dyDescent="0.25">
      <c r="A225" s="28" t="s">
        <v>3155</v>
      </c>
      <c r="B225" s="64" t="str">
        <f>VLOOKUP(A225,'SKU LIST'!A:D,4,FALSE)</f>
        <v>18933112/32/17/18</v>
      </c>
      <c r="C225" s="4" t="s">
        <v>4097</v>
      </c>
      <c r="D225" s="4" t="s">
        <v>6774</v>
      </c>
      <c r="E225" s="4" t="s">
        <v>3736</v>
      </c>
      <c r="F225" s="125"/>
      <c r="G225" s="4" t="s">
        <v>7299</v>
      </c>
      <c r="H225" s="13" t="s">
        <v>4013</v>
      </c>
      <c r="I225" s="28" t="s">
        <v>4014</v>
      </c>
      <c r="J225" s="4" t="s">
        <v>4015</v>
      </c>
      <c r="K225" s="4" t="s">
        <v>4016</v>
      </c>
      <c r="L225" s="4" t="s">
        <v>4014</v>
      </c>
      <c r="M225" s="4" t="s">
        <v>4017</v>
      </c>
      <c r="N225" s="4" t="s">
        <v>4018</v>
      </c>
      <c r="O225" s="4" t="s">
        <v>5932</v>
      </c>
      <c r="P225" s="4" t="s">
        <v>4018</v>
      </c>
      <c r="Q225" s="4" t="s">
        <v>4018</v>
      </c>
      <c r="R225" s="36" t="s">
        <v>4015</v>
      </c>
      <c r="S225" s="37" t="s">
        <v>4019</v>
      </c>
      <c r="T225" s="37" t="s">
        <v>4105</v>
      </c>
    </row>
    <row r="226" spans="1:20" x14ac:dyDescent="0.25">
      <c r="A226" s="28" t="s">
        <v>3155</v>
      </c>
      <c r="B226" s="64" t="str">
        <f>VLOOKUP(A226,'SKU LIST'!A:D,4,FALSE)</f>
        <v>18933112/32/17/18</v>
      </c>
      <c r="C226" s="4" t="s">
        <v>4097</v>
      </c>
      <c r="D226" s="4" t="s">
        <v>6775</v>
      </c>
      <c r="E226" s="4" t="s">
        <v>3736</v>
      </c>
      <c r="F226" s="125"/>
      <c r="G226" s="4" t="s">
        <v>7299</v>
      </c>
      <c r="H226" s="13" t="s">
        <v>4013</v>
      </c>
      <c r="I226" s="28" t="s">
        <v>4014</v>
      </c>
      <c r="J226" s="4" t="s">
        <v>4015</v>
      </c>
      <c r="K226" s="4" t="s">
        <v>4016</v>
      </c>
      <c r="L226" s="4" t="s">
        <v>4014</v>
      </c>
      <c r="M226" s="4" t="s">
        <v>4017</v>
      </c>
      <c r="N226" s="4" t="s">
        <v>4018</v>
      </c>
      <c r="O226" s="4" t="s">
        <v>5932</v>
      </c>
      <c r="P226" s="4" t="s">
        <v>4018</v>
      </c>
      <c r="Q226" s="4" t="s">
        <v>4018</v>
      </c>
      <c r="R226" s="36" t="s">
        <v>4015</v>
      </c>
      <c r="S226" s="37" t="s">
        <v>4019</v>
      </c>
      <c r="T226" s="37" t="s">
        <v>4105</v>
      </c>
    </row>
    <row r="227" spans="1:20" x14ac:dyDescent="0.25">
      <c r="A227" s="28" t="s">
        <v>3155</v>
      </c>
      <c r="B227" s="64" t="str">
        <f>VLOOKUP(A227,'SKU LIST'!A:D,4,FALSE)</f>
        <v>18933112/32/17/18</v>
      </c>
      <c r="C227" s="4" t="s">
        <v>4097</v>
      </c>
      <c r="D227" s="4" t="s">
        <v>6776</v>
      </c>
      <c r="E227" s="4" t="s">
        <v>3736</v>
      </c>
      <c r="F227" s="125"/>
      <c r="G227" s="4" t="s">
        <v>6732</v>
      </c>
      <c r="H227" s="13" t="s">
        <v>4098</v>
      </c>
      <c r="I227" s="28" t="s">
        <v>4099</v>
      </c>
      <c r="J227" s="4" t="s">
        <v>4100</v>
      </c>
      <c r="K227" s="4" t="s">
        <v>4101</v>
      </c>
      <c r="L227" s="4" t="s">
        <v>4099</v>
      </c>
      <c r="M227" s="4" t="s">
        <v>4102</v>
      </c>
      <c r="N227" s="4" t="s">
        <v>4104</v>
      </c>
      <c r="O227" s="4" t="s">
        <v>5971</v>
      </c>
      <c r="P227" s="4" t="s">
        <v>4104</v>
      </c>
      <c r="Q227" s="4" t="s">
        <v>4104</v>
      </c>
      <c r="R227" s="36" t="s">
        <v>4100</v>
      </c>
      <c r="S227" s="37" t="s">
        <v>6733</v>
      </c>
      <c r="T227" s="37" t="s">
        <v>4105</v>
      </c>
    </row>
    <row r="228" spans="1:20" x14ac:dyDescent="0.25">
      <c r="A228" s="28" t="s">
        <v>4106</v>
      </c>
      <c r="B228" s="64" t="str">
        <f>VLOOKUP(A228,'SKU LIST'!A:D,4,FALSE)</f>
        <v>18933119/20/21/22</v>
      </c>
      <c r="C228" s="4" t="s">
        <v>4080</v>
      </c>
      <c r="D228" s="4" t="s">
        <v>6773</v>
      </c>
      <c r="E228" s="4" t="s">
        <v>3736</v>
      </c>
      <c r="F228" s="125"/>
      <c r="G228" s="4" t="s">
        <v>4876</v>
      </c>
      <c r="H228" s="13" t="s">
        <v>5096</v>
      </c>
      <c r="I228" s="28" t="s">
        <v>5097</v>
      </c>
      <c r="J228" s="4" t="s">
        <v>5098</v>
      </c>
      <c r="K228" s="4" t="s">
        <v>5099</v>
      </c>
      <c r="L228" s="4" t="s">
        <v>5097</v>
      </c>
      <c r="M228" s="4" t="s">
        <v>5100</v>
      </c>
      <c r="N228" s="4" t="s">
        <v>5101</v>
      </c>
      <c r="O228" s="4" t="s">
        <v>4958</v>
      </c>
      <c r="P228" s="4" t="s">
        <v>5101</v>
      </c>
      <c r="Q228" s="4" t="s">
        <v>5101</v>
      </c>
      <c r="R228" s="36" t="s">
        <v>5098</v>
      </c>
      <c r="S228" s="37" t="s">
        <v>3998</v>
      </c>
      <c r="T228" s="37" t="s">
        <v>4113</v>
      </c>
    </row>
    <row r="229" spans="1:20" x14ac:dyDescent="0.25">
      <c r="A229" s="28" t="s">
        <v>4106</v>
      </c>
      <c r="B229" s="64" t="str">
        <f>VLOOKUP(A229,'SKU LIST'!A:D,4,FALSE)</f>
        <v>18933119/20/21/22</v>
      </c>
      <c r="C229" s="4" t="s">
        <v>4080</v>
      </c>
      <c r="D229" s="4" t="s">
        <v>6774</v>
      </c>
      <c r="E229" s="4" t="s">
        <v>3736</v>
      </c>
      <c r="F229" s="125"/>
      <c r="G229" s="4" t="s">
        <v>4876</v>
      </c>
      <c r="H229" s="13" t="s">
        <v>5096</v>
      </c>
      <c r="I229" s="28" t="s">
        <v>5097</v>
      </c>
      <c r="J229" s="4" t="s">
        <v>5098</v>
      </c>
      <c r="K229" s="4" t="s">
        <v>5099</v>
      </c>
      <c r="L229" s="4" t="s">
        <v>5097</v>
      </c>
      <c r="M229" s="4" t="s">
        <v>5100</v>
      </c>
      <c r="N229" s="4" t="s">
        <v>5101</v>
      </c>
      <c r="O229" s="4" t="s">
        <v>4958</v>
      </c>
      <c r="P229" s="4" t="s">
        <v>5101</v>
      </c>
      <c r="Q229" s="4" t="s">
        <v>5101</v>
      </c>
      <c r="R229" s="36" t="s">
        <v>5098</v>
      </c>
      <c r="S229" s="37" t="s">
        <v>3998</v>
      </c>
      <c r="T229" s="37" t="s">
        <v>4113</v>
      </c>
    </row>
    <row r="230" spans="1:20" x14ac:dyDescent="0.25">
      <c r="A230" s="28" t="s">
        <v>4106</v>
      </c>
      <c r="B230" s="64" t="str">
        <f>VLOOKUP(A230,'SKU LIST'!A:D,4,FALSE)</f>
        <v>18933119/20/21/22</v>
      </c>
      <c r="C230" s="4" t="s">
        <v>4080</v>
      </c>
      <c r="D230" s="4" t="s">
        <v>6775</v>
      </c>
      <c r="E230" s="4" t="s">
        <v>3736</v>
      </c>
      <c r="F230" s="125"/>
      <c r="G230" s="4" t="s">
        <v>4876</v>
      </c>
      <c r="H230" s="13" t="s">
        <v>5096</v>
      </c>
      <c r="I230" s="28" t="s">
        <v>5097</v>
      </c>
      <c r="J230" s="4" t="s">
        <v>5098</v>
      </c>
      <c r="K230" s="4" t="s">
        <v>5099</v>
      </c>
      <c r="L230" s="4" t="s">
        <v>5097</v>
      </c>
      <c r="M230" s="4" t="s">
        <v>5100</v>
      </c>
      <c r="N230" s="4" t="s">
        <v>5101</v>
      </c>
      <c r="O230" s="4" t="s">
        <v>4958</v>
      </c>
      <c r="P230" s="4" t="s">
        <v>5101</v>
      </c>
      <c r="Q230" s="4" t="s">
        <v>5101</v>
      </c>
      <c r="R230" s="36" t="s">
        <v>5098</v>
      </c>
      <c r="S230" s="37" t="s">
        <v>3998</v>
      </c>
      <c r="T230" s="37" t="s">
        <v>4113</v>
      </c>
    </row>
    <row r="231" spans="1:20" x14ac:dyDescent="0.25">
      <c r="A231" s="28" t="s">
        <v>4106</v>
      </c>
      <c r="B231" s="64" t="str">
        <f>VLOOKUP(A231,'SKU LIST'!A:D,4,FALSE)</f>
        <v>18933119/20/21/22</v>
      </c>
      <c r="C231" s="4" t="s">
        <v>4080</v>
      </c>
      <c r="D231" s="4" t="s">
        <v>6776</v>
      </c>
      <c r="E231" s="4" t="s">
        <v>3736</v>
      </c>
      <c r="F231" s="125"/>
      <c r="G231" s="4" t="s">
        <v>6734</v>
      </c>
      <c r="H231" s="13" t="s">
        <v>4107</v>
      </c>
      <c r="I231" s="28" t="s">
        <v>4108</v>
      </c>
      <c r="J231" s="4" t="s">
        <v>4109</v>
      </c>
      <c r="K231" s="4" t="s">
        <v>4110</v>
      </c>
      <c r="L231" s="4" t="s">
        <v>4108</v>
      </c>
      <c r="M231" s="4" t="s">
        <v>4111</v>
      </c>
      <c r="N231" s="4" t="s">
        <v>4112</v>
      </c>
      <c r="O231" s="4" t="s">
        <v>5972</v>
      </c>
      <c r="P231" s="4" t="s">
        <v>4112</v>
      </c>
      <c r="Q231" s="4" t="s">
        <v>4112</v>
      </c>
      <c r="R231" s="36" t="s">
        <v>4109</v>
      </c>
      <c r="S231" s="37" t="s">
        <v>6735</v>
      </c>
      <c r="T231" s="37" t="s">
        <v>4113</v>
      </c>
    </row>
    <row r="232" spans="1:20" x14ac:dyDescent="0.25">
      <c r="A232" s="28" t="s">
        <v>4124</v>
      </c>
      <c r="B232" s="64">
        <f>VLOOKUP(A232,'SKU LIST'!A:D,4,FALSE)</f>
        <v>18922994</v>
      </c>
      <c r="C232" s="4" t="s">
        <v>4114</v>
      </c>
      <c r="D232" s="4" t="s">
        <v>6773</v>
      </c>
      <c r="E232" s="4" t="s">
        <v>3736</v>
      </c>
      <c r="F232" s="125"/>
      <c r="G232" s="4" t="s">
        <v>5883</v>
      </c>
      <c r="H232" s="13" t="s">
        <v>5884</v>
      </c>
      <c r="I232" s="28" t="s">
        <v>4364</v>
      </c>
      <c r="J232" s="4" t="s">
        <v>5885</v>
      </c>
      <c r="K232" s="4" t="s">
        <v>5886</v>
      </c>
      <c r="L232" s="4" t="s">
        <v>4364</v>
      </c>
      <c r="M232" s="4" t="s">
        <v>5887</v>
      </c>
      <c r="N232" s="4" t="s">
        <v>5888</v>
      </c>
      <c r="O232" s="4" t="s">
        <v>5939</v>
      </c>
      <c r="P232" s="4" t="s">
        <v>5888</v>
      </c>
      <c r="Q232" s="4" t="s">
        <v>5888</v>
      </c>
      <c r="R232" s="36" t="s">
        <v>5885</v>
      </c>
      <c r="S232" s="37" t="s">
        <v>5889</v>
      </c>
      <c r="T232" s="37" t="s">
        <v>4123</v>
      </c>
    </row>
    <row r="233" spans="1:20" x14ac:dyDescent="0.25">
      <c r="A233" s="28" t="s">
        <v>4124</v>
      </c>
      <c r="B233" s="64">
        <f>VLOOKUP(A233,'SKU LIST'!A:D,4,FALSE)</f>
        <v>18922994</v>
      </c>
      <c r="C233" s="4" t="s">
        <v>4114</v>
      </c>
      <c r="D233" s="4" t="s">
        <v>6774</v>
      </c>
      <c r="E233" s="4" t="s">
        <v>3736</v>
      </c>
      <c r="F233" s="125"/>
      <c r="G233" s="4" t="s">
        <v>5883</v>
      </c>
      <c r="H233" s="13" t="s">
        <v>5884</v>
      </c>
      <c r="I233" s="28" t="s">
        <v>4364</v>
      </c>
      <c r="J233" s="4" t="s">
        <v>5885</v>
      </c>
      <c r="K233" s="4" t="s">
        <v>5886</v>
      </c>
      <c r="L233" s="4" t="s">
        <v>4364</v>
      </c>
      <c r="M233" s="4" t="s">
        <v>5887</v>
      </c>
      <c r="N233" s="4" t="s">
        <v>5888</v>
      </c>
      <c r="O233" s="4" t="s">
        <v>5939</v>
      </c>
      <c r="P233" s="4" t="s">
        <v>5888</v>
      </c>
      <c r="Q233" s="4" t="s">
        <v>5888</v>
      </c>
      <c r="R233" s="36" t="s">
        <v>5885</v>
      </c>
      <c r="S233" s="37" t="s">
        <v>5889</v>
      </c>
      <c r="T233" s="37" t="s">
        <v>4123</v>
      </c>
    </row>
    <row r="234" spans="1:20" x14ac:dyDescent="0.25">
      <c r="A234" s="28" t="s">
        <v>4124</v>
      </c>
      <c r="B234" s="64">
        <f>VLOOKUP(A234,'SKU LIST'!A:D,4,FALSE)</f>
        <v>18922994</v>
      </c>
      <c r="C234" s="4" t="s">
        <v>4114</v>
      </c>
      <c r="D234" s="4" t="s">
        <v>6775</v>
      </c>
      <c r="E234" s="4" t="s">
        <v>3736</v>
      </c>
      <c r="F234" s="125"/>
      <c r="G234" s="4" t="s">
        <v>5883</v>
      </c>
      <c r="H234" s="13" t="s">
        <v>5884</v>
      </c>
      <c r="I234" s="28" t="s">
        <v>4364</v>
      </c>
      <c r="J234" s="4" t="s">
        <v>5885</v>
      </c>
      <c r="K234" s="4" t="s">
        <v>5886</v>
      </c>
      <c r="L234" s="4" t="s">
        <v>4364</v>
      </c>
      <c r="M234" s="4" t="s">
        <v>5887</v>
      </c>
      <c r="N234" s="4" t="s">
        <v>5888</v>
      </c>
      <c r="O234" s="4" t="s">
        <v>5939</v>
      </c>
      <c r="P234" s="4" t="s">
        <v>5888</v>
      </c>
      <c r="Q234" s="4" t="s">
        <v>5888</v>
      </c>
      <c r="R234" s="36" t="s">
        <v>5885</v>
      </c>
      <c r="S234" s="37" t="s">
        <v>5889</v>
      </c>
      <c r="T234" s="37" t="s">
        <v>4123</v>
      </c>
    </row>
    <row r="235" spans="1:20" x14ac:dyDescent="0.25">
      <c r="A235" s="28" t="s">
        <v>4124</v>
      </c>
      <c r="B235" s="64">
        <f>VLOOKUP(A235,'SKU LIST'!A:D,4,FALSE)</f>
        <v>18922994</v>
      </c>
      <c r="C235" s="4" t="s">
        <v>4114</v>
      </c>
      <c r="D235" s="4" t="s">
        <v>6776</v>
      </c>
      <c r="E235" s="4" t="s">
        <v>3736</v>
      </c>
      <c r="F235" s="125"/>
      <c r="G235" s="4" t="s">
        <v>4125</v>
      </c>
      <c r="H235" s="13" t="s">
        <v>4116</v>
      </c>
      <c r="I235" s="28" t="s">
        <v>4117</v>
      </c>
      <c r="J235" s="4" t="s">
        <v>4118</v>
      </c>
      <c r="K235" s="4" t="s">
        <v>4119</v>
      </c>
      <c r="L235" s="4" t="s">
        <v>4117</v>
      </c>
      <c r="M235" s="4" t="s">
        <v>4120</v>
      </c>
      <c r="N235" s="4" t="s">
        <v>4121</v>
      </c>
      <c r="O235" s="4" t="s">
        <v>5959</v>
      </c>
      <c r="P235" s="4" t="s">
        <v>4121</v>
      </c>
      <c r="Q235" s="4" t="s">
        <v>4121</v>
      </c>
      <c r="R235" s="36" t="s">
        <v>4118</v>
      </c>
      <c r="S235" s="37" t="s">
        <v>4123</v>
      </c>
      <c r="T235" s="37" t="s">
        <v>4123</v>
      </c>
    </row>
    <row r="236" spans="1:20" x14ac:dyDescent="0.25">
      <c r="A236" s="28" t="s">
        <v>4124</v>
      </c>
      <c r="B236" s="64">
        <f>VLOOKUP(A236,'SKU LIST'!A:D,4,FALSE)</f>
        <v>18922994</v>
      </c>
      <c r="C236" s="4" t="s">
        <v>4114</v>
      </c>
      <c r="D236" s="4" t="s">
        <v>6777</v>
      </c>
      <c r="E236" s="4" t="s">
        <v>3736</v>
      </c>
      <c r="F236" s="4"/>
      <c r="G236" s="4" t="s">
        <v>5883</v>
      </c>
      <c r="H236" s="13" t="s">
        <v>5884</v>
      </c>
      <c r="I236" s="28" t="s">
        <v>4364</v>
      </c>
      <c r="J236" s="4" t="s">
        <v>5885</v>
      </c>
      <c r="K236" s="4" t="s">
        <v>5886</v>
      </c>
      <c r="L236" s="4" t="s">
        <v>4364</v>
      </c>
      <c r="M236" s="4" t="s">
        <v>5887</v>
      </c>
      <c r="N236" s="4" t="s">
        <v>5888</v>
      </c>
      <c r="O236" s="4" t="s">
        <v>5939</v>
      </c>
      <c r="P236" s="4" t="s">
        <v>5888</v>
      </c>
      <c r="Q236" s="4" t="s">
        <v>5888</v>
      </c>
      <c r="R236" s="36" t="s">
        <v>5885</v>
      </c>
      <c r="S236" s="37" t="s">
        <v>5889</v>
      </c>
      <c r="T236" s="37" t="s">
        <v>4123</v>
      </c>
    </row>
    <row r="237" spans="1:20" x14ac:dyDescent="0.25">
      <c r="A237" s="28" t="s">
        <v>3512</v>
      </c>
      <c r="B237" s="64">
        <f>VLOOKUP(A237,'SKU LIST'!A:D,4,FALSE)</f>
        <v>18483306</v>
      </c>
      <c r="C237" s="4" t="s">
        <v>4150</v>
      </c>
      <c r="D237" s="4" t="s">
        <v>6773</v>
      </c>
      <c r="E237" s="4" t="s">
        <v>3736</v>
      </c>
      <c r="F237" s="125"/>
      <c r="G237" s="4" t="s">
        <v>6463</v>
      </c>
      <c r="H237" s="13" t="s">
        <v>3951</v>
      </c>
      <c r="I237" s="28" t="s">
        <v>3952</v>
      </c>
      <c r="J237" s="4" t="s">
        <v>3953</v>
      </c>
      <c r="K237" s="4" t="s">
        <v>3954</v>
      </c>
      <c r="L237" s="4" t="s">
        <v>3952</v>
      </c>
      <c r="M237" s="4" t="s">
        <v>3955</v>
      </c>
      <c r="N237" s="4" t="s">
        <v>3956</v>
      </c>
      <c r="O237" s="4" t="s">
        <v>5938</v>
      </c>
      <c r="P237" s="4" t="s">
        <v>3956</v>
      </c>
      <c r="Q237" s="4" t="s">
        <v>3956</v>
      </c>
      <c r="R237" s="36" t="s">
        <v>3953</v>
      </c>
      <c r="S237" s="37" t="s">
        <v>3957</v>
      </c>
      <c r="T237" s="37" t="s">
        <v>4151</v>
      </c>
    </row>
    <row r="238" spans="1:20" x14ac:dyDescent="0.25">
      <c r="A238" s="28" t="s">
        <v>3512</v>
      </c>
      <c r="B238" s="64">
        <f>VLOOKUP(A238,'SKU LIST'!A:D,4,FALSE)</f>
        <v>18483306</v>
      </c>
      <c r="C238" s="4" t="s">
        <v>4150</v>
      </c>
      <c r="D238" s="4" t="s">
        <v>6774</v>
      </c>
      <c r="E238" s="4" t="s">
        <v>3736</v>
      </c>
      <c r="F238" s="125"/>
      <c r="G238" s="4" t="s">
        <v>6463</v>
      </c>
      <c r="H238" s="13" t="s">
        <v>3951</v>
      </c>
      <c r="I238" s="28" t="s">
        <v>3952</v>
      </c>
      <c r="J238" s="4" t="s">
        <v>3953</v>
      </c>
      <c r="K238" s="4" t="s">
        <v>3954</v>
      </c>
      <c r="L238" s="4" t="s">
        <v>3952</v>
      </c>
      <c r="M238" s="4" t="s">
        <v>3955</v>
      </c>
      <c r="N238" s="4" t="s">
        <v>3956</v>
      </c>
      <c r="O238" s="4" t="s">
        <v>5938</v>
      </c>
      <c r="P238" s="4" t="s">
        <v>3956</v>
      </c>
      <c r="Q238" s="4" t="s">
        <v>3956</v>
      </c>
      <c r="R238" s="36" t="s">
        <v>3953</v>
      </c>
      <c r="S238" s="37" t="s">
        <v>3957</v>
      </c>
      <c r="T238" s="37" t="s">
        <v>4151</v>
      </c>
    </row>
    <row r="239" spans="1:20" x14ac:dyDescent="0.25">
      <c r="A239" s="28" t="s">
        <v>3512</v>
      </c>
      <c r="B239" s="64">
        <f>VLOOKUP(A239,'SKU LIST'!A:D,4,FALSE)</f>
        <v>18483306</v>
      </c>
      <c r="C239" s="4" t="s">
        <v>4150</v>
      </c>
      <c r="D239" s="4" t="s">
        <v>6775</v>
      </c>
      <c r="E239" s="4" t="s">
        <v>3736</v>
      </c>
      <c r="F239" s="125"/>
      <c r="G239" s="4" t="s">
        <v>4876</v>
      </c>
      <c r="H239" s="13" t="s">
        <v>4131</v>
      </c>
      <c r="I239" s="28" t="s">
        <v>4132</v>
      </c>
      <c r="J239" s="4" t="s">
        <v>4133</v>
      </c>
      <c r="K239" s="4" t="s">
        <v>4134</v>
      </c>
      <c r="L239" s="4" t="s">
        <v>4132</v>
      </c>
      <c r="M239" s="4" t="s">
        <v>4135</v>
      </c>
      <c r="N239" s="4" t="s">
        <v>4136</v>
      </c>
      <c r="O239" s="4" t="s">
        <v>5940</v>
      </c>
      <c r="P239" s="4" t="s">
        <v>4136</v>
      </c>
      <c r="Q239" s="4" t="s">
        <v>4136</v>
      </c>
      <c r="R239" s="36" t="s">
        <v>4133</v>
      </c>
      <c r="S239" s="37" t="s">
        <v>4137</v>
      </c>
      <c r="T239" s="37" t="s">
        <v>4151</v>
      </c>
    </row>
    <row r="240" spans="1:20" x14ac:dyDescent="0.25">
      <c r="A240" s="28" t="s">
        <v>3512</v>
      </c>
      <c r="B240" s="64">
        <f>VLOOKUP(A240,'SKU LIST'!A:D,4,FALSE)</f>
        <v>18483306</v>
      </c>
      <c r="C240" s="4" t="s">
        <v>4150</v>
      </c>
      <c r="D240" s="4" t="s">
        <v>6776</v>
      </c>
      <c r="E240" s="4" t="s">
        <v>3736</v>
      </c>
      <c r="F240" s="125"/>
      <c r="G240" s="4" t="s">
        <v>6767</v>
      </c>
      <c r="H240" s="13" t="s">
        <v>6519</v>
      </c>
      <c r="I240" s="28" t="s">
        <v>6768</v>
      </c>
      <c r="J240" s="4" t="s">
        <v>5161</v>
      </c>
      <c r="K240" s="4" t="s">
        <v>5248</v>
      </c>
      <c r="L240" s="4" t="s">
        <v>6768</v>
      </c>
      <c r="M240" s="4" t="s">
        <v>5249</v>
      </c>
      <c r="N240" s="4" t="s">
        <v>6769</v>
      </c>
      <c r="O240" s="4" t="s">
        <v>5945</v>
      </c>
      <c r="P240" s="4" t="s">
        <v>6769</v>
      </c>
      <c r="Q240" s="4" t="s">
        <v>6769</v>
      </c>
      <c r="R240" s="36" t="s">
        <v>5161</v>
      </c>
      <c r="S240" s="37" t="s">
        <v>4151</v>
      </c>
      <c r="T240" s="37" t="s">
        <v>4151</v>
      </c>
    </row>
    <row r="241" spans="1:20" x14ac:dyDescent="0.25">
      <c r="A241" s="28" t="s">
        <v>6059</v>
      </c>
      <c r="B241" s="64" t="str">
        <f>VLOOKUP(A241,'SKU LIST'!A:D,4,FALSE)</f>
        <v>19334112/3</v>
      </c>
      <c r="C241" s="4" t="s">
        <v>6075</v>
      </c>
      <c r="D241" s="4" t="s">
        <v>6773</v>
      </c>
      <c r="E241" s="4" t="s">
        <v>3736</v>
      </c>
      <c r="F241" s="125">
        <v>100</v>
      </c>
      <c r="G241" s="4" t="s">
        <v>7450</v>
      </c>
      <c r="H241" s="13" t="s">
        <v>3999</v>
      </c>
      <c r="I241" s="28" t="s">
        <v>4000</v>
      </c>
      <c r="J241" s="4" t="s">
        <v>4001</v>
      </c>
      <c r="K241" s="4" t="s">
        <v>4002</v>
      </c>
      <c r="L241" s="4" t="s">
        <v>4000</v>
      </c>
      <c r="M241" s="4" t="s">
        <v>4003</v>
      </c>
      <c r="N241" s="4" t="s">
        <v>4004</v>
      </c>
      <c r="O241" s="4" t="s">
        <v>6337</v>
      </c>
      <c r="P241" s="4" t="s">
        <v>4004</v>
      </c>
      <c r="Q241" s="4" t="s">
        <v>4004</v>
      </c>
      <c r="R241" s="36" t="s">
        <v>4001</v>
      </c>
      <c r="S241" s="37" t="s">
        <v>4005</v>
      </c>
      <c r="T241" s="37" t="s">
        <v>6076</v>
      </c>
    </row>
    <row r="242" spans="1:20" x14ac:dyDescent="0.25">
      <c r="A242" s="28" t="s">
        <v>6059</v>
      </c>
      <c r="B242" s="64" t="str">
        <f>VLOOKUP(A242,'SKU LIST'!A:D,4,FALSE)</f>
        <v>19334112/3</v>
      </c>
      <c r="C242" s="4" t="s">
        <v>6075</v>
      </c>
      <c r="D242" s="4" t="s">
        <v>6774</v>
      </c>
      <c r="E242" s="4" t="s">
        <v>3736</v>
      </c>
      <c r="F242" s="125">
        <v>100</v>
      </c>
      <c r="G242" s="4" t="s">
        <v>7450</v>
      </c>
      <c r="H242" s="13" t="s">
        <v>3999</v>
      </c>
      <c r="I242" s="28" t="s">
        <v>4000</v>
      </c>
      <c r="J242" s="4" t="s">
        <v>4001</v>
      </c>
      <c r="K242" s="4" t="s">
        <v>4002</v>
      </c>
      <c r="L242" s="4" t="s">
        <v>4000</v>
      </c>
      <c r="M242" s="4" t="s">
        <v>4003</v>
      </c>
      <c r="N242" s="4" t="s">
        <v>4004</v>
      </c>
      <c r="O242" s="4" t="s">
        <v>6337</v>
      </c>
      <c r="P242" s="4" t="s">
        <v>4004</v>
      </c>
      <c r="Q242" s="4" t="s">
        <v>4004</v>
      </c>
      <c r="R242" s="36" t="s">
        <v>4001</v>
      </c>
      <c r="S242" s="37" t="s">
        <v>4005</v>
      </c>
      <c r="T242" s="37" t="s">
        <v>6076</v>
      </c>
    </row>
    <row r="243" spans="1:20" x14ac:dyDescent="0.25">
      <c r="A243" s="28" t="s">
        <v>6059</v>
      </c>
      <c r="B243" s="64" t="str">
        <f>VLOOKUP(A243,'SKU LIST'!A:D,4,FALSE)</f>
        <v>19334112/3</v>
      </c>
      <c r="C243" s="4" t="s">
        <v>6075</v>
      </c>
      <c r="D243" s="4" t="s">
        <v>6775</v>
      </c>
      <c r="E243" s="4" t="s">
        <v>3736</v>
      </c>
      <c r="F243" s="125">
        <v>100</v>
      </c>
      <c r="G243" s="4" t="s">
        <v>6736</v>
      </c>
      <c r="H243" s="13" t="s">
        <v>3752</v>
      </c>
      <c r="I243" s="28" t="s">
        <v>5158</v>
      </c>
      <c r="J243" s="4" t="s">
        <v>5159</v>
      </c>
      <c r="K243" s="4" t="s">
        <v>5160</v>
      </c>
      <c r="L243" s="4" t="s">
        <v>5158</v>
      </c>
      <c r="M243" s="4" t="s">
        <v>4294</v>
      </c>
      <c r="N243" s="4" t="s">
        <v>5161</v>
      </c>
      <c r="O243" s="4" t="s">
        <v>6020</v>
      </c>
      <c r="P243" s="4" t="s">
        <v>5161</v>
      </c>
      <c r="Q243" s="4" t="s">
        <v>5161</v>
      </c>
      <c r="R243" s="36" t="s">
        <v>5159</v>
      </c>
      <c r="S243" s="37" t="s">
        <v>4459</v>
      </c>
      <c r="T243" s="37" t="s">
        <v>6076</v>
      </c>
    </row>
    <row r="244" spans="1:20" x14ac:dyDescent="0.25">
      <c r="A244" s="28" t="s">
        <v>6059</v>
      </c>
      <c r="B244" s="64" t="str">
        <f>VLOOKUP(A244,'SKU LIST'!A:D,4,FALSE)</f>
        <v>19334112/3</v>
      </c>
      <c r="C244" s="4" t="s">
        <v>6075</v>
      </c>
      <c r="D244" s="4" t="s">
        <v>6776</v>
      </c>
      <c r="E244" s="4" t="s">
        <v>3736</v>
      </c>
      <c r="F244" s="125">
        <v>100</v>
      </c>
      <c r="G244" s="4" t="s">
        <v>6807</v>
      </c>
      <c r="H244" s="13" t="s">
        <v>5025</v>
      </c>
      <c r="I244" s="28" t="s">
        <v>6083</v>
      </c>
      <c r="J244" s="4" t="s">
        <v>6084</v>
      </c>
      <c r="K244" s="4" t="s">
        <v>6085</v>
      </c>
      <c r="L244" s="4" t="s">
        <v>6083</v>
      </c>
      <c r="M244" s="4" t="s">
        <v>6086</v>
      </c>
      <c r="N244" s="4" t="s">
        <v>6128</v>
      </c>
      <c r="O244" s="4" t="s">
        <v>5982</v>
      </c>
      <c r="P244" s="4" t="s">
        <v>6128</v>
      </c>
      <c r="Q244" s="4" t="s">
        <v>6128</v>
      </c>
      <c r="R244" s="36" t="s">
        <v>6084</v>
      </c>
      <c r="S244" s="37" t="s">
        <v>6808</v>
      </c>
      <c r="T244" s="37" t="s">
        <v>6076</v>
      </c>
    </row>
    <row r="245" spans="1:20" x14ac:dyDescent="0.25">
      <c r="A245" s="28" t="s">
        <v>6066</v>
      </c>
      <c r="B245" s="64" t="str">
        <f>VLOOKUP(A245,'SKU LIST'!A:D,4,FALSE)</f>
        <v>19334111/0</v>
      </c>
      <c r="C245" s="4" t="s">
        <v>5039</v>
      </c>
      <c r="D245" s="4" t="s">
        <v>6773</v>
      </c>
      <c r="E245" s="4" t="s">
        <v>3736</v>
      </c>
      <c r="F245" s="125">
        <v>100</v>
      </c>
      <c r="G245" s="4" t="s">
        <v>7451</v>
      </c>
      <c r="H245" s="13" t="s">
        <v>3760</v>
      </c>
      <c r="I245" s="28" t="s">
        <v>5008</v>
      </c>
      <c r="J245" s="4" t="s">
        <v>5009</v>
      </c>
      <c r="K245" s="4" t="s">
        <v>5010</v>
      </c>
      <c r="L245" s="4" t="s">
        <v>5008</v>
      </c>
      <c r="M245" s="4" t="s">
        <v>5011</v>
      </c>
      <c r="N245" s="4" t="s">
        <v>5012</v>
      </c>
      <c r="O245" s="4" t="s">
        <v>6389</v>
      </c>
      <c r="P245" s="4" t="s">
        <v>5012</v>
      </c>
      <c r="Q245" s="4" t="s">
        <v>5012</v>
      </c>
      <c r="R245" s="36" t="s">
        <v>5009</v>
      </c>
      <c r="S245" s="37" t="s">
        <v>5013</v>
      </c>
      <c r="T245" s="37" t="s">
        <v>6077</v>
      </c>
    </row>
    <row r="246" spans="1:20" x14ac:dyDescent="0.25">
      <c r="A246" s="28" t="s">
        <v>6066</v>
      </c>
      <c r="B246" s="64" t="str">
        <f>VLOOKUP(A246,'SKU LIST'!A:D,4,FALSE)</f>
        <v>19334111/0</v>
      </c>
      <c r="C246" s="4" t="s">
        <v>5039</v>
      </c>
      <c r="D246" s="4" t="s">
        <v>6774</v>
      </c>
      <c r="E246" s="4" t="s">
        <v>3736</v>
      </c>
      <c r="F246" s="125">
        <v>100</v>
      </c>
      <c r="G246" s="4" t="s">
        <v>7451</v>
      </c>
      <c r="H246" s="13" t="s">
        <v>3760</v>
      </c>
      <c r="I246" s="28" t="s">
        <v>5008</v>
      </c>
      <c r="J246" s="4" t="s">
        <v>5009</v>
      </c>
      <c r="K246" s="4" t="s">
        <v>5010</v>
      </c>
      <c r="L246" s="4" t="s">
        <v>5008</v>
      </c>
      <c r="M246" s="4" t="s">
        <v>5011</v>
      </c>
      <c r="N246" s="4" t="s">
        <v>5012</v>
      </c>
      <c r="O246" s="4" t="s">
        <v>6389</v>
      </c>
      <c r="P246" s="4" t="s">
        <v>5012</v>
      </c>
      <c r="Q246" s="4" t="s">
        <v>5012</v>
      </c>
      <c r="R246" s="36" t="s">
        <v>5009</v>
      </c>
      <c r="S246" s="37" t="s">
        <v>5013</v>
      </c>
      <c r="T246" s="37" t="s">
        <v>6077</v>
      </c>
    </row>
    <row r="247" spans="1:20" x14ac:dyDescent="0.25">
      <c r="A247" s="28" t="s">
        <v>6066</v>
      </c>
      <c r="B247" s="64" t="str">
        <f>VLOOKUP(A247,'SKU LIST'!A:D,4,FALSE)</f>
        <v>19334111/0</v>
      </c>
      <c r="C247" s="4" t="s">
        <v>5039</v>
      </c>
      <c r="D247" s="4" t="s">
        <v>6775</v>
      </c>
      <c r="E247" s="4" t="s">
        <v>3736</v>
      </c>
      <c r="F247" s="125">
        <v>100</v>
      </c>
      <c r="G247" s="4" t="s">
        <v>6737</v>
      </c>
      <c r="H247" s="13" t="s">
        <v>5357</v>
      </c>
      <c r="I247" s="28" t="s">
        <v>5788</v>
      </c>
      <c r="J247" s="4" t="s">
        <v>6738</v>
      </c>
      <c r="K247" s="4" t="s">
        <v>6739</v>
      </c>
      <c r="L247" s="4" t="s">
        <v>5788</v>
      </c>
      <c r="M247" s="4" t="s">
        <v>6740</v>
      </c>
      <c r="N247" s="4" t="s">
        <v>6741</v>
      </c>
      <c r="O247" s="4" t="s">
        <v>6742</v>
      </c>
      <c r="P247" s="4" t="s">
        <v>6741</v>
      </c>
      <c r="Q247" s="4" t="s">
        <v>6741</v>
      </c>
      <c r="R247" s="36" t="s">
        <v>6738</v>
      </c>
      <c r="S247" s="37" t="s">
        <v>4153</v>
      </c>
      <c r="T247" s="37" t="s">
        <v>6077</v>
      </c>
    </row>
    <row r="248" spans="1:20" x14ac:dyDescent="0.25">
      <c r="A248" s="28" t="s">
        <v>6066</v>
      </c>
      <c r="B248" s="64" t="str">
        <f>VLOOKUP(A248,'SKU LIST'!A:D,4,FALSE)</f>
        <v>19334111/0</v>
      </c>
      <c r="C248" s="4" t="s">
        <v>5039</v>
      </c>
      <c r="D248" s="4" t="s">
        <v>6776</v>
      </c>
      <c r="E248" s="4" t="s">
        <v>3736</v>
      </c>
      <c r="F248" s="125">
        <v>100</v>
      </c>
      <c r="G248" s="4" t="s">
        <v>6809</v>
      </c>
      <c r="H248" s="13" t="s">
        <v>6087</v>
      </c>
      <c r="I248" s="28" t="s">
        <v>6088</v>
      </c>
      <c r="J248" s="4" t="s">
        <v>6089</v>
      </c>
      <c r="K248" s="4" t="s">
        <v>5642</v>
      </c>
      <c r="L248" s="4" t="s">
        <v>6088</v>
      </c>
      <c r="M248" s="4" t="s">
        <v>6091</v>
      </c>
      <c r="N248" s="4" t="s">
        <v>6129</v>
      </c>
      <c r="O248" s="4" t="s">
        <v>6130</v>
      </c>
      <c r="P248" s="4" t="s">
        <v>6129</v>
      </c>
      <c r="Q248" s="4" t="s">
        <v>6129</v>
      </c>
      <c r="R248" s="36" t="s">
        <v>6089</v>
      </c>
      <c r="S248" s="37" t="s">
        <v>6810</v>
      </c>
      <c r="T248" s="37" t="s">
        <v>6077</v>
      </c>
    </row>
    <row r="249" spans="1:20" x14ac:dyDescent="0.25">
      <c r="A249" s="28" t="s">
        <v>6761</v>
      </c>
      <c r="B249" s="64">
        <f>VLOOKUP(A249,'SKU LIST'!A:D,4,FALSE)</f>
        <v>19438711</v>
      </c>
      <c r="C249" s="4" t="s">
        <v>4150</v>
      </c>
      <c r="D249" s="4" t="s">
        <v>6773</v>
      </c>
      <c r="E249" s="4" t="s">
        <v>3736</v>
      </c>
      <c r="F249" s="125"/>
      <c r="G249" s="4" t="s">
        <v>6765</v>
      </c>
      <c r="H249" s="13" t="s">
        <v>5995</v>
      </c>
      <c r="I249" s="28" t="s">
        <v>5996</v>
      </c>
      <c r="J249" s="4" t="s">
        <v>5997</v>
      </c>
      <c r="K249" s="4" t="s">
        <v>5846</v>
      </c>
      <c r="L249" s="4" t="s">
        <v>5996</v>
      </c>
      <c r="M249" s="4" t="s">
        <v>5998</v>
      </c>
      <c r="N249" s="4" t="s">
        <v>5999</v>
      </c>
      <c r="O249" s="4" t="s">
        <v>6000</v>
      </c>
      <c r="P249" s="4" t="s">
        <v>5999</v>
      </c>
      <c r="Q249" s="4" t="s">
        <v>5999</v>
      </c>
      <c r="R249" s="36" t="s">
        <v>5997</v>
      </c>
      <c r="S249" s="37" t="s">
        <v>6001</v>
      </c>
      <c r="T249" s="37" t="s">
        <v>6766</v>
      </c>
    </row>
    <row r="250" spans="1:20" x14ac:dyDescent="0.25">
      <c r="A250" s="28" t="s">
        <v>6761</v>
      </c>
      <c r="B250" s="64">
        <f>VLOOKUP(A250,'SKU LIST'!A:D,4,FALSE)</f>
        <v>19438711</v>
      </c>
      <c r="C250" s="4" t="s">
        <v>4150</v>
      </c>
      <c r="D250" s="4" t="s">
        <v>6774</v>
      </c>
      <c r="E250" s="4" t="s">
        <v>3736</v>
      </c>
      <c r="F250" s="125"/>
      <c r="G250" s="4" t="s">
        <v>6765</v>
      </c>
      <c r="H250" s="13" t="s">
        <v>5995</v>
      </c>
      <c r="I250" s="28" t="s">
        <v>5996</v>
      </c>
      <c r="J250" s="4" t="s">
        <v>5997</v>
      </c>
      <c r="K250" s="4" t="s">
        <v>5846</v>
      </c>
      <c r="L250" s="4" t="s">
        <v>5996</v>
      </c>
      <c r="M250" s="4" t="s">
        <v>5998</v>
      </c>
      <c r="N250" s="4" t="s">
        <v>5999</v>
      </c>
      <c r="O250" s="4" t="s">
        <v>6000</v>
      </c>
      <c r="P250" s="4" t="s">
        <v>5999</v>
      </c>
      <c r="Q250" s="4" t="s">
        <v>5999</v>
      </c>
      <c r="R250" s="36" t="s">
        <v>5997</v>
      </c>
      <c r="S250" s="37" t="s">
        <v>6001</v>
      </c>
      <c r="T250" s="37" t="s">
        <v>6766</v>
      </c>
    </row>
    <row r="251" spans="1:20" x14ac:dyDescent="0.25">
      <c r="A251" s="28" t="s">
        <v>6761</v>
      </c>
      <c r="B251" s="64">
        <f>VLOOKUP(A251,'SKU LIST'!A:D,4,FALSE)</f>
        <v>19438711</v>
      </c>
      <c r="C251" s="4" t="s">
        <v>4150</v>
      </c>
      <c r="D251" s="4" t="s">
        <v>6775</v>
      </c>
      <c r="E251" s="4" t="s">
        <v>3736</v>
      </c>
      <c r="F251" s="125"/>
      <c r="G251" s="4" t="s">
        <v>6765</v>
      </c>
      <c r="H251" s="13" t="s">
        <v>5995</v>
      </c>
      <c r="I251" s="28" t="s">
        <v>5996</v>
      </c>
      <c r="J251" s="4" t="s">
        <v>5997</v>
      </c>
      <c r="K251" s="4" t="s">
        <v>5846</v>
      </c>
      <c r="L251" s="4" t="s">
        <v>5996</v>
      </c>
      <c r="M251" s="4" t="s">
        <v>5998</v>
      </c>
      <c r="N251" s="4" t="s">
        <v>5999</v>
      </c>
      <c r="O251" s="4" t="s">
        <v>6000</v>
      </c>
      <c r="P251" s="4" t="s">
        <v>5999</v>
      </c>
      <c r="Q251" s="4" t="s">
        <v>5999</v>
      </c>
      <c r="R251" s="36" t="s">
        <v>5997</v>
      </c>
      <c r="S251" s="37" t="s">
        <v>6001</v>
      </c>
      <c r="T251" s="37" t="s">
        <v>6766</v>
      </c>
    </row>
    <row r="252" spans="1:20" x14ac:dyDescent="0.25">
      <c r="A252" s="28" t="s">
        <v>6761</v>
      </c>
      <c r="B252" s="64">
        <f>VLOOKUP(A252,'SKU LIST'!A:D,4,FALSE)</f>
        <v>19438711</v>
      </c>
      <c r="C252" s="4" t="s">
        <v>4150</v>
      </c>
      <c r="D252" s="4" t="s">
        <v>6776</v>
      </c>
      <c r="E252" s="4" t="s">
        <v>3736</v>
      </c>
      <c r="F252" s="125"/>
      <c r="G252" s="4" t="s">
        <v>6767</v>
      </c>
      <c r="H252" s="13" t="s">
        <v>6519</v>
      </c>
      <c r="I252" s="28" t="s">
        <v>6768</v>
      </c>
      <c r="J252" s="4" t="s">
        <v>5161</v>
      </c>
      <c r="K252" s="4" t="s">
        <v>5248</v>
      </c>
      <c r="L252" s="4" t="s">
        <v>6768</v>
      </c>
      <c r="M252" s="4" t="s">
        <v>5249</v>
      </c>
      <c r="N252" s="4" t="s">
        <v>6769</v>
      </c>
      <c r="O252" s="4" t="s">
        <v>5945</v>
      </c>
      <c r="P252" s="4" t="s">
        <v>6769</v>
      </c>
      <c r="Q252" s="4" t="s">
        <v>6769</v>
      </c>
      <c r="R252" s="36" t="s">
        <v>5161</v>
      </c>
      <c r="S252" s="37" t="s">
        <v>4151</v>
      </c>
      <c r="T252" s="37" t="s">
        <v>6766</v>
      </c>
    </row>
    <row r="253" spans="1:20" x14ac:dyDescent="0.25">
      <c r="A253" s="28" t="s">
        <v>3201</v>
      </c>
      <c r="B253" s="64" t="str">
        <f>VLOOKUP(A253,'SKU LIST'!A:D,4,FALSE)</f>
        <v>18933114/15/16/28</v>
      </c>
      <c r="C253" s="4" t="s">
        <v>4177</v>
      </c>
      <c r="D253" s="4" t="s">
        <v>6773</v>
      </c>
      <c r="E253" s="4" t="s">
        <v>3736</v>
      </c>
      <c r="F253" s="125"/>
      <c r="G253" s="4" t="s">
        <v>5456</v>
      </c>
      <c r="H253" s="13" t="s">
        <v>6561</v>
      </c>
      <c r="I253" s="28" t="s">
        <v>7300</v>
      </c>
      <c r="J253" s="4" t="s">
        <v>4025</v>
      </c>
      <c r="K253" s="4" t="s">
        <v>3987</v>
      </c>
      <c r="L253" s="4" t="s">
        <v>7300</v>
      </c>
      <c r="M253" s="4" t="s">
        <v>7301</v>
      </c>
      <c r="N253" s="4" t="s">
        <v>7302</v>
      </c>
      <c r="O253" s="4" t="s">
        <v>7303</v>
      </c>
      <c r="P253" s="4" t="s">
        <v>7302</v>
      </c>
      <c r="Q253" s="4" t="s">
        <v>7302</v>
      </c>
      <c r="R253" s="36" t="s">
        <v>4025</v>
      </c>
      <c r="S253" s="37" t="s">
        <v>4006</v>
      </c>
      <c r="T253" s="37" t="s">
        <v>4178</v>
      </c>
    </row>
    <row r="254" spans="1:20" x14ac:dyDescent="0.25">
      <c r="A254" s="28" t="s">
        <v>3201</v>
      </c>
      <c r="B254" s="64" t="str">
        <f>VLOOKUP(A254,'SKU LIST'!A:D,4,FALSE)</f>
        <v>18933114/15/16/28</v>
      </c>
      <c r="C254" s="4" t="s">
        <v>4177</v>
      </c>
      <c r="D254" s="4" t="s">
        <v>6774</v>
      </c>
      <c r="E254" s="4" t="s">
        <v>3736</v>
      </c>
      <c r="F254" s="125"/>
      <c r="G254" s="4" t="s">
        <v>5456</v>
      </c>
      <c r="H254" s="13" t="s">
        <v>6561</v>
      </c>
      <c r="I254" s="28" t="s">
        <v>7300</v>
      </c>
      <c r="J254" s="4" t="s">
        <v>4025</v>
      </c>
      <c r="K254" s="4" t="s">
        <v>3987</v>
      </c>
      <c r="L254" s="4" t="s">
        <v>7300</v>
      </c>
      <c r="M254" s="4" t="s">
        <v>7301</v>
      </c>
      <c r="N254" s="4" t="s">
        <v>7302</v>
      </c>
      <c r="O254" s="4" t="s">
        <v>7303</v>
      </c>
      <c r="P254" s="4" t="s">
        <v>7302</v>
      </c>
      <c r="Q254" s="4" t="s">
        <v>7302</v>
      </c>
      <c r="R254" s="36" t="s">
        <v>4025</v>
      </c>
      <c r="S254" s="37" t="s">
        <v>4006</v>
      </c>
      <c r="T254" s="37" t="s">
        <v>4178</v>
      </c>
    </row>
    <row r="255" spans="1:20" x14ac:dyDescent="0.25">
      <c r="A255" s="28" t="s">
        <v>3201</v>
      </c>
      <c r="B255" s="64" t="str">
        <f>VLOOKUP(A255,'SKU LIST'!A:D,4,FALSE)</f>
        <v>18933114/15/16/28</v>
      </c>
      <c r="C255" s="4" t="s">
        <v>4177</v>
      </c>
      <c r="D255" s="4" t="s">
        <v>6775</v>
      </c>
      <c r="E255" s="4" t="s">
        <v>3736</v>
      </c>
      <c r="F255" s="125"/>
      <c r="G255" s="4" t="s">
        <v>5456</v>
      </c>
      <c r="H255" s="13" t="s">
        <v>6561</v>
      </c>
      <c r="I255" s="28" t="s">
        <v>7300</v>
      </c>
      <c r="J255" s="4" t="s">
        <v>4025</v>
      </c>
      <c r="K255" s="4" t="s">
        <v>3987</v>
      </c>
      <c r="L255" s="4" t="s">
        <v>7300</v>
      </c>
      <c r="M255" s="4" t="s">
        <v>7301</v>
      </c>
      <c r="N255" s="4" t="s">
        <v>7302</v>
      </c>
      <c r="O255" s="4" t="s">
        <v>7303</v>
      </c>
      <c r="P255" s="4" t="s">
        <v>7302</v>
      </c>
      <c r="Q255" s="4" t="s">
        <v>7302</v>
      </c>
      <c r="R255" s="36" t="s">
        <v>4025</v>
      </c>
      <c r="S255" s="37" t="s">
        <v>4006</v>
      </c>
      <c r="T255" s="37" t="s">
        <v>4178</v>
      </c>
    </row>
    <row r="256" spans="1:20" x14ac:dyDescent="0.25">
      <c r="A256" s="28" t="s">
        <v>3201</v>
      </c>
      <c r="B256" s="64" t="str">
        <f>VLOOKUP(A256,'SKU LIST'!A:D,4,FALSE)</f>
        <v>18933114/15/16/28</v>
      </c>
      <c r="C256" s="4" t="s">
        <v>4177</v>
      </c>
      <c r="D256" s="4" t="s">
        <v>6776</v>
      </c>
      <c r="E256" s="4" t="s">
        <v>3736</v>
      </c>
      <c r="F256" s="125"/>
      <c r="G256" s="4" t="s">
        <v>6811</v>
      </c>
      <c r="H256" s="13" t="s">
        <v>6092</v>
      </c>
      <c r="I256" s="28" t="s">
        <v>6093</v>
      </c>
      <c r="J256" s="4" t="s">
        <v>6094</v>
      </c>
      <c r="K256" s="4" t="s">
        <v>6095</v>
      </c>
      <c r="L256" s="4" t="s">
        <v>6093</v>
      </c>
      <c r="M256" s="4" t="s">
        <v>3911</v>
      </c>
      <c r="N256" s="4" t="s">
        <v>6132</v>
      </c>
      <c r="O256" s="4" t="s">
        <v>6133</v>
      </c>
      <c r="P256" s="4" t="s">
        <v>6132</v>
      </c>
      <c r="Q256" s="4" t="s">
        <v>6132</v>
      </c>
      <c r="R256" s="36" t="s">
        <v>6094</v>
      </c>
      <c r="S256" s="37" t="s">
        <v>6812</v>
      </c>
      <c r="T256" s="37" t="s">
        <v>4178</v>
      </c>
    </row>
    <row r="257" spans="1:20" x14ac:dyDescent="0.25">
      <c r="A257" s="28" t="s">
        <v>3215</v>
      </c>
      <c r="B257" s="64" t="str">
        <f>VLOOKUP(A257,'SKU LIST'!A:D,4,FALSE)</f>
        <v>18933129/30/31/13</v>
      </c>
      <c r="C257" s="4" t="s">
        <v>4179</v>
      </c>
      <c r="D257" s="4" t="s">
        <v>6773</v>
      </c>
      <c r="E257" s="4" t="s">
        <v>3736</v>
      </c>
      <c r="F257" s="125"/>
      <c r="G257" s="4" t="s">
        <v>5251</v>
      </c>
      <c r="H257" s="13" t="s">
        <v>7304</v>
      </c>
      <c r="I257" s="28" t="s">
        <v>7305</v>
      </c>
      <c r="J257" s="4" t="s">
        <v>6706</v>
      </c>
      <c r="K257" s="4" t="s">
        <v>7306</v>
      </c>
      <c r="L257" s="4" t="s">
        <v>7305</v>
      </c>
      <c r="M257" s="4" t="s">
        <v>7307</v>
      </c>
      <c r="N257" s="4" t="s">
        <v>7308</v>
      </c>
      <c r="O257" s="4" t="s">
        <v>7309</v>
      </c>
      <c r="P257" s="4" t="s">
        <v>7308</v>
      </c>
      <c r="Q257" s="4" t="s">
        <v>7308</v>
      </c>
      <c r="R257" s="36" t="s">
        <v>6706</v>
      </c>
      <c r="S257" s="37" t="s">
        <v>7310</v>
      </c>
      <c r="T257" s="37" t="s">
        <v>3791</v>
      </c>
    </row>
    <row r="258" spans="1:20" x14ac:dyDescent="0.25">
      <c r="A258" s="28" t="s">
        <v>3215</v>
      </c>
      <c r="B258" s="64" t="str">
        <f>VLOOKUP(A258,'SKU LIST'!A:D,4,FALSE)</f>
        <v>18933129/30/31/13</v>
      </c>
      <c r="C258" s="4" t="s">
        <v>4179</v>
      </c>
      <c r="D258" s="4" t="s">
        <v>6774</v>
      </c>
      <c r="E258" s="4" t="s">
        <v>3736</v>
      </c>
      <c r="F258" s="125"/>
      <c r="G258" s="4" t="s">
        <v>5251</v>
      </c>
      <c r="H258" s="13" t="s">
        <v>7304</v>
      </c>
      <c r="I258" s="28" t="s">
        <v>7305</v>
      </c>
      <c r="J258" s="4" t="s">
        <v>6706</v>
      </c>
      <c r="K258" s="4" t="s">
        <v>7306</v>
      </c>
      <c r="L258" s="4" t="s">
        <v>7305</v>
      </c>
      <c r="M258" s="4" t="s">
        <v>7307</v>
      </c>
      <c r="N258" s="4" t="s">
        <v>7308</v>
      </c>
      <c r="O258" s="4" t="s">
        <v>7309</v>
      </c>
      <c r="P258" s="4" t="s">
        <v>7308</v>
      </c>
      <c r="Q258" s="4" t="s">
        <v>7308</v>
      </c>
      <c r="R258" s="36" t="s">
        <v>6706</v>
      </c>
      <c r="S258" s="37" t="s">
        <v>7310</v>
      </c>
      <c r="T258" s="37" t="s">
        <v>3791</v>
      </c>
    </row>
    <row r="259" spans="1:20" x14ac:dyDescent="0.25">
      <c r="A259" s="28" t="s">
        <v>3215</v>
      </c>
      <c r="B259" s="64" t="str">
        <f>VLOOKUP(A259,'SKU LIST'!A:D,4,FALSE)</f>
        <v>18933129/30/31/13</v>
      </c>
      <c r="C259" s="4" t="s">
        <v>4179</v>
      </c>
      <c r="D259" s="4" t="s">
        <v>6775</v>
      </c>
      <c r="E259" s="4" t="s">
        <v>3736</v>
      </c>
      <c r="F259" s="125"/>
      <c r="G259" s="4" t="s">
        <v>5251</v>
      </c>
      <c r="H259" s="13" t="s">
        <v>7304</v>
      </c>
      <c r="I259" s="28" t="s">
        <v>7305</v>
      </c>
      <c r="J259" s="4" t="s">
        <v>6706</v>
      </c>
      <c r="K259" s="4" t="s">
        <v>7306</v>
      </c>
      <c r="L259" s="4" t="s">
        <v>7305</v>
      </c>
      <c r="M259" s="4" t="s">
        <v>7307</v>
      </c>
      <c r="N259" s="4" t="s">
        <v>7308</v>
      </c>
      <c r="O259" s="4" t="s">
        <v>7309</v>
      </c>
      <c r="P259" s="4" t="s">
        <v>7308</v>
      </c>
      <c r="Q259" s="4" t="s">
        <v>7308</v>
      </c>
      <c r="R259" s="36" t="s">
        <v>6706</v>
      </c>
      <c r="S259" s="37" t="s">
        <v>7310</v>
      </c>
      <c r="T259" s="37" t="s">
        <v>3791</v>
      </c>
    </row>
    <row r="260" spans="1:20" x14ac:dyDescent="0.25">
      <c r="A260" s="28" t="s">
        <v>3215</v>
      </c>
      <c r="B260" s="64" t="str">
        <f>VLOOKUP(A260,'SKU LIST'!A:D,4,FALSE)</f>
        <v>18933129/30/31/13</v>
      </c>
      <c r="C260" s="4" t="s">
        <v>4179</v>
      </c>
      <c r="D260" s="4" t="s">
        <v>6776</v>
      </c>
      <c r="E260" s="4" t="s">
        <v>3736</v>
      </c>
      <c r="F260" s="125"/>
      <c r="G260" s="4" t="s">
        <v>6813</v>
      </c>
      <c r="H260" s="13" t="s">
        <v>6096</v>
      </c>
      <c r="I260" s="28" t="s">
        <v>6097</v>
      </c>
      <c r="J260" s="4" t="s">
        <v>6098</v>
      </c>
      <c r="K260" s="4" t="s">
        <v>6814</v>
      </c>
      <c r="L260" s="4" t="s">
        <v>6097</v>
      </c>
      <c r="M260" s="4" t="s">
        <v>6100</v>
      </c>
      <c r="N260" s="4" t="s">
        <v>6134</v>
      </c>
      <c r="O260" s="4" t="s">
        <v>6135</v>
      </c>
      <c r="P260" s="4" t="s">
        <v>6134</v>
      </c>
      <c r="Q260" s="4" t="s">
        <v>6134</v>
      </c>
      <c r="R260" s="36" t="s">
        <v>6098</v>
      </c>
      <c r="S260" s="37" t="s">
        <v>6815</v>
      </c>
      <c r="T260" s="37" t="s">
        <v>3791</v>
      </c>
    </row>
    <row r="261" spans="1:20" x14ac:dyDescent="0.25">
      <c r="A261" s="28" t="s">
        <v>3183</v>
      </c>
      <c r="B261" s="64" t="str">
        <f>VLOOKUP(A261,'SKU LIST'!A:D,4,FALSE)</f>
        <v>18933123/26/24/25</v>
      </c>
      <c r="C261" s="4" t="s">
        <v>4180</v>
      </c>
      <c r="D261" s="4" t="s">
        <v>6773</v>
      </c>
      <c r="E261" s="4" t="s">
        <v>3736</v>
      </c>
      <c r="F261" s="125">
        <v>100</v>
      </c>
      <c r="G261" s="4" t="s">
        <v>6724</v>
      </c>
      <c r="H261" s="13" t="s">
        <v>6101</v>
      </c>
      <c r="I261" s="28" t="s">
        <v>6102</v>
      </c>
      <c r="J261" s="4" t="s">
        <v>6103</v>
      </c>
      <c r="K261" s="4" t="s">
        <v>6104</v>
      </c>
      <c r="L261" s="4" t="s">
        <v>6102</v>
      </c>
      <c r="M261" s="4" t="s">
        <v>6105</v>
      </c>
      <c r="N261" s="4" t="s">
        <v>6136</v>
      </c>
      <c r="O261" s="4" t="s">
        <v>6137</v>
      </c>
      <c r="P261" s="4" t="s">
        <v>6136</v>
      </c>
      <c r="Q261" s="4" t="s">
        <v>6136</v>
      </c>
      <c r="R261" s="36" t="s">
        <v>6103</v>
      </c>
      <c r="S261" s="37" t="s">
        <v>6743</v>
      </c>
      <c r="T261" s="37" t="s">
        <v>4181</v>
      </c>
    </row>
    <row r="262" spans="1:20" x14ac:dyDescent="0.25">
      <c r="A262" s="28" t="s">
        <v>3183</v>
      </c>
      <c r="B262" s="64" t="str">
        <f>VLOOKUP(A262,'SKU LIST'!A:D,4,FALSE)</f>
        <v>18933123/26/24/25</v>
      </c>
      <c r="C262" s="4" t="s">
        <v>4180</v>
      </c>
      <c r="D262" s="4" t="s">
        <v>6774</v>
      </c>
      <c r="E262" s="4" t="s">
        <v>3736</v>
      </c>
      <c r="F262" s="125">
        <v>100</v>
      </c>
      <c r="G262" s="4" t="s">
        <v>6724</v>
      </c>
      <c r="H262" s="13" t="s">
        <v>6101</v>
      </c>
      <c r="I262" s="28" t="s">
        <v>6102</v>
      </c>
      <c r="J262" s="4" t="s">
        <v>6103</v>
      </c>
      <c r="K262" s="4" t="s">
        <v>6104</v>
      </c>
      <c r="L262" s="4" t="s">
        <v>6102</v>
      </c>
      <c r="M262" s="4" t="s">
        <v>6105</v>
      </c>
      <c r="N262" s="4" t="s">
        <v>6136</v>
      </c>
      <c r="O262" s="4" t="s">
        <v>6137</v>
      </c>
      <c r="P262" s="4" t="s">
        <v>6136</v>
      </c>
      <c r="Q262" s="4" t="s">
        <v>6136</v>
      </c>
      <c r="R262" s="36" t="s">
        <v>6103</v>
      </c>
      <c r="S262" s="37" t="s">
        <v>6743</v>
      </c>
      <c r="T262" s="37" t="s">
        <v>4181</v>
      </c>
    </row>
    <row r="263" spans="1:20" x14ac:dyDescent="0.25">
      <c r="A263" s="28" t="s">
        <v>3183</v>
      </c>
      <c r="B263" s="64" t="str">
        <f>VLOOKUP(A263,'SKU LIST'!A:D,4,FALSE)</f>
        <v>18933123/26/24/25</v>
      </c>
      <c r="C263" s="4" t="s">
        <v>4180</v>
      </c>
      <c r="D263" s="4" t="s">
        <v>6775</v>
      </c>
      <c r="E263" s="4" t="s">
        <v>3736</v>
      </c>
      <c r="F263" s="125">
        <v>100</v>
      </c>
      <c r="G263" s="4" t="s">
        <v>6724</v>
      </c>
      <c r="H263" s="13" t="s">
        <v>6101</v>
      </c>
      <c r="I263" s="28" t="s">
        <v>6102</v>
      </c>
      <c r="J263" s="4" t="s">
        <v>6103</v>
      </c>
      <c r="K263" s="4" t="s">
        <v>6104</v>
      </c>
      <c r="L263" s="4" t="s">
        <v>6102</v>
      </c>
      <c r="M263" s="4" t="s">
        <v>6105</v>
      </c>
      <c r="N263" s="4" t="s">
        <v>6136</v>
      </c>
      <c r="O263" s="4" t="s">
        <v>6137</v>
      </c>
      <c r="P263" s="4" t="s">
        <v>6136</v>
      </c>
      <c r="Q263" s="4" t="s">
        <v>6136</v>
      </c>
      <c r="R263" s="36" t="s">
        <v>6103</v>
      </c>
      <c r="S263" s="37" t="s">
        <v>6743</v>
      </c>
      <c r="T263" s="37" t="s">
        <v>4181</v>
      </c>
    </row>
    <row r="264" spans="1:20" x14ac:dyDescent="0.25">
      <c r="A264" s="28" t="s">
        <v>3183</v>
      </c>
      <c r="B264" s="64" t="str">
        <f>VLOOKUP(A264,'SKU LIST'!A:D,4,FALSE)</f>
        <v>18933123/26/24/25</v>
      </c>
      <c r="C264" s="4" t="s">
        <v>4180</v>
      </c>
      <c r="D264" s="4" t="s">
        <v>6776</v>
      </c>
      <c r="E264" s="4" t="s">
        <v>3736</v>
      </c>
      <c r="F264" s="125">
        <v>100</v>
      </c>
      <c r="G264" s="4" t="s">
        <v>6724</v>
      </c>
      <c r="H264" s="13" t="s">
        <v>6101</v>
      </c>
      <c r="I264" s="28" t="s">
        <v>6102</v>
      </c>
      <c r="J264" s="4" t="s">
        <v>6103</v>
      </c>
      <c r="K264" s="4" t="s">
        <v>6104</v>
      </c>
      <c r="L264" s="4" t="s">
        <v>6102</v>
      </c>
      <c r="M264" s="4" t="s">
        <v>6105</v>
      </c>
      <c r="N264" s="4" t="s">
        <v>6136</v>
      </c>
      <c r="O264" s="4" t="s">
        <v>6137</v>
      </c>
      <c r="P264" s="4" t="s">
        <v>6136</v>
      </c>
      <c r="Q264" s="4" t="s">
        <v>6136</v>
      </c>
      <c r="R264" s="36" t="s">
        <v>6103</v>
      </c>
      <c r="S264" s="37" t="s">
        <v>6743</v>
      </c>
      <c r="T264" s="37" t="s">
        <v>4181</v>
      </c>
    </row>
    <row r="265" spans="1:20" x14ac:dyDescent="0.25">
      <c r="A265" s="28" t="s">
        <v>3197</v>
      </c>
      <c r="B265" s="64">
        <f>VLOOKUP(A265,'SKU LIST'!A:D,4,FALSE)</f>
        <v>18933127</v>
      </c>
      <c r="C265" s="4" t="s">
        <v>4182</v>
      </c>
      <c r="D265" s="4" t="s">
        <v>6773</v>
      </c>
      <c r="E265" s="4" t="s">
        <v>3736</v>
      </c>
      <c r="F265" s="125">
        <v>100</v>
      </c>
      <c r="G265" s="4" t="s">
        <v>6744</v>
      </c>
      <c r="H265" s="13" t="s">
        <v>6106</v>
      </c>
      <c r="I265" s="28" t="s">
        <v>6107</v>
      </c>
      <c r="J265" s="4" t="s">
        <v>6108</v>
      </c>
      <c r="K265" s="4" t="s">
        <v>6745</v>
      </c>
      <c r="L265" s="4" t="s">
        <v>6107</v>
      </c>
      <c r="M265" s="4" t="s">
        <v>6109</v>
      </c>
      <c r="N265" s="4" t="s">
        <v>6138</v>
      </c>
      <c r="O265" s="4" t="s">
        <v>6139</v>
      </c>
      <c r="P265" s="4" t="s">
        <v>6138</v>
      </c>
      <c r="Q265" s="4" t="s">
        <v>6138</v>
      </c>
      <c r="R265" s="36" t="s">
        <v>6108</v>
      </c>
      <c r="S265" s="37" t="s">
        <v>6746</v>
      </c>
      <c r="T265" s="37" t="s">
        <v>4183</v>
      </c>
    </row>
    <row r="266" spans="1:20" x14ac:dyDescent="0.25">
      <c r="A266" s="28" t="s">
        <v>3197</v>
      </c>
      <c r="B266" s="64">
        <f>VLOOKUP(A266,'SKU LIST'!A:D,4,FALSE)</f>
        <v>18933127</v>
      </c>
      <c r="C266" s="4" t="s">
        <v>4182</v>
      </c>
      <c r="D266" s="4" t="s">
        <v>6774</v>
      </c>
      <c r="E266" s="4" t="s">
        <v>3736</v>
      </c>
      <c r="F266" s="125">
        <v>100</v>
      </c>
      <c r="G266" s="4" t="s">
        <v>6744</v>
      </c>
      <c r="H266" s="13" t="s">
        <v>6106</v>
      </c>
      <c r="I266" s="28" t="s">
        <v>6107</v>
      </c>
      <c r="J266" s="4" t="s">
        <v>6108</v>
      </c>
      <c r="K266" s="4" t="s">
        <v>6745</v>
      </c>
      <c r="L266" s="4" t="s">
        <v>6107</v>
      </c>
      <c r="M266" s="4" t="s">
        <v>6109</v>
      </c>
      <c r="N266" s="4" t="s">
        <v>6138</v>
      </c>
      <c r="O266" s="4" t="s">
        <v>6139</v>
      </c>
      <c r="P266" s="4" t="s">
        <v>6138</v>
      </c>
      <c r="Q266" s="4" t="s">
        <v>6138</v>
      </c>
      <c r="R266" s="36" t="s">
        <v>6108</v>
      </c>
      <c r="S266" s="37" t="s">
        <v>6746</v>
      </c>
      <c r="T266" s="37" t="s">
        <v>4183</v>
      </c>
    </row>
    <row r="267" spans="1:20" x14ac:dyDescent="0.25">
      <c r="A267" s="28" t="s">
        <v>3197</v>
      </c>
      <c r="B267" s="64">
        <f>VLOOKUP(A267,'SKU LIST'!A:D,4,FALSE)</f>
        <v>18933127</v>
      </c>
      <c r="C267" s="4" t="s">
        <v>4182</v>
      </c>
      <c r="D267" s="4" t="s">
        <v>6775</v>
      </c>
      <c r="E267" s="4" t="s">
        <v>3736</v>
      </c>
      <c r="F267" s="125">
        <v>100</v>
      </c>
      <c r="G267" s="4" t="s">
        <v>6744</v>
      </c>
      <c r="H267" s="13" t="s">
        <v>6106</v>
      </c>
      <c r="I267" s="28" t="s">
        <v>6107</v>
      </c>
      <c r="J267" s="4" t="s">
        <v>6108</v>
      </c>
      <c r="K267" s="4" t="s">
        <v>6745</v>
      </c>
      <c r="L267" s="4" t="s">
        <v>6107</v>
      </c>
      <c r="M267" s="4" t="s">
        <v>6109</v>
      </c>
      <c r="N267" s="4" t="s">
        <v>6138</v>
      </c>
      <c r="O267" s="4" t="s">
        <v>6139</v>
      </c>
      <c r="P267" s="4" t="s">
        <v>6138</v>
      </c>
      <c r="Q267" s="4" t="s">
        <v>6138</v>
      </c>
      <c r="R267" s="36" t="s">
        <v>6108</v>
      </c>
      <c r="S267" s="37" t="s">
        <v>6746</v>
      </c>
      <c r="T267" s="37" t="s">
        <v>4183</v>
      </c>
    </row>
    <row r="268" spans="1:20" x14ac:dyDescent="0.25">
      <c r="A268" s="28" t="s">
        <v>3197</v>
      </c>
      <c r="B268" s="64">
        <f>VLOOKUP(A268,'SKU LIST'!A:D,4,FALSE)</f>
        <v>18933127</v>
      </c>
      <c r="C268" s="4" t="s">
        <v>4182</v>
      </c>
      <c r="D268" s="4" t="s">
        <v>6776</v>
      </c>
      <c r="E268" s="4" t="s">
        <v>3736</v>
      </c>
      <c r="F268" s="125">
        <v>100</v>
      </c>
      <c r="G268" s="4" t="s">
        <v>6744</v>
      </c>
      <c r="H268" s="13" t="s">
        <v>6106</v>
      </c>
      <c r="I268" s="28" t="s">
        <v>6107</v>
      </c>
      <c r="J268" s="4" t="s">
        <v>6108</v>
      </c>
      <c r="K268" s="4" t="s">
        <v>6745</v>
      </c>
      <c r="L268" s="4" t="s">
        <v>6107</v>
      </c>
      <c r="M268" s="4" t="s">
        <v>6109</v>
      </c>
      <c r="N268" s="4" t="s">
        <v>6138</v>
      </c>
      <c r="O268" s="4" t="s">
        <v>6139</v>
      </c>
      <c r="P268" s="4" t="s">
        <v>6138</v>
      </c>
      <c r="Q268" s="4" t="s">
        <v>6138</v>
      </c>
      <c r="R268" s="36" t="s">
        <v>6108</v>
      </c>
      <c r="S268" s="37" t="s">
        <v>6746</v>
      </c>
      <c r="T268" s="37" t="s">
        <v>4183</v>
      </c>
    </row>
    <row r="269" spans="1:20" hidden="1" x14ac:dyDescent="0.25">
      <c r="A269" s="28" t="s">
        <v>3279</v>
      </c>
      <c r="B269" s="64">
        <f>VLOOKUP(A269,'SKU LIST'!A:D,4,FALSE)</f>
        <v>0</v>
      </c>
      <c r="C269" s="4" t="s">
        <v>4184</v>
      </c>
      <c r="D269" s="4" t="s">
        <v>3735</v>
      </c>
      <c r="E269" s="4" t="s">
        <v>3736</v>
      </c>
      <c r="F269" s="4"/>
      <c r="G269" s="4" t="s">
        <v>4155</v>
      </c>
      <c r="H269" s="13" t="s">
        <v>4136</v>
      </c>
      <c r="I269" s="28" t="s">
        <v>4185</v>
      </c>
      <c r="J269" s="4" t="s">
        <v>4186</v>
      </c>
      <c r="K269" s="4" t="s">
        <v>4187</v>
      </c>
      <c r="L269" s="4" t="s">
        <v>4185</v>
      </c>
      <c r="M269" s="4" t="s">
        <v>4188</v>
      </c>
      <c r="N269" s="4" t="s">
        <v>4189</v>
      </c>
      <c r="O269" s="4" t="s">
        <v>5946</v>
      </c>
      <c r="P269" s="4" t="s">
        <v>4189</v>
      </c>
      <c r="Q269" s="4" t="s">
        <v>4189</v>
      </c>
      <c r="R269" s="36" t="s">
        <v>4186</v>
      </c>
      <c r="S269" s="37" t="s">
        <v>4190</v>
      </c>
      <c r="T269" s="37" t="s">
        <v>4191</v>
      </c>
    </row>
    <row r="270" spans="1:20" hidden="1" x14ac:dyDescent="0.25">
      <c r="A270" s="28" t="s">
        <v>3283</v>
      </c>
      <c r="B270" s="64">
        <f>VLOOKUP(A270,'SKU LIST'!A:D,4,FALSE)</f>
        <v>0</v>
      </c>
      <c r="C270" s="4" t="s">
        <v>4192</v>
      </c>
      <c r="D270" s="4" t="s">
        <v>3735</v>
      </c>
      <c r="E270" s="4" t="s">
        <v>3736</v>
      </c>
      <c r="F270" s="4"/>
      <c r="G270" s="4" t="s">
        <v>4193</v>
      </c>
      <c r="H270" s="13" t="s">
        <v>4018</v>
      </c>
      <c r="I270" s="28" t="s">
        <v>4194</v>
      </c>
      <c r="J270" s="4" t="s">
        <v>4195</v>
      </c>
      <c r="K270" s="4" t="s">
        <v>4196</v>
      </c>
      <c r="L270" s="4" t="s">
        <v>4194</v>
      </c>
      <c r="M270" s="4" t="s">
        <v>4197</v>
      </c>
      <c r="N270" s="4" t="s">
        <v>4021</v>
      </c>
      <c r="O270" s="4" t="s">
        <v>5947</v>
      </c>
      <c r="P270" s="4" t="s">
        <v>4021</v>
      </c>
      <c r="Q270" s="4" t="s">
        <v>4021</v>
      </c>
      <c r="R270" s="36" t="s">
        <v>4195</v>
      </c>
      <c r="S270" s="37" t="s">
        <v>4198</v>
      </c>
      <c r="T270" s="37" t="s">
        <v>3739</v>
      </c>
    </row>
    <row r="271" spans="1:20" hidden="1" x14ac:dyDescent="0.25">
      <c r="A271" s="28" t="s">
        <v>6039</v>
      </c>
      <c r="B271" s="64" t="e">
        <f>VLOOKUP(A271,'SKU LIST'!A:D,4,FALSE)</f>
        <v>#N/A</v>
      </c>
      <c r="C271" s="4" t="s">
        <v>3997</v>
      </c>
      <c r="D271" s="4" t="s">
        <v>3735</v>
      </c>
      <c r="E271" s="4" t="s">
        <v>3736</v>
      </c>
      <c r="F271" s="4"/>
      <c r="G271" s="4" t="s">
        <v>6040</v>
      </c>
      <c r="H271" s="13" t="s">
        <v>6041</v>
      </c>
      <c r="I271" s="28" t="s">
        <v>6042</v>
      </c>
      <c r="J271" s="4" t="s">
        <v>6043</v>
      </c>
      <c r="K271" s="4" t="s">
        <v>6044</v>
      </c>
      <c r="L271" s="4" t="s">
        <v>6042</v>
      </c>
      <c r="M271" s="4" t="s">
        <v>6045</v>
      </c>
      <c r="N271" s="4" t="s">
        <v>4531</v>
      </c>
      <c r="O271" s="4" t="s">
        <v>6046</v>
      </c>
      <c r="P271" s="4" t="s">
        <v>4531</v>
      </c>
      <c r="Q271" s="4" t="s">
        <v>4531</v>
      </c>
      <c r="R271" s="36" t="s">
        <v>6043</v>
      </c>
      <c r="S271" s="37" t="s">
        <v>6047</v>
      </c>
      <c r="T271" s="37" t="s">
        <v>6048</v>
      </c>
    </row>
    <row r="272" spans="1:20" x14ac:dyDescent="0.25">
      <c r="A272" s="28" t="s">
        <v>6281</v>
      </c>
      <c r="B272" s="64" t="str">
        <f>VLOOKUP(A272,'SKU LIST'!A:D,4,FALSE)</f>
        <v>19388603/5/7</v>
      </c>
      <c r="C272" s="4" t="s">
        <v>4201</v>
      </c>
      <c r="D272" s="4" t="s">
        <v>6773</v>
      </c>
      <c r="E272" s="4" t="s">
        <v>3736</v>
      </c>
      <c r="F272" s="125"/>
      <c r="G272" s="4" t="s">
        <v>6297</v>
      </c>
      <c r="H272" s="13" t="s">
        <v>6298</v>
      </c>
      <c r="I272" s="28" t="s">
        <v>6299</v>
      </c>
      <c r="J272" s="4" t="s">
        <v>6300</v>
      </c>
      <c r="K272" s="4" t="s">
        <v>6301</v>
      </c>
      <c r="L272" s="4" t="s">
        <v>6299</v>
      </c>
      <c r="M272" s="4" t="s">
        <v>6302</v>
      </c>
      <c r="N272" s="4" t="s">
        <v>6303</v>
      </c>
      <c r="O272" s="4" t="s">
        <v>5354</v>
      </c>
      <c r="P272" s="4" t="s">
        <v>6303</v>
      </c>
      <c r="Q272" s="4" t="s">
        <v>6303</v>
      </c>
      <c r="R272" s="36" t="s">
        <v>6300</v>
      </c>
      <c r="S272" s="37" t="s">
        <v>6304</v>
      </c>
      <c r="T272" s="37" t="s">
        <v>4206</v>
      </c>
    </row>
    <row r="273" spans="1:20" x14ac:dyDescent="0.25">
      <c r="A273" s="28" t="s">
        <v>6281</v>
      </c>
      <c r="B273" s="64" t="str">
        <f>VLOOKUP(A273,'SKU LIST'!A:D,4,FALSE)</f>
        <v>19388603/5/7</v>
      </c>
      <c r="C273" s="4" t="s">
        <v>4201</v>
      </c>
      <c r="D273" s="4" t="s">
        <v>6774</v>
      </c>
      <c r="E273" s="4" t="s">
        <v>3736</v>
      </c>
      <c r="F273" s="125"/>
      <c r="G273" s="4" t="s">
        <v>6297</v>
      </c>
      <c r="H273" s="13" t="s">
        <v>6298</v>
      </c>
      <c r="I273" s="28" t="s">
        <v>6299</v>
      </c>
      <c r="J273" s="4" t="s">
        <v>6300</v>
      </c>
      <c r="K273" s="4" t="s">
        <v>6301</v>
      </c>
      <c r="L273" s="4" t="s">
        <v>6299</v>
      </c>
      <c r="M273" s="4" t="s">
        <v>6302</v>
      </c>
      <c r="N273" s="4" t="s">
        <v>6303</v>
      </c>
      <c r="O273" s="4" t="s">
        <v>5354</v>
      </c>
      <c r="P273" s="4" t="s">
        <v>6303</v>
      </c>
      <c r="Q273" s="4" t="s">
        <v>6303</v>
      </c>
      <c r="R273" s="36" t="s">
        <v>6300</v>
      </c>
      <c r="S273" s="37" t="s">
        <v>6304</v>
      </c>
      <c r="T273" s="37" t="s">
        <v>4206</v>
      </c>
    </row>
    <row r="274" spans="1:20" x14ac:dyDescent="0.25">
      <c r="A274" s="28" t="s">
        <v>6281</v>
      </c>
      <c r="B274" s="64" t="str">
        <f>VLOOKUP(A274,'SKU LIST'!A:D,4,FALSE)</f>
        <v>19388603/5/7</v>
      </c>
      <c r="C274" s="4" t="s">
        <v>4201</v>
      </c>
      <c r="D274" s="4" t="s">
        <v>6775</v>
      </c>
      <c r="E274" s="4" t="s">
        <v>3736</v>
      </c>
      <c r="F274" s="125"/>
      <c r="G274" s="4" t="s">
        <v>6297</v>
      </c>
      <c r="H274" s="13" t="s">
        <v>6298</v>
      </c>
      <c r="I274" s="28" t="s">
        <v>6299</v>
      </c>
      <c r="J274" s="4" t="s">
        <v>6300</v>
      </c>
      <c r="K274" s="4" t="s">
        <v>6301</v>
      </c>
      <c r="L274" s="4" t="s">
        <v>6299</v>
      </c>
      <c r="M274" s="4" t="s">
        <v>6302</v>
      </c>
      <c r="N274" s="4" t="s">
        <v>6303</v>
      </c>
      <c r="O274" s="4" t="s">
        <v>5354</v>
      </c>
      <c r="P274" s="4" t="s">
        <v>6303</v>
      </c>
      <c r="Q274" s="4" t="s">
        <v>6303</v>
      </c>
      <c r="R274" s="36" t="s">
        <v>6300</v>
      </c>
      <c r="S274" s="37" t="s">
        <v>6304</v>
      </c>
      <c r="T274" s="37" t="s">
        <v>4206</v>
      </c>
    </row>
    <row r="275" spans="1:20" x14ac:dyDescent="0.25">
      <c r="A275" s="28" t="s">
        <v>6281</v>
      </c>
      <c r="B275" s="64" t="str">
        <f>VLOOKUP(A275,'SKU LIST'!A:D,4,FALSE)</f>
        <v>19388603/5/7</v>
      </c>
      <c r="C275" s="4" t="s">
        <v>4201</v>
      </c>
      <c r="D275" s="4" t="s">
        <v>6776</v>
      </c>
      <c r="E275" s="4" t="s">
        <v>3736</v>
      </c>
      <c r="F275" s="125"/>
      <c r="G275" s="4" t="s">
        <v>6816</v>
      </c>
      <c r="H275" s="13" t="s">
        <v>6115</v>
      </c>
      <c r="I275" s="28" t="s">
        <v>6116</v>
      </c>
      <c r="J275" s="4" t="s">
        <v>6117</v>
      </c>
      <c r="K275" s="4" t="s">
        <v>6118</v>
      </c>
      <c r="L275" s="4" t="s">
        <v>6116</v>
      </c>
      <c r="M275" s="4" t="s">
        <v>6119</v>
      </c>
      <c r="N275" s="4" t="s">
        <v>6143</v>
      </c>
      <c r="O275" s="4" t="s">
        <v>6144</v>
      </c>
      <c r="P275" s="4" t="s">
        <v>6143</v>
      </c>
      <c r="Q275" s="4" t="s">
        <v>6143</v>
      </c>
      <c r="R275" s="36" t="s">
        <v>6117</v>
      </c>
      <c r="S275" s="37" t="s">
        <v>6172</v>
      </c>
      <c r="T275" s="37" t="s">
        <v>4206</v>
      </c>
    </row>
    <row r="276" spans="1:20" x14ac:dyDescent="0.25">
      <c r="A276" s="28" t="s">
        <v>6291</v>
      </c>
      <c r="B276" s="64" t="str">
        <f>VLOOKUP(A276,'SKU LIST'!A:D,4,FALSE)</f>
        <v>19388604/6/14</v>
      </c>
      <c r="C276" s="4" t="s">
        <v>4887</v>
      </c>
      <c r="D276" s="4" t="s">
        <v>6773</v>
      </c>
      <c r="E276" s="4" t="s">
        <v>3736</v>
      </c>
      <c r="F276" s="125"/>
      <c r="G276" s="4" t="s">
        <v>6305</v>
      </c>
      <c r="H276" s="13" t="s">
        <v>6306</v>
      </c>
      <c r="I276" s="28" t="s">
        <v>6307</v>
      </c>
      <c r="J276" s="4" t="s">
        <v>6308</v>
      </c>
      <c r="K276" s="4" t="s">
        <v>6309</v>
      </c>
      <c r="L276" s="4" t="s">
        <v>6307</v>
      </c>
      <c r="M276" s="4" t="s">
        <v>6310</v>
      </c>
      <c r="N276" s="4" t="s">
        <v>6311</v>
      </c>
      <c r="O276" s="4" t="s">
        <v>6312</v>
      </c>
      <c r="P276" s="4" t="s">
        <v>6311</v>
      </c>
      <c r="Q276" s="4" t="s">
        <v>6311</v>
      </c>
      <c r="R276" s="36" t="s">
        <v>6308</v>
      </c>
      <c r="S276" s="37" t="s">
        <v>6313</v>
      </c>
      <c r="T276" s="37" t="s">
        <v>6314</v>
      </c>
    </row>
    <row r="277" spans="1:20" x14ac:dyDescent="0.25">
      <c r="A277" s="28" t="s">
        <v>6291</v>
      </c>
      <c r="B277" s="64" t="str">
        <f>VLOOKUP(A277,'SKU LIST'!A:D,4,FALSE)</f>
        <v>19388604/6/14</v>
      </c>
      <c r="C277" s="4" t="s">
        <v>4887</v>
      </c>
      <c r="D277" s="4" t="s">
        <v>6774</v>
      </c>
      <c r="E277" s="4" t="s">
        <v>3736</v>
      </c>
      <c r="F277" s="125"/>
      <c r="G277" s="4" t="s">
        <v>6305</v>
      </c>
      <c r="H277" s="13" t="s">
        <v>6306</v>
      </c>
      <c r="I277" s="28" t="s">
        <v>6307</v>
      </c>
      <c r="J277" s="4" t="s">
        <v>6308</v>
      </c>
      <c r="K277" s="4" t="s">
        <v>6309</v>
      </c>
      <c r="L277" s="4" t="s">
        <v>6307</v>
      </c>
      <c r="M277" s="4" t="s">
        <v>6310</v>
      </c>
      <c r="N277" s="4" t="s">
        <v>6311</v>
      </c>
      <c r="O277" s="4" t="s">
        <v>6312</v>
      </c>
      <c r="P277" s="4" t="s">
        <v>6311</v>
      </c>
      <c r="Q277" s="4" t="s">
        <v>6311</v>
      </c>
      <c r="R277" s="36" t="s">
        <v>6308</v>
      </c>
      <c r="S277" s="37" t="s">
        <v>6313</v>
      </c>
      <c r="T277" s="37" t="s">
        <v>6314</v>
      </c>
    </row>
    <row r="278" spans="1:20" x14ac:dyDescent="0.25">
      <c r="A278" s="28" t="s">
        <v>6291</v>
      </c>
      <c r="B278" s="64" t="str">
        <f>VLOOKUP(A278,'SKU LIST'!A:D,4,FALSE)</f>
        <v>19388604/6/14</v>
      </c>
      <c r="C278" s="4" t="s">
        <v>4887</v>
      </c>
      <c r="D278" s="4" t="s">
        <v>6775</v>
      </c>
      <c r="E278" s="4" t="s">
        <v>3736</v>
      </c>
      <c r="F278" s="125"/>
      <c r="G278" s="4" t="s">
        <v>6305</v>
      </c>
      <c r="H278" s="13" t="s">
        <v>6306</v>
      </c>
      <c r="I278" s="28" t="s">
        <v>6307</v>
      </c>
      <c r="J278" s="4" t="s">
        <v>6308</v>
      </c>
      <c r="K278" s="4" t="s">
        <v>6309</v>
      </c>
      <c r="L278" s="4" t="s">
        <v>6307</v>
      </c>
      <c r="M278" s="4" t="s">
        <v>6310</v>
      </c>
      <c r="N278" s="4" t="s">
        <v>6311</v>
      </c>
      <c r="O278" s="4" t="s">
        <v>6312</v>
      </c>
      <c r="P278" s="4" t="s">
        <v>6311</v>
      </c>
      <c r="Q278" s="4" t="s">
        <v>6311</v>
      </c>
      <c r="R278" s="36" t="s">
        <v>6308</v>
      </c>
      <c r="S278" s="37" t="s">
        <v>6313</v>
      </c>
      <c r="T278" s="37" t="s">
        <v>6314</v>
      </c>
    </row>
    <row r="279" spans="1:20" x14ac:dyDescent="0.25">
      <c r="A279" s="28" t="s">
        <v>6291</v>
      </c>
      <c r="B279" s="64" t="str">
        <f>VLOOKUP(A279,'SKU LIST'!A:D,4,FALSE)</f>
        <v>19388604/6/14</v>
      </c>
      <c r="C279" s="4" t="s">
        <v>4887</v>
      </c>
      <c r="D279" s="4" t="s">
        <v>6776</v>
      </c>
      <c r="E279" s="4" t="s">
        <v>3736</v>
      </c>
      <c r="F279" s="125"/>
      <c r="G279" s="4" t="s">
        <v>6817</v>
      </c>
      <c r="H279" s="13" t="s">
        <v>3982</v>
      </c>
      <c r="I279" s="28" t="s">
        <v>6818</v>
      </c>
      <c r="J279" s="4" t="s">
        <v>6551</v>
      </c>
      <c r="K279" s="4" t="s">
        <v>6819</v>
      </c>
      <c r="L279" s="4" t="s">
        <v>6818</v>
      </c>
      <c r="M279" s="4" t="s">
        <v>6820</v>
      </c>
      <c r="N279" s="4" t="s">
        <v>6821</v>
      </c>
      <c r="O279" s="4" t="s">
        <v>6822</v>
      </c>
      <c r="P279" s="4" t="s">
        <v>6821</v>
      </c>
      <c r="Q279" s="4" t="s">
        <v>6821</v>
      </c>
      <c r="R279" s="36" t="s">
        <v>6551</v>
      </c>
      <c r="S279" s="37" t="s">
        <v>6823</v>
      </c>
      <c r="T279" s="37" t="s">
        <v>6314</v>
      </c>
    </row>
    <row r="280" spans="1:20" x14ac:dyDescent="0.25">
      <c r="A280" s="28" t="s">
        <v>6267</v>
      </c>
      <c r="B280" s="64" t="str">
        <f>VLOOKUP(A280,'SKU LIST'!A:D,4,FALSE)</f>
        <v>19388609/11/13</v>
      </c>
      <c r="C280" s="4" t="s">
        <v>5229</v>
      </c>
      <c r="D280" s="4" t="s">
        <v>6773</v>
      </c>
      <c r="E280" s="4" t="s">
        <v>3736</v>
      </c>
      <c r="F280" s="125"/>
      <c r="G280" s="4" t="s">
        <v>6315</v>
      </c>
      <c r="H280" s="13" t="s">
        <v>4620</v>
      </c>
      <c r="I280" s="28" t="s">
        <v>6316</v>
      </c>
      <c r="J280" s="4" t="s">
        <v>6317</v>
      </c>
      <c r="K280" s="4" t="s">
        <v>6318</v>
      </c>
      <c r="L280" s="4" t="s">
        <v>6316</v>
      </c>
      <c r="M280" s="4" t="s">
        <v>6319</v>
      </c>
      <c r="N280" s="4" t="s">
        <v>6320</v>
      </c>
      <c r="O280" s="4" t="s">
        <v>6321</v>
      </c>
      <c r="P280" s="4" t="s">
        <v>6320</v>
      </c>
      <c r="Q280" s="4" t="s">
        <v>6320</v>
      </c>
      <c r="R280" s="36" t="s">
        <v>6317</v>
      </c>
      <c r="S280" s="37" t="s">
        <v>6322</v>
      </c>
      <c r="T280" s="37" t="s">
        <v>6323</v>
      </c>
    </row>
    <row r="281" spans="1:20" x14ac:dyDescent="0.25">
      <c r="A281" s="28" t="s">
        <v>6267</v>
      </c>
      <c r="B281" s="64" t="str">
        <f>VLOOKUP(A281,'SKU LIST'!A:D,4,FALSE)</f>
        <v>19388609/11/13</v>
      </c>
      <c r="C281" s="4" t="s">
        <v>5229</v>
      </c>
      <c r="D281" s="4" t="s">
        <v>6774</v>
      </c>
      <c r="E281" s="4" t="s">
        <v>3736</v>
      </c>
      <c r="F281" s="125"/>
      <c r="G281" s="4" t="s">
        <v>6315</v>
      </c>
      <c r="H281" s="13" t="s">
        <v>4620</v>
      </c>
      <c r="I281" s="28" t="s">
        <v>6316</v>
      </c>
      <c r="J281" s="4" t="s">
        <v>6317</v>
      </c>
      <c r="K281" s="4" t="s">
        <v>6318</v>
      </c>
      <c r="L281" s="4" t="s">
        <v>6316</v>
      </c>
      <c r="M281" s="4" t="s">
        <v>6319</v>
      </c>
      <c r="N281" s="4" t="s">
        <v>6320</v>
      </c>
      <c r="O281" s="4" t="s">
        <v>6321</v>
      </c>
      <c r="P281" s="4" t="s">
        <v>6320</v>
      </c>
      <c r="Q281" s="4" t="s">
        <v>6320</v>
      </c>
      <c r="R281" s="36" t="s">
        <v>6317</v>
      </c>
      <c r="S281" s="37" t="s">
        <v>6322</v>
      </c>
      <c r="T281" s="37" t="s">
        <v>6323</v>
      </c>
    </row>
    <row r="282" spans="1:20" x14ac:dyDescent="0.25">
      <c r="A282" s="28" t="s">
        <v>6267</v>
      </c>
      <c r="B282" s="64" t="str">
        <f>VLOOKUP(A282,'SKU LIST'!A:D,4,FALSE)</f>
        <v>19388609/11/13</v>
      </c>
      <c r="C282" s="4" t="s">
        <v>5229</v>
      </c>
      <c r="D282" s="4" t="s">
        <v>6775</v>
      </c>
      <c r="E282" s="4" t="s">
        <v>3736</v>
      </c>
      <c r="F282" s="125"/>
      <c r="G282" s="4" t="s">
        <v>6315</v>
      </c>
      <c r="H282" s="13" t="s">
        <v>4620</v>
      </c>
      <c r="I282" s="28" t="s">
        <v>6316</v>
      </c>
      <c r="J282" s="4" t="s">
        <v>6317</v>
      </c>
      <c r="K282" s="4" t="s">
        <v>6318</v>
      </c>
      <c r="L282" s="4" t="s">
        <v>6316</v>
      </c>
      <c r="M282" s="4" t="s">
        <v>6319</v>
      </c>
      <c r="N282" s="4" t="s">
        <v>6320</v>
      </c>
      <c r="O282" s="4" t="s">
        <v>6321</v>
      </c>
      <c r="P282" s="4" t="s">
        <v>6320</v>
      </c>
      <c r="Q282" s="4" t="s">
        <v>6320</v>
      </c>
      <c r="R282" s="36" t="s">
        <v>6317</v>
      </c>
      <c r="S282" s="37" t="s">
        <v>6322</v>
      </c>
      <c r="T282" s="37" t="s">
        <v>6323</v>
      </c>
    </row>
    <row r="283" spans="1:20" x14ac:dyDescent="0.25">
      <c r="A283" s="28" t="s">
        <v>6267</v>
      </c>
      <c r="B283" s="64" t="str">
        <f>VLOOKUP(A283,'SKU LIST'!A:D,4,FALSE)</f>
        <v>19388609/11/13</v>
      </c>
      <c r="C283" s="4" t="s">
        <v>5229</v>
      </c>
      <c r="D283" s="4" t="s">
        <v>6776</v>
      </c>
      <c r="E283" s="4" t="s">
        <v>3736</v>
      </c>
      <c r="F283" s="125"/>
      <c r="G283" s="4" t="s">
        <v>6824</v>
      </c>
      <c r="H283" s="13" t="s">
        <v>6825</v>
      </c>
      <c r="I283" s="28" t="s">
        <v>6826</v>
      </c>
      <c r="J283" s="4" t="s">
        <v>6827</v>
      </c>
      <c r="K283" s="4" t="s">
        <v>6828</v>
      </c>
      <c r="L283" s="4" t="s">
        <v>6826</v>
      </c>
      <c r="M283" s="4" t="s">
        <v>6829</v>
      </c>
      <c r="N283" s="4" t="s">
        <v>6830</v>
      </c>
      <c r="O283" s="4" t="s">
        <v>6831</v>
      </c>
      <c r="P283" s="4" t="s">
        <v>6830</v>
      </c>
      <c r="Q283" s="4" t="s">
        <v>6830</v>
      </c>
      <c r="R283" s="36" t="s">
        <v>6827</v>
      </c>
      <c r="S283" s="37" t="s">
        <v>6832</v>
      </c>
      <c r="T283" s="37" t="s">
        <v>6323</v>
      </c>
    </row>
    <row r="284" spans="1:20" x14ac:dyDescent="0.25">
      <c r="A284" s="28" t="s">
        <v>6277</v>
      </c>
      <c r="B284" s="64" t="str">
        <f>VLOOKUP(A284,'SKU LIST'!A:D,4,FALSE)</f>
        <v>19388610/12/08</v>
      </c>
      <c r="C284" s="4" t="s">
        <v>6324</v>
      </c>
      <c r="D284" s="4" t="s">
        <v>6773</v>
      </c>
      <c r="E284" s="4" t="s">
        <v>3736</v>
      </c>
      <c r="F284" s="125"/>
      <c r="G284" s="4" t="s">
        <v>6325</v>
      </c>
      <c r="H284" s="13" t="s">
        <v>4231</v>
      </c>
      <c r="I284" s="28" t="s">
        <v>4232</v>
      </c>
      <c r="J284" s="4" t="s">
        <v>4233</v>
      </c>
      <c r="K284" s="4" t="s">
        <v>4234</v>
      </c>
      <c r="L284" s="4" t="s">
        <v>4232</v>
      </c>
      <c r="M284" s="4" t="s">
        <v>4235</v>
      </c>
      <c r="N284" s="4" t="s">
        <v>4236</v>
      </c>
      <c r="O284" s="4" t="s">
        <v>6326</v>
      </c>
      <c r="P284" s="4" t="s">
        <v>4236</v>
      </c>
      <c r="Q284" s="4" t="s">
        <v>4236</v>
      </c>
      <c r="R284" s="36" t="s">
        <v>4233</v>
      </c>
      <c r="S284" s="37" t="s">
        <v>4237</v>
      </c>
      <c r="T284" s="37" t="s">
        <v>6327</v>
      </c>
    </row>
    <row r="285" spans="1:20" x14ac:dyDescent="0.25">
      <c r="A285" s="28" t="s">
        <v>6277</v>
      </c>
      <c r="B285" s="64" t="str">
        <f>VLOOKUP(A285,'SKU LIST'!A:D,4,FALSE)</f>
        <v>19388610/12/08</v>
      </c>
      <c r="C285" s="4" t="s">
        <v>6324</v>
      </c>
      <c r="D285" s="4" t="s">
        <v>6774</v>
      </c>
      <c r="E285" s="4" t="s">
        <v>3736</v>
      </c>
      <c r="F285" s="125"/>
      <c r="G285" s="4" t="s">
        <v>6325</v>
      </c>
      <c r="H285" s="13" t="s">
        <v>4231</v>
      </c>
      <c r="I285" s="28" t="s">
        <v>4232</v>
      </c>
      <c r="J285" s="4" t="s">
        <v>4233</v>
      </c>
      <c r="K285" s="4" t="s">
        <v>4234</v>
      </c>
      <c r="L285" s="4" t="s">
        <v>4232</v>
      </c>
      <c r="M285" s="4" t="s">
        <v>4235</v>
      </c>
      <c r="N285" s="4" t="s">
        <v>4236</v>
      </c>
      <c r="O285" s="4" t="s">
        <v>6326</v>
      </c>
      <c r="P285" s="4" t="s">
        <v>4236</v>
      </c>
      <c r="Q285" s="4" t="s">
        <v>4236</v>
      </c>
      <c r="R285" s="36" t="s">
        <v>4233</v>
      </c>
      <c r="S285" s="37" t="s">
        <v>4237</v>
      </c>
      <c r="T285" s="37" t="s">
        <v>6327</v>
      </c>
    </row>
    <row r="286" spans="1:20" x14ac:dyDescent="0.25">
      <c r="A286" s="28" t="s">
        <v>6277</v>
      </c>
      <c r="B286" s="64" t="str">
        <f>VLOOKUP(A286,'SKU LIST'!A:D,4,FALSE)</f>
        <v>19388610/12/08</v>
      </c>
      <c r="C286" s="4" t="s">
        <v>6324</v>
      </c>
      <c r="D286" s="4" t="s">
        <v>6775</v>
      </c>
      <c r="E286" s="4" t="s">
        <v>3736</v>
      </c>
      <c r="F286" s="125"/>
      <c r="G286" s="4" t="s">
        <v>6325</v>
      </c>
      <c r="H286" s="13" t="s">
        <v>4231</v>
      </c>
      <c r="I286" s="28" t="s">
        <v>4232</v>
      </c>
      <c r="J286" s="4" t="s">
        <v>4233</v>
      </c>
      <c r="K286" s="4" t="s">
        <v>4234</v>
      </c>
      <c r="L286" s="4" t="s">
        <v>4232</v>
      </c>
      <c r="M286" s="4" t="s">
        <v>4235</v>
      </c>
      <c r="N286" s="4" t="s">
        <v>4236</v>
      </c>
      <c r="O286" s="4" t="s">
        <v>6326</v>
      </c>
      <c r="P286" s="4" t="s">
        <v>4236</v>
      </c>
      <c r="Q286" s="4" t="s">
        <v>4236</v>
      </c>
      <c r="R286" s="36" t="s">
        <v>4233</v>
      </c>
      <c r="S286" s="37" t="s">
        <v>4237</v>
      </c>
      <c r="T286" s="37" t="s">
        <v>6327</v>
      </c>
    </row>
    <row r="287" spans="1:20" x14ac:dyDescent="0.25">
      <c r="A287" s="28" t="s">
        <v>6277</v>
      </c>
      <c r="B287" s="64" t="str">
        <f>VLOOKUP(A287,'SKU LIST'!A:D,4,FALSE)</f>
        <v>19388610/12/08</v>
      </c>
      <c r="C287" s="4" t="s">
        <v>6324</v>
      </c>
      <c r="D287" s="4" t="s">
        <v>6776</v>
      </c>
      <c r="E287" s="4" t="s">
        <v>3736</v>
      </c>
      <c r="F287" s="125"/>
      <c r="G287" s="4" t="s">
        <v>6833</v>
      </c>
      <c r="H287" s="13" t="s">
        <v>6834</v>
      </c>
      <c r="I287" s="28" t="s">
        <v>6835</v>
      </c>
      <c r="J287" s="4" t="s">
        <v>6530</v>
      </c>
      <c r="K287" s="4" t="s">
        <v>6836</v>
      </c>
      <c r="L287" s="4" t="s">
        <v>6835</v>
      </c>
      <c r="M287" s="4" t="s">
        <v>6837</v>
      </c>
      <c r="N287" s="4" t="s">
        <v>6838</v>
      </c>
      <c r="O287" s="4" t="s">
        <v>6839</v>
      </c>
      <c r="P287" s="4" t="s">
        <v>6838</v>
      </c>
      <c r="Q287" s="4" t="s">
        <v>6838</v>
      </c>
      <c r="R287" s="36" t="s">
        <v>6530</v>
      </c>
      <c r="S287" s="37" t="s">
        <v>6840</v>
      </c>
      <c r="T287" s="37" t="s">
        <v>6327</v>
      </c>
    </row>
    <row r="288" spans="1:20" hidden="1" x14ac:dyDescent="0.25">
      <c r="A288" s="28" t="s">
        <v>3535</v>
      </c>
      <c r="B288" s="64">
        <f>VLOOKUP(A288,'SKU LIST'!A:D,4,FALSE)</f>
        <v>0</v>
      </c>
      <c r="C288" s="4" t="s">
        <v>4258</v>
      </c>
      <c r="D288" s="4" t="s">
        <v>3735</v>
      </c>
      <c r="E288" s="4" t="s">
        <v>4259</v>
      </c>
      <c r="F288" s="4"/>
      <c r="G288" s="4" t="s">
        <v>4260</v>
      </c>
      <c r="H288" s="13" t="s">
        <v>3750</v>
      </c>
      <c r="I288" s="28" t="s">
        <v>3751</v>
      </c>
      <c r="J288" s="4" t="s">
        <v>3752</v>
      </c>
      <c r="K288" s="4" t="s">
        <v>3753</v>
      </c>
      <c r="L288" s="4" t="s">
        <v>3751</v>
      </c>
      <c r="M288" s="4" t="s">
        <v>3754</v>
      </c>
      <c r="N288" s="4" t="s">
        <v>3755</v>
      </c>
      <c r="O288" s="4" t="s">
        <v>5493</v>
      </c>
      <c r="P288" s="4" t="s">
        <v>3755</v>
      </c>
      <c r="Q288" s="4" t="s">
        <v>3755</v>
      </c>
      <c r="R288" s="36" t="s">
        <v>3752</v>
      </c>
      <c r="S288" s="37" t="s">
        <v>3756</v>
      </c>
      <c r="T288" s="37" t="s">
        <v>3739</v>
      </c>
    </row>
    <row r="289" spans="1:20" hidden="1" x14ac:dyDescent="0.25">
      <c r="A289" s="28" t="s">
        <v>3547</v>
      </c>
      <c r="B289" s="64">
        <f>VLOOKUP(A289,'SKU LIST'!A:D,4,FALSE)</f>
        <v>0</v>
      </c>
      <c r="C289" s="4" t="s">
        <v>4261</v>
      </c>
      <c r="D289" s="4" t="s">
        <v>6773</v>
      </c>
      <c r="E289" s="4" t="s">
        <v>3736</v>
      </c>
      <c r="F289" s="4"/>
      <c r="G289" s="4" t="s">
        <v>4262</v>
      </c>
      <c r="H289" s="13" t="s">
        <v>4263</v>
      </c>
      <c r="I289" s="28" t="s">
        <v>4264</v>
      </c>
      <c r="J289" s="4" t="s">
        <v>4265</v>
      </c>
      <c r="K289" s="4" t="s">
        <v>4266</v>
      </c>
      <c r="L289" s="4" t="s">
        <v>4264</v>
      </c>
      <c r="M289" s="4" t="s">
        <v>4267</v>
      </c>
      <c r="N289" s="4" t="s">
        <v>4268</v>
      </c>
      <c r="O289" s="4" t="s">
        <v>5953</v>
      </c>
      <c r="P289" s="4" t="s">
        <v>4268</v>
      </c>
      <c r="Q289" s="4" t="s">
        <v>4268</v>
      </c>
      <c r="R289" s="36" t="s">
        <v>4265</v>
      </c>
      <c r="S289" s="37" t="s">
        <v>4269</v>
      </c>
      <c r="T289" s="37" t="s">
        <v>3739</v>
      </c>
    </row>
    <row r="290" spans="1:20" hidden="1" x14ac:dyDescent="0.25">
      <c r="A290" s="28" t="s">
        <v>3547</v>
      </c>
      <c r="B290" s="64">
        <f>VLOOKUP(A290,'SKU LIST'!A:D,4,FALSE)</f>
        <v>0</v>
      </c>
      <c r="C290" s="4" t="s">
        <v>4261</v>
      </c>
      <c r="D290" s="4" t="s">
        <v>6774</v>
      </c>
      <c r="E290" s="4" t="s">
        <v>3736</v>
      </c>
      <c r="F290" s="4"/>
      <c r="G290" s="4" t="s">
        <v>4262</v>
      </c>
      <c r="H290" s="13" t="s">
        <v>4263</v>
      </c>
      <c r="I290" s="28" t="s">
        <v>4264</v>
      </c>
      <c r="J290" s="4" t="s">
        <v>4265</v>
      </c>
      <c r="K290" s="4" t="s">
        <v>4266</v>
      </c>
      <c r="L290" s="4" t="s">
        <v>4264</v>
      </c>
      <c r="M290" s="4" t="s">
        <v>4267</v>
      </c>
      <c r="N290" s="4" t="s">
        <v>4268</v>
      </c>
      <c r="O290" s="4" t="s">
        <v>5953</v>
      </c>
      <c r="P290" s="4" t="s">
        <v>4268</v>
      </c>
      <c r="Q290" s="4" t="s">
        <v>4268</v>
      </c>
      <c r="R290" s="36" t="s">
        <v>4265</v>
      </c>
      <c r="S290" s="37" t="s">
        <v>4269</v>
      </c>
      <c r="T290" s="37" t="s">
        <v>3739</v>
      </c>
    </row>
    <row r="291" spans="1:20" hidden="1" x14ac:dyDescent="0.25">
      <c r="A291" s="28" t="s">
        <v>3547</v>
      </c>
      <c r="B291" s="64">
        <f>VLOOKUP(A291,'SKU LIST'!A:D,4,FALSE)</f>
        <v>0</v>
      </c>
      <c r="C291" s="4" t="s">
        <v>4261</v>
      </c>
      <c r="D291" s="4" t="s">
        <v>6775</v>
      </c>
      <c r="E291" s="4" t="s">
        <v>3736</v>
      </c>
      <c r="F291" s="4"/>
      <c r="G291" s="4" t="s">
        <v>4262</v>
      </c>
      <c r="H291" s="13" t="s">
        <v>4263</v>
      </c>
      <c r="I291" s="28" t="s">
        <v>4264</v>
      </c>
      <c r="J291" s="4" t="s">
        <v>4265</v>
      </c>
      <c r="K291" s="4" t="s">
        <v>4266</v>
      </c>
      <c r="L291" s="4" t="s">
        <v>4264</v>
      </c>
      <c r="M291" s="4" t="s">
        <v>4267</v>
      </c>
      <c r="N291" s="4" t="s">
        <v>4268</v>
      </c>
      <c r="O291" s="4" t="s">
        <v>5953</v>
      </c>
      <c r="P291" s="4" t="s">
        <v>4268</v>
      </c>
      <c r="Q291" s="4" t="s">
        <v>4268</v>
      </c>
      <c r="R291" s="36" t="s">
        <v>4265</v>
      </c>
      <c r="S291" s="37" t="s">
        <v>4269</v>
      </c>
      <c r="T291" s="37" t="s">
        <v>3739</v>
      </c>
    </row>
    <row r="292" spans="1:20" hidden="1" x14ac:dyDescent="0.25">
      <c r="A292" s="28" t="s">
        <v>3547</v>
      </c>
      <c r="B292" s="64">
        <f>VLOOKUP(A292,'SKU LIST'!A:D,4,FALSE)</f>
        <v>0</v>
      </c>
      <c r="C292" s="4" t="s">
        <v>4261</v>
      </c>
      <c r="D292" s="4" t="s">
        <v>6776</v>
      </c>
      <c r="E292" s="4" t="s">
        <v>3736</v>
      </c>
      <c r="F292" s="4"/>
      <c r="G292" s="4" t="s">
        <v>4262</v>
      </c>
      <c r="H292" s="13" t="s">
        <v>4263</v>
      </c>
      <c r="I292" s="28" t="s">
        <v>4264</v>
      </c>
      <c r="J292" s="4" t="s">
        <v>4265</v>
      </c>
      <c r="K292" s="4" t="s">
        <v>4266</v>
      </c>
      <c r="L292" s="4" t="s">
        <v>4264</v>
      </c>
      <c r="M292" s="4" t="s">
        <v>4267</v>
      </c>
      <c r="N292" s="4" t="s">
        <v>4268</v>
      </c>
      <c r="O292" s="4" t="s">
        <v>5953</v>
      </c>
      <c r="P292" s="4" t="s">
        <v>4268</v>
      </c>
      <c r="Q292" s="4" t="s">
        <v>4268</v>
      </c>
      <c r="R292" s="36" t="s">
        <v>4265</v>
      </c>
      <c r="S292" s="37" t="s">
        <v>4269</v>
      </c>
      <c r="T292" s="37" t="s">
        <v>3739</v>
      </c>
    </row>
    <row r="293" spans="1:20" x14ac:dyDescent="0.25">
      <c r="A293" s="28" t="s">
        <v>6049</v>
      </c>
      <c r="B293" s="64">
        <f>VLOOKUP(A293,'SKU LIST'!A:D,4,FALSE)</f>
        <v>19347131</v>
      </c>
      <c r="C293" s="4" t="s">
        <v>4807</v>
      </c>
      <c r="D293" s="4" t="s">
        <v>6773</v>
      </c>
      <c r="E293" s="4" t="s">
        <v>3736</v>
      </c>
      <c r="F293" s="125"/>
      <c r="G293" s="4" t="s">
        <v>6050</v>
      </c>
      <c r="H293" s="13" t="s">
        <v>4016</v>
      </c>
      <c r="I293" s="28" t="s">
        <v>6051</v>
      </c>
      <c r="J293" s="4" t="s">
        <v>6052</v>
      </c>
      <c r="K293" s="4" t="s">
        <v>6053</v>
      </c>
      <c r="L293" s="4" t="s">
        <v>6051</v>
      </c>
      <c r="M293" s="4" t="s">
        <v>6054</v>
      </c>
      <c r="N293" s="4" t="s">
        <v>4196</v>
      </c>
      <c r="O293" s="4" t="s">
        <v>6055</v>
      </c>
      <c r="P293" s="4" t="s">
        <v>4196</v>
      </c>
      <c r="Q293" s="4" t="s">
        <v>4196</v>
      </c>
      <c r="R293" s="36" t="s">
        <v>6052</v>
      </c>
      <c r="S293" s="37" t="s">
        <v>6056</v>
      </c>
      <c r="T293" s="37" t="s">
        <v>6057</v>
      </c>
    </row>
    <row r="294" spans="1:20" x14ac:dyDescent="0.25">
      <c r="A294" s="28" t="s">
        <v>6049</v>
      </c>
      <c r="B294" s="64">
        <f>VLOOKUP(A294,'SKU LIST'!A:D,4,FALSE)</f>
        <v>19347131</v>
      </c>
      <c r="C294" s="4" t="s">
        <v>4807</v>
      </c>
      <c r="D294" s="4" t="s">
        <v>6774</v>
      </c>
      <c r="E294" s="4" t="s">
        <v>3736</v>
      </c>
      <c r="F294" s="125"/>
      <c r="G294" s="4" t="s">
        <v>6050</v>
      </c>
      <c r="H294" s="13" t="s">
        <v>4016</v>
      </c>
      <c r="I294" s="28" t="s">
        <v>6051</v>
      </c>
      <c r="J294" s="4" t="s">
        <v>6052</v>
      </c>
      <c r="K294" s="4" t="s">
        <v>6053</v>
      </c>
      <c r="L294" s="4" t="s">
        <v>6051</v>
      </c>
      <c r="M294" s="4" t="s">
        <v>6054</v>
      </c>
      <c r="N294" s="4" t="s">
        <v>4196</v>
      </c>
      <c r="O294" s="4" t="s">
        <v>6055</v>
      </c>
      <c r="P294" s="4" t="s">
        <v>4196</v>
      </c>
      <c r="Q294" s="4" t="s">
        <v>4196</v>
      </c>
      <c r="R294" s="36" t="s">
        <v>6052</v>
      </c>
      <c r="S294" s="37" t="s">
        <v>6056</v>
      </c>
      <c r="T294" s="37" t="s">
        <v>6057</v>
      </c>
    </row>
    <row r="295" spans="1:20" x14ac:dyDescent="0.25">
      <c r="A295" s="28" t="s">
        <v>6049</v>
      </c>
      <c r="B295" s="64">
        <f>VLOOKUP(A295,'SKU LIST'!A:D,4,FALSE)</f>
        <v>19347131</v>
      </c>
      <c r="C295" s="4" t="s">
        <v>4807</v>
      </c>
      <c r="D295" s="4" t="s">
        <v>6775</v>
      </c>
      <c r="E295" s="4" t="s">
        <v>3736</v>
      </c>
      <c r="F295" s="125"/>
      <c r="G295" s="4" t="s">
        <v>6050</v>
      </c>
      <c r="H295" s="13" t="s">
        <v>4016</v>
      </c>
      <c r="I295" s="28" t="s">
        <v>6051</v>
      </c>
      <c r="J295" s="4" t="s">
        <v>6052</v>
      </c>
      <c r="K295" s="4" t="s">
        <v>6053</v>
      </c>
      <c r="L295" s="4" t="s">
        <v>6051</v>
      </c>
      <c r="M295" s="4" t="s">
        <v>6054</v>
      </c>
      <c r="N295" s="4" t="s">
        <v>4196</v>
      </c>
      <c r="O295" s="4" t="s">
        <v>6055</v>
      </c>
      <c r="P295" s="4" t="s">
        <v>4196</v>
      </c>
      <c r="Q295" s="4" t="s">
        <v>4196</v>
      </c>
      <c r="R295" s="36" t="s">
        <v>6052</v>
      </c>
      <c r="S295" s="37" t="s">
        <v>6056</v>
      </c>
      <c r="T295" s="37" t="s">
        <v>6057</v>
      </c>
    </row>
    <row r="296" spans="1:20" x14ac:dyDescent="0.25">
      <c r="A296" s="28" t="s">
        <v>6049</v>
      </c>
      <c r="B296" s="64">
        <f>VLOOKUP(A296,'SKU LIST'!A:D,4,FALSE)</f>
        <v>19347131</v>
      </c>
      <c r="C296" s="4" t="s">
        <v>4807</v>
      </c>
      <c r="D296" s="4" t="s">
        <v>6776</v>
      </c>
      <c r="E296" s="4" t="s">
        <v>3736</v>
      </c>
      <c r="F296" s="125"/>
      <c r="G296" s="4" t="s">
        <v>6050</v>
      </c>
      <c r="H296" s="13" t="s">
        <v>4016</v>
      </c>
      <c r="I296" s="28" t="s">
        <v>6051</v>
      </c>
      <c r="J296" s="4" t="s">
        <v>6052</v>
      </c>
      <c r="K296" s="4" t="s">
        <v>6053</v>
      </c>
      <c r="L296" s="4" t="s">
        <v>6051</v>
      </c>
      <c r="M296" s="4" t="s">
        <v>6054</v>
      </c>
      <c r="N296" s="4" t="s">
        <v>4196</v>
      </c>
      <c r="O296" s="4" t="s">
        <v>6055</v>
      </c>
      <c r="P296" s="4" t="s">
        <v>4196</v>
      </c>
      <c r="Q296" s="4" t="s">
        <v>4196</v>
      </c>
      <c r="R296" s="36" t="s">
        <v>6052</v>
      </c>
      <c r="S296" s="37" t="s">
        <v>6056</v>
      </c>
      <c r="T296" s="37" t="s">
        <v>6057</v>
      </c>
    </row>
    <row r="297" spans="1:20" hidden="1" x14ac:dyDescent="0.25">
      <c r="A297" s="28" t="s">
        <v>3565</v>
      </c>
      <c r="B297" s="64">
        <f>VLOOKUP(A297,'SKU LIST'!A:D,4,FALSE)</f>
        <v>0</v>
      </c>
      <c r="C297" s="4" t="s">
        <v>4270</v>
      </c>
      <c r="D297" s="4" t="s">
        <v>6773</v>
      </c>
      <c r="E297" s="4" t="s">
        <v>3736</v>
      </c>
      <c r="F297" s="4"/>
      <c r="G297" s="4" t="s">
        <v>4271</v>
      </c>
      <c r="H297" s="13" t="s">
        <v>4272</v>
      </c>
      <c r="I297" s="28" t="s">
        <v>4273</v>
      </c>
      <c r="J297" s="4" t="s">
        <v>4274</v>
      </c>
      <c r="K297" s="4" t="s">
        <v>4275</v>
      </c>
      <c r="L297" s="4" t="s">
        <v>4273</v>
      </c>
      <c r="M297" s="4" t="s">
        <v>4276</v>
      </c>
      <c r="N297" s="4" t="s">
        <v>4277</v>
      </c>
      <c r="O297" s="4" t="s">
        <v>5954</v>
      </c>
      <c r="P297" s="4" t="s">
        <v>4277</v>
      </c>
      <c r="Q297" s="4" t="s">
        <v>4277</v>
      </c>
      <c r="R297" s="36" t="s">
        <v>4274</v>
      </c>
      <c r="S297" s="37" t="s">
        <v>4278</v>
      </c>
      <c r="T297" s="37" t="s">
        <v>3739</v>
      </c>
    </row>
    <row r="298" spans="1:20" hidden="1" x14ac:dyDescent="0.25">
      <c r="A298" s="28" t="s">
        <v>3565</v>
      </c>
      <c r="B298" s="64">
        <f>VLOOKUP(A298,'SKU LIST'!A:D,4,FALSE)</f>
        <v>0</v>
      </c>
      <c r="C298" s="4" t="s">
        <v>4270</v>
      </c>
      <c r="D298" s="4" t="s">
        <v>6774</v>
      </c>
      <c r="E298" s="4" t="s">
        <v>3736</v>
      </c>
      <c r="F298" s="4"/>
      <c r="G298" s="4" t="s">
        <v>4271</v>
      </c>
      <c r="H298" s="13" t="s">
        <v>4272</v>
      </c>
      <c r="I298" s="28" t="s">
        <v>4273</v>
      </c>
      <c r="J298" s="4" t="s">
        <v>4274</v>
      </c>
      <c r="K298" s="4" t="s">
        <v>4275</v>
      </c>
      <c r="L298" s="4" t="s">
        <v>4273</v>
      </c>
      <c r="M298" s="4" t="s">
        <v>4276</v>
      </c>
      <c r="N298" s="4" t="s">
        <v>4277</v>
      </c>
      <c r="O298" s="4" t="s">
        <v>5954</v>
      </c>
      <c r="P298" s="4" t="s">
        <v>4277</v>
      </c>
      <c r="Q298" s="4" t="s">
        <v>4277</v>
      </c>
      <c r="R298" s="36" t="s">
        <v>4274</v>
      </c>
      <c r="S298" s="37" t="s">
        <v>4278</v>
      </c>
      <c r="T298" s="37" t="s">
        <v>3739</v>
      </c>
    </row>
    <row r="299" spans="1:20" hidden="1" x14ac:dyDescent="0.25">
      <c r="A299" s="28" t="s">
        <v>3565</v>
      </c>
      <c r="B299" s="64">
        <f>VLOOKUP(A299,'SKU LIST'!A:D,4,FALSE)</f>
        <v>0</v>
      </c>
      <c r="C299" s="4" t="s">
        <v>4270</v>
      </c>
      <c r="D299" s="4" t="s">
        <v>6775</v>
      </c>
      <c r="E299" s="4" t="s">
        <v>3736</v>
      </c>
      <c r="F299" s="4"/>
      <c r="G299" s="4" t="s">
        <v>4271</v>
      </c>
      <c r="H299" s="13" t="s">
        <v>4272</v>
      </c>
      <c r="I299" s="28" t="s">
        <v>4273</v>
      </c>
      <c r="J299" s="4" t="s">
        <v>4274</v>
      </c>
      <c r="K299" s="4" t="s">
        <v>4275</v>
      </c>
      <c r="L299" s="4" t="s">
        <v>4273</v>
      </c>
      <c r="M299" s="4" t="s">
        <v>4276</v>
      </c>
      <c r="N299" s="4" t="s">
        <v>4277</v>
      </c>
      <c r="O299" s="4" t="s">
        <v>5954</v>
      </c>
      <c r="P299" s="4" t="s">
        <v>4277</v>
      </c>
      <c r="Q299" s="4" t="s">
        <v>4277</v>
      </c>
      <c r="R299" s="36" t="s">
        <v>4274</v>
      </c>
      <c r="S299" s="37" t="s">
        <v>4278</v>
      </c>
      <c r="T299" s="37" t="s">
        <v>3739</v>
      </c>
    </row>
    <row r="300" spans="1:20" hidden="1" x14ac:dyDescent="0.25">
      <c r="A300" s="28" t="s">
        <v>3565</v>
      </c>
      <c r="B300" s="64">
        <f>VLOOKUP(A300,'SKU LIST'!A:D,4,FALSE)</f>
        <v>0</v>
      </c>
      <c r="C300" s="4" t="s">
        <v>4270</v>
      </c>
      <c r="D300" s="4" t="s">
        <v>6776</v>
      </c>
      <c r="E300" s="4" t="s">
        <v>3736</v>
      </c>
      <c r="F300" s="4"/>
      <c r="G300" s="4" t="s">
        <v>4271</v>
      </c>
      <c r="H300" s="13" t="s">
        <v>4272</v>
      </c>
      <c r="I300" s="28" t="s">
        <v>4273</v>
      </c>
      <c r="J300" s="4" t="s">
        <v>4274</v>
      </c>
      <c r="K300" s="4" t="s">
        <v>4275</v>
      </c>
      <c r="L300" s="4" t="s">
        <v>4273</v>
      </c>
      <c r="M300" s="4" t="s">
        <v>4276</v>
      </c>
      <c r="N300" s="4" t="s">
        <v>4277</v>
      </c>
      <c r="O300" s="4" t="s">
        <v>5954</v>
      </c>
      <c r="P300" s="4" t="s">
        <v>4277</v>
      </c>
      <c r="Q300" s="4" t="s">
        <v>4277</v>
      </c>
      <c r="R300" s="36" t="s">
        <v>4274</v>
      </c>
      <c r="S300" s="37" t="s">
        <v>4278</v>
      </c>
      <c r="T300" s="37" t="s">
        <v>3739</v>
      </c>
    </row>
    <row r="301" spans="1:20" hidden="1" x14ac:dyDescent="0.25">
      <c r="A301" s="28" t="s">
        <v>3565</v>
      </c>
      <c r="B301" s="64">
        <f>VLOOKUP(A301,'SKU LIST'!A:D,4,FALSE)</f>
        <v>0</v>
      </c>
      <c r="C301" s="4" t="s">
        <v>4270</v>
      </c>
      <c r="D301" s="4" t="s">
        <v>6777</v>
      </c>
      <c r="E301" s="4" t="s">
        <v>3736</v>
      </c>
      <c r="F301" s="4"/>
      <c r="G301" s="4" t="s">
        <v>4271</v>
      </c>
      <c r="H301" s="13" t="s">
        <v>4272</v>
      </c>
      <c r="I301" s="28" t="s">
        <v>4273</v>
      </c>
      <c r="J301" s="4" t="s">
        <v>4274</v>
      </c>
      <c r="K301" s="4" t="s">
        <v>4275</v>
      </c>
      <c r="L301" s="4" t="s">
        <v>4273</v>
      </c>
      <c r="M301" s="4" t="s">
        <v>4276</v>
      </c>
      <c r="N301" s="4" t="s">
        <v>4277</v>
      </c>
      <c r="O301" s="4" t="s">
        <v>5954</v>
      </c>
      <c r="P301" s="4" t="s">
        <v>4277</v>
      </c>
      <c r="Q301" s="4" t="s">
        <v>4277</v>
      </c>
      <c r="R301" s="36" t="s">
        <v>4274</v>
      </c>
      <c r="S301" s="37" t="s">
        <v>4278</v>
      </c>
      <c r="T301" s="37" t="s">
        <v>3739</v>
      </c>
    </row>
    <row r="302" spans="1:20" x14ac:dyDescent="0.25">
      <c r="A302" s="28" t="s">
        <v>3569</v>
      </c>
      <c r="B302" s="64">
        <f>VLOOKUP(A302,'SKU LIST'!A:D,4,FALSE)</f>
        <v>17976101</v>
      </c>
      <c r="C302" s="4" t="s">
        <v>4279</v>
      </c>
      <c r="D302" s="4" t="s">
        <v>3735</v>
      </c>
      <c r="E302" s="4" t="s">
        <v>3736</v>
      </c>
      <c r="F302" s="125"/>
      <c r="G302" s="4" t="s">
        <v>4280</v>
      </c>
      <c r="H302" s="13" t="s">
        <v>4281</v>
      </c>
      <c r="I302" s="28" t="s">
        <v>4282</v>
      </c>
      <c r="J302" s="4" t="s">
        <v>4283</v>
      </c>
      <c r="K302" s="4" t="s">
        <v>4284</v>
      </c>
      <c r="L302" s="4" t="s">
        <v>4282</v>
      </c>
      <c r="M302" s="4" t="s">
        <v>4285</v>
      </c>
      <c r="N302" s="4" t="s">
        <v>4286</v>
      </c>
      <c r="O302" s="4" t="s">
        <v>5955</v>
      </c>
      <c r="P302" s="4" t="s">
        <v>4286</v>
      </c>
      <c r="Q302" s="4" t="s">
        <v>4286</v>
      </c>
      <c r="R302" s="36" t="s">
        <v>4283</v>
      </c>
      <c r="S302" s="37" t="s">
        <v>4287</v>
      </c>
      <c r="T302" s="37" t="s">
        <v>4288</v>
      </c>
    </row>
    <row r="303" spans="1:20" x14ac:dyDescent="0.25">
      <c r="A303" s="28" t="s">
        <v>6155</v>
      </c>
      <c r="B303" s="64">
        <f>VLOOKUP(A303,'SKU LIST'!A:D,4,FALSE)</f>
        <v>19338658</v>
      </c>
      <c r="C303" s="4" t="s">
        <v>4205</v>
      </c>
      <c r="D303" s="4" t="s">
        <v>6773</v>
      </c>
      <c r="E303" s="4" t="s">
        <v>3736</v>
      </c>
      <c r="F303" s="125"/>
      <c r="G303" s="4" t="s">
        <v>5005</v>
      </c>
      <c r="H303" s="13" t="s">
        <v>4007</v>
      </c>
      <c r="I303" s="28" t="s">
        <v>6022</v>
      </c>
      <c r="J303" s="4" t="s">
        <v>6023</v>
      </c>
      <c r="K303" s="4" t="s">
        <v>4008</v>
      </c>
      <c r="L303" s="4" t="s">
        <v>6022</v>
      </c>
      <c r="M303" s="4" t="s">
        <v>4009</v>
      </c>
      <c r="N303" s="4" t="s">
        <v>6024</v>
      </c>
      <c r="O303" s="4" t="s">
        <v>6025</v>
      </c>
      <c r="P303" s="4" t="s">
        <v>6024</v>
      </c>
      <c r="Q303" s="4" t="s">
        <v>6024</v>
      </c>
      <c r="R303" s="36" t="s">
        <v>6023</v>
      </c>
      <c r="S303" s="37" t="s">
        <v>6026</v>
      </c>
      <c r="T303" s="37" t="s">
        <v>6027</v>
      </c>
    </row>
    <row r="304" spans="1:20" x14ac:dyDescent="0.25">
      <c r="A304" s="28" t="s">
        <v>6155</v>
      </c>
      <c r="B304" s="64">
        <f>VLOOKUP(A304,'SKU LIST'!A:D,4,FALSE)</f>
        <v>19338658</v>
      </c>
      <c r="C304" s="4" t="s">
        <v>4205</v>
      </c>
      <c r="D304" s="4" t="s">
        <v>6774</v>
      </c>
      <c r="E304" s="4" t="s">
        <v>3736</v>
      </c>
      <c r="F304" s="125"/>
      <c r="G304" s="4" t="s">
        <v>5005</v>
      </c>
      <c r="H304" s="13" t="s">
        <v>4007</v>
      </c>
      <c r="I304" s="28" t="s">
        <v>6022</v>
      </c>
      <c r="J304" s="4" t="s">
        <v>6023</v>
      </c>
      <c r="K304" s="4" t="s">
        <v>4008</v>
      </c>
      <c r="L304" s="4" t="s">
        <v>6022</v>
      </c>
      <c r="M304" s="4" t="s">
        <v>4009</v>
      </c>
      <c r="N304" s="4" t="s">
        <v>6024</v>
      </c>
      <c r="O304" s="4" t="s">
        <v>6025</v>
      </c>
      <c r="P304" s="4" t="s">
        <v>6024</v>
      </c>
      <c r="Q304" s="4" t="s">
        <v>6024</v>
      </c>
      <c r="R304" s="36" t="s">
        <v>6023</v>
      </c>
      <c r="S304" s="37" t="s">
        <v>6026</v>
      </c>
      <c r="T304" s="37" t="s">
        <v>6027</v>
      </c>
    </row>
    <row r="305" spans="1:20" x14ac:dyDescent="0.25">
      <c r="A305" s="28" t="s">
        <v>6155</v>
      </c>
      <c r="B305" s="64">
        <f>VLOOKUP(A305,'SKU LIST'!A:D,4,FALSE)</f>
        <v>19338658</v>
      </c>
      <c r="C305" s="4" t="s">
        <v>4205</v>
      </c>
      <c r="D305" s="4" t="s">
        <v>6775</v>
      </c>
      <c r="E305" s="4" t="s">
        <v>3736</v>
      </c>
      <c r="F305" s="125"/>
      <c r="G305" s="4" t="s">
        <v>5005</v>
      </c>
      <c r="H305" s="13" t="s">
        <v>4007</v>
      </c>
      <c r="I305" s="28" t="s">
        <v>6022</v>
      </c>
      <c r="J305" s="4" t="s">
        <v>6023</v>
      </c>
      <c r="K305" s="4" t="s">
        <v>4008</v>
      </c>
      <c r="L305" s="4" t="s">
        <v>6022</v>
      </c>
      <c r="M305" s="4" t="s">
        <v>4009</v>
      </c>
      <c r="N305" s="4" t="s">
        <v>6024</v>
      </c>
      <c r="O305" s="4" t="s">
        <v>6025</v>
      </c>
      <c r="P305" s="4" t="s">
        <v>6024</v>
      </c>
      <c r="Q305" s="4" t="s">
        <v>6024</v>
      </c>
      <c r="R305" s="36" t="s">
        <v>6023</v>
      </c>
      <c r="S305" s="37" t="s">
        <v>6026</v>
      </c>
      <c r="T305" s="37" t="s">
        <v>6027</v>
      </c>
    </row>
    <row r="306" spans="1:20" x14ac:dyDescent="0.25">
      <c r="A306" s="28" t="s">
        <v>6155</v>
      </c>
      <c r="B306" s="64">
        <f>VLOOKUP(A306,'SKU LIST'!A:D,4,FALSE)</f>
        <v>19338658</v>
      </c>
      <c r="C306" s="4" t="s">
        <v>4205</v>
      </c>
      <c r="D306" s="4" t="s">
        <v>6776</v>
      </c>
      <c r="E306" s="4" t="s">
        <v>3736</v>
      </c>
      <c r="F306" s="125"/>
      <c r="G306" s="4" t="s">
        <v>5005</v>
      </c>
      <c r="H306" s="13" t="s">
        <v>4007</v>
      </c>
      <c r="I306" s="28" t="s">
        <v>6022</v>
      </c>
      <c r="J306" s="4" t="s">
        <v>6023</v>
      </c>
      <c r="K306" s="4" t="s">
        <v>4008</v>
      </c>
      <c r="L306" s="4" t="s">
        <v>6022</v>
      </c>
      <c r="M306" s="4" t="s">
        <v>4009</v>
      </c>
      <c r="N306" s="4" t="s">
        <v>6024</v>
      </c>
      <c r="O306" s="4" t="s">
        <v>6025</v>
      </c>
      <c r="P306" s="4" t="s">
        <v>6024</v>
      </c>
      <c r="Q306" s="4" t="s">
        <v>6024</v>
      </c>
      <c r="R306" s="36" t="s">
        <v>6023</v>
      </c>
      <c r="S306" s="37" t="s">
        <v>6026</v>
      </c>
      <c r="T306" s="37" t="s">
        <v>6027</v>
      </c>
    </row>
    <row r="307" spans="1:20" x14ac:dyDescent="0.25">
      <c r="A307" s="28" t="s">
        <v>7291</v>
      </c>
      <c r="B307" s="64">
        <f>VLOOKUP(A307,'SKU LIST'!A:D,4,FALSE)</f>
        <v>19364149</v>
      </c>
      <c r="C307" s="4" t="s">
        <v>7292</v>
      </c>
      <c r="D307" s="4" t="s">
        <v>6773</v>
      </c>
      <c r="E307" s="4" t="s">
        <v>3736</v>
      </c>
      <c r="F307" s="125"/>
      <c r="G307" s="4" t="s">
        <v>7151</v>
      </c>
      <c r="H307" s="13" t="s">
        <v>7293</v>
      </c>
      <c r="I307" s="28" t="s">
        <v>4093</v>
      </c>
      <c r="J307" s="4" t="s">
        <v>7294</v>
      </c>
      <c r="K307" s="4" t="s">
        <v>6577</v>
      </c>
      <c r="L307" s="4" t="s">
        <v>4093</v>
      </c>
      <c r="M307" s="4" t="s">
        <v>4091</v>
      </c>
      <c r="N307" s="4" t="s">
        <v>7295</v>
      </c>
      <c r="O307" s="4" t="s">
        <v>7296</v>
      </c>
      <c r="P307" s="4" t="s">
        <v>7295</v>
      </c>
      <c r="Q307" s="4" t="s">
        <v>7295</v>
      </c>
      <c r="R307" s="36" t="s">
        <v>7294</v>
      </c>
      <c r="S307" s="37" t="s">
        <v>7297</v>
      </c>
      <c r="T307" s="37" t="s">
        <v>7298</v>
      </c>
    </row>
    <row r="308" spans="1:20" x14ac:dyDescent="0.25">
      <c r="A308" s="28" t="s">
        <v>7291</v>
      </c>
      <c r="B308" s="64">
        <f>VLOOKUP(A308,'SKU LIST'!A:D,4,FALSE)</f>
        <v>19364149</v>
      </c>
      <c r="C308" s="4" t="s">
        <v>7292</v>
      </c>
      <c r="D308" s="4" t="s">
        <v>6774</v>
      </c>
      <c r="E308" s="4" t="s">
        <v>3736</v>
      </c>
      <c r="F308" s="125"/>
      <c r="G308" s="4" t="s">
        <v>7151</v>
      </c>
      <c r="H308" s="13" t="s">
        <v>7293</v>
      </c>
      <c r="I308" s="28" t="s">
        <v>4093</v>
      </c>
      <c r="J308" s="4" t="s">
        <v>7294</v>
      </c>
      <c r="K308" s="4" t="s">
        <v>6577</v>
      </c>
      <c r="L308" s="4" t="s">
        <v>4093</v>
      </c>
      <c r="M308" s="4" t="s">
        <v>4091</v>
      </c>
      <c r="N308" s="4" t="s">
        <v>7295</v>
      </c>
      <c r="O308" s="4" t="s">
        <v>7296</v>
      </c>
      <c r="P308" s="4" t="s">
        <v>7295</v>
      </c>
      <c r="Q308" s="4" t="s">
        <v>7295</v>
      </c>
      <c r="R308" s="36" t="s">
        <v>7294</v>
      </c>
      <c r="S308" s="37" t="s">
        <v>7297</v>
      </c>
      <c r="T308" s="37" t="s">
        <v>7298</v>
      </c>
    </row>
    <row r="309" spans="1:20" x14ac:dyDescent="0.25">
      <c r="A309" s="28" t="s">
        <v>7291</v>
      </c>
      <c r="B309" s="64">
        <f>VLOOKUP(A309,'SKU LIST'!A:D,4,FALSE)</f>
        <v>19364149</v>
      </c>
      <c r="C309" s="4" t="s">
        <v>7292</v>
      </c>
      <c r="D309" s="4" t="s">
        <v>6775</v>
      </c>
      <c r="E309" s="4" t="s">
        <v>3736</v>
      </c>
      <c r="F309" s="125"/>
      <c r="G309" s="4" t="s">
        <v>7151</v>
      </c>
      <c r="H309" s="13" t="s">
        <v>7293</v>
      </c>
      <c r="I309" s="28" t="s">
        <v>4093</v>
      </c>
      <c r="J309" s="4" t="s">
        <v>7294</v>
      </c>
      <c r="K309" s="4" t="s">
        <v>6577</v>
      </c>
      <c r="L309" s="4" t="s">
        <v>4093</v>
      </c>
      <c r="M309" s="4" t="s">
        <v>4091</v>
      </c>
      <c r="N309" s="4" t="s">
        <v>7295</v>
      </c>
      <c r="O309" s="4" t="s">
        <v>7296</v>
      </c>
      <c r="P309" s="4" t="s">
        <v>7295</v>
      </c>
      <c r="Q309" s="4" t="s">
        <v>7295</v>
      </c>
      <c r="R309" s="36" t="s">
        <v>7294</v>
      </c>
      <c r="S309" s="37" t="s">
        <v>7297</v>
      </c>
      <c r="T309" s="37" t="s">
        <v>7298</v>
      </c>
    </row>
    <row r="310" spans="1:20" x14ac:dyDescent="0.25">
      <c r="A310" s="28" t="s">
        <v>7291</v>
      </c>
      <c r="B310" s="64">
        <f>VLOOKUP(A310,'SKU LIST'!A:D,4,FALSE)</f>
        <v>19364149</v>
      </c>
      <c r="C310" s="4" t="s">
        <v>7292</v>
      </c>
      <c r="D310" s="4" t="s">
        <v>6776</v>
      </c>
      <c r="E310" s="4" t="s">
        <v>3736</v>
      </c>
      <c r="F310" s="125"/>
      <c r="G310" s="4" t="s">
        <v>7151</v>
      </c>
      <c r="H310" s="13" t="s">
        <v>7293</v>
      </c>
      <c r="I310" s="28" t="s">
        <v>4093</v>
      </c>
      <c r="J310" s="4" t="s">
        <v>7294</v>
      </c>
      <c r="K310" s="4" t="s">
        <v>6577</v>
      </c>
      <c r="L310" s="4" t="s">
        <v>4093</v>
      </c>
      <c r="M310" s="4" t="s">
        <v>4091</v>
      </c>
      <c r="N310" s="4" t="s">
        <v>7295</v>
      </c>
      <c r="O310" s="4" t="s">
        <v>7296</v>
      </c>
      <c r="P310" s="4" t="s">
        <v>7295</v>
      </c>
      <c r="Q310" s="4" t="s">
        <v>7295</v>
      </c>
      <c r="R310" s="36" t="s">
        <v>7294</v>
      </c>
      <c r="S310" s="37" t="s">
        <v>7297</v>
      </c>
      <c r="T310" s="37" t="s">
        <v>7298</v>
      </c>
    </row>
    <row r="311" spans="1:20" hidden="1" x14ac:dyDescent="0.25">
      <c r="A311" s="28" t="s">
        <v>3593</v>
      </c>
      <c r="B311" s="64">
        <f>VLOOKUP(A311,'SKU LIST'!A:D,4,FALSE)</f>
        <v>0</v>
      </c>
      <c r="C311" s="4" t="s">
        <v>4309</v>
      </c>
      <c r="D311" s="4" t="s">
        <v>6773</v>
      </c>
      <c r="E311" s="4" t="s">
        <v>3736</v>
      </c>
      <c r="F311" s="4"/>
      <c r="G311" s="4" t="s">
        <v>4310</v>
      </c>
      <c r="H311" s="13" t="s">
        <v>4311</v>
      </c>
      <c r="I311" s="28" t="s">
        <v>4312</v>
      </c>
      <c r="J311" s="4" t="s">
        <v>4313</v>
      </c>
      <c r="K311" s="4" t="s">
        <v>4050</v>
      </c>
      <c r="L311" s="4" t="s">
        <v>4312</v>
      </c>
      <c r="M311" s="4" t="s">
        <v>4275</v>
      </c>
      <c r="N311" s="4" t="s">
        <v>4314</v>
      </c>
      <c r="O311" s="4" t="s">
        <v>4273</v>
      </c>
      <c r="P311" s="4" t="s">
        <v>4314</v>
      </c>
      <c r="Q311" s="4" t="s">
        <v>4314</v>
      </c>
      <c r="R311" s="36" t="s">
        <v>4313</v>
      </c>
      <c r="S311" s="37" t="s">
        <v>4315</v>
      </c>
      <c r="T311" s="37" t="s">
        <v>3739</v>
      </c>
    </row>
    <row r="312" spans="1:20" hidden="1" x14ac:dyDescent="0.25">
      <c r="A312" s="28" t="s">
        <v>3593</v>
      </c>
      <c r="B312" s="64">
        <f>VLOOKUP(A312,'SKU LIST'!A:D,4,FALSE)</f>
        <v>0</v>
      </c>
      <c r="C312" s="4" t="s">
        <v>4309</v>
      </c>
      <c r="D312" s="4" t="s">
        <v>6774</v>
      </c>
      <c r="E312" s="4" t="s">
        <v>3736</v>
      </c>
      <c r="F312" s="4"/>
      <c r="G312" s="4" t="s">
        <v>4310</v>
      </c>
      <c r="H312" s="13" t="s">
        <v>4311</v>
      </c>
      <c r="I312" s="28" t="s">
        <v>4312</v>
      </c>
      <c r="J312" s="4" t="s">
        <v>4313</v>
      </c>
      <c r="K312" s="4" t="s">
        <v>4050</v>
      </c>
      <c r="L312" s="4" t="s">
        <v>4312</v>
      </c>
      <c r="M312" s="4" t="s">
        <v>4275</v>
      </c>
      <c r="N312" s="4" t="s">
        <v>4314</v>
      </c>
      <c r="O312" s="4" t="s">
        <v>4273</v>
      </c>
      <c r="P312" s="4" t="s">
        <v>4314</v>
      </c>
      <c r="Q312" s="4" t="s">
        <v>4314</v>
      </c>
      <c r="R312" s="36" t="s">
        <v>4313</v>
      </c>
      <c r="S312" s="37" t="s">
        <v>4315</v>
      </c>
      <c r="T312" s="37" t="s">
        <v>3739</v>
      </c>
    </row>
    <row r="313" spans="1:20" hidden="1" x14ac:dyDescent="0.25">
      <c r="A313" s="28" t="s">
        <v>3593</v>
      </c>
      <c r="B313" s="64">
        <f>VLOOKUP(A313,'SKU LIST'!A:D,4,FALSE)</f>
        <v>0</v>
      </c>
      <c r="C313" s="4" t="s">
        <v>4309</v>
      </c>
      <c r="D313" s="4" t="s">
        <v>6775</v>
      </c>
      <c r="E313" s="4" t="s">
        <v>3736</v>
      </c>
      <c r="F313" s="4"/>
      <c r="G313" s="4" t="s">
        <v>4310</v>
      </c>
      <c r="H313" s="13" t="s">
        <v>4311</v>
      </c>
      <c r="I313" s="28" t="s">
        <v>4312</v>
      </c>
      <c r="J313" s="4" t="s">
        <v>4313</v>
      </c>
      <c r="K313" s="4" t="s">
        <v>4050</v>
      </c>
      <c r="L313" s="4" t="s">
        <v>4312</v>
      </c>
      <c r="M313" s="4" t="s">
        <v>4275</v>
      </c>
      <c r="N313" s="4" t="s">
        <v>4314</v>
      </c>
      <c r="O313" s="4" t="s">
        <v>4273</v>
      </c>
      <c r="P313" s="4" t="s">
        <v>4314</v>
      </c>
      <c r="Q313" s="4" t="s">
        <v>4314</v>
      </c>
      <c r="R313" s="36" t="s">
        <v>4313</v>
      </c>
      <c r="S313" s="37" t="s">
        <v>4315</v>
      </c>
      <c r="T313" s="37" t="s">
        <v>3739</v>
      </c>
    </row>
    <row r="314" spans="1:20" hidden="1" x14ac:dyDescent="0.25">
      <c r="A314" s="28" t="s">
        <v>3593</v>
      </c>
      <c r="B314" s="64">
        <f>VLOOKUP(A314,'SKU LIST'!A:D,4,FALSE)</f>
        <v>0</v>
      </c>
      <c r="C314" s="4" t="s">
        <v>4309</v>
      </c>
      <c r="D314" s="4" t="s">
        <v>6776</v>
      </c>
      <c r="E314" s="4" t="s">
        <v>3736</v>
      </c>
      <c r="F314" s="4"/>
      <c r="G314" s="4" t="s">
        <v>4310</v>
      </c>
      <c r="H314" s="13" t="s">
        <v>4311</v>
      </c>
      <c r="I314" s="28" t="s">
        <v>4312</v>
      </c>
      <c r="J314" s="4" t="s">
        <v>4313</v>
      </c>
      <c r="K314" s="4" t="s">
        <v>4050</v>
      </c>
      <c r="L314" s="4" t="s">
        <v>4312</v>
      </c>
      <c r="M314" s="4" t="s">
        <v>4275</v>
      </c>
      <c r="N314" s="4" t="s">
        <v>4314</v>
      </c>
      <c r="O314" s="4" t="s">
        <v>4273</v>
      </c>
      <c r="P314" s="4" t="s">
        <v>4314</v>
      </c>
      <c r="Q314" s="4" t="s">
        <v>4314</v>
      </c>
      <c r="R314" s="36" t="s">
        <v>4313</v>
      </c>
      <c r="S314" s="37" t="s">
        <v>4315</v>
      </c>
      <c r="T314" s="37" t="s">
        <v>3739</v>
      </c>
    </row>
    <row r="315" spans="1:20" hidden="1" x14ac:dyDescent="0.25">
      <c r="A315" s="28" t="s">
        <v>3593</v>
      </c>
      <c r="B315" s="64">
        <f>VLOOKUP(A315,'SKU LIST'!A:D,4,FALSE)</f>
        <v>0</v>
      </c>
      <c r="C315" s="4" t="s">
        <v>4309</v>
      </c>
      <c r="D315" s="4" t="s">
        <v>6777</v>
      </c>
      <c r="E315" s="4" t="s">
        <v>3736</v>
      </c>
      <c r="F315" s="4"/>
      <c r="G315" s="4" t="s">
        <v>4310</v>
      </c>
      <c r="H315" s="13" t="s">
        <v>4311</v>
      </c>
      <c r="I315" s="28" t="s">
        <v>4312</v>
      </c>
      <c r="J315" s="4" t="s">
        <v>4313</v>
      </c>
      <c r="K315" s="4" t="s">
        <v>4050</v>
      </c>
      <c r="L315" s="4" t="s">
        <v>4312</v>
      </c>
      <c r="M315" s="4" t="s">
        <v>4275</v>
      </c>
      <c r="N315" s="4" t="s">
        <v>4314</v>
      </c>
      <c r="O315" s="4" t="s">
        <v>4273</v>
      </c>
      <c r="P315" s="4" t="s">
        <v>4314</v>
      </c>
      <c r="Q315" s="4" t="s">
        <v>4314</v>
      </c>
      <c r="R315" s="36" t="s">
        <v>4313</v>
      </c>
      <c r="S315" s="37" t="s">
        <v>4315</v>
      </c>
      <c r="T315" s="37" t="s">
        <v>3739</v>
      </c>
    </row>
    <row r="316" spans="1:20" x14ac:dyDescent="0.25">
      <c r="A316" s="28" t="s">
        <v>3657</v>
      </c>
      <c r="B316" s="64">
        <f>VLOOKUP(A316,'SKU LIST'!A:D,4,FALSE)</f>
        <v>17943831</v>
      </c>
      <c r="C316" s="4" t="s">
        <v>4319</v>
      </c>
      <c r="D316" s="4" t="s">
        <v>6773</v>
      </c>
      <c r="E316" s="4" t="s">
        <v>3736</v>
      </c>
      <c r="F316" s="125"/>
      <c r="G316" s="4" t="s">
        <v>4320</v>
      </c>
      <c r="H316" s="13" t="s">
        <v>4321</v>
      </c>
      <c r="I316" s="28" t="s">
        <v>4322</v>
      </c>
      <c r="J316" s="4" t="s">
        <v>4323</v>
      </c>
      <c r="K316" s="4" t="s">
        <v>4324</v>
      </c>
      <c r="L316" s="4" t="s">
        <v>4322</v>
      </c>
      <c r="M316" s="4" t="s">
        <v>4325</v>
      </c>
      <c r="N316" s="4" t="s">
        <v>4326</v>
      </c>
      <c r="O316" s="4" t="s">
        <v>4792</v>
      </c>
      <c r="P316" s="4" t="s">
        <v>4326</v>
      </c>
      <c r="Q316" s="4" t="s">
        <v>4326</v>
      </c>
      <c r="R316" s="36" t="s">
        <v>4323</v>
      </c>
      <c r="S316" s="37" t="s">
        <v>4327</v>
      </c>
      <c r="T316" s="37" t="s">
        <v>4328</v>
      </c>
    </row>
    <row r="317" spans="1:20" x14ac:dyDescent="0.25">
      <c r="A317" s="28" t="s">
        <v>3657</v>
      </c>
      <c r="B317" s="64">
        <f>VLOOKUP(A317,'SKU LIST'!A:D,4,FALSE)</f>
        <v>17943831</v>
      </c>
      <c r="C317" s="4" t="s">
        <v>4319</v>
      </c>
      <c r="D317" s="4" t="s">
        <v>6774</v>
      </c>
      <c r="E317" s="4" t="s">
        <v>3736</v>
      </c>
      <c r="F317" s="125"/>
      <c r="G317" s="4" t="s">
        <v>4320</v>
      </c>
      <c r="H317" s="13" t="s">
        <v>4321</v>
      </c>
      <c r="I317" s="28" t="s">
        <v>4322</v>
      </c>
      <c r="J317" s="4" t="s">
        <v>4323</v>
      </c>
      <c r="K317" s="4" t="s">
        <v>4324</v>
      </c>
      <c r="L317" s="4" t="s">
        <v>4322</v>
      </c>
      <c r="M317" s="4" t="s">
        <v>4325</v>
      </c>
      <c r="N317" s="4" t="s">
        <v>4326</v>
      </c>
      <c r="O317" s="4" t="s">
        <v>4792</v>
      </c>
      <c r="P317" s="4" t="s">
        <v>4326</v>
      </c>
      <c r="Q317" s="4" t="s">
        <v>4326</v>
      </c>
      <c r="R317" s="36" t="s">
        <v>4323</v>
      </c>
      <c r="S317" s="37" t="s">
        <v>4327</v>
      </c>
      <c r="T317" s="37" t="s">
        <v>4328</v>
      </c>
    </row>
    <row r="318" spans="1:20" x14ac:dyDescent="0.25">
      <c r="A318" s="28" t="s">
        <v>3657</v>
      </c>
      <c r="B318" s="64">
        <f>VLOOKUP(A318,'SKU LIST'!A:D,4,FALSE)</f>
        <v>17943831</v>
      </c>
      <c r="C318" s="4" t="s">
        <v>4319</v>
      </c>
      <c r="D318" s="4" t="s">
        <v>6775</v>
      </c>
      <c r="E318" s="4" t="s">
        <v>3736</v>
      </c>
      <c r="F318" s="125"/>
      <c r="G318" s="4" t="s">
        <v>4320</v>
      </c>
      <c r="H318" s="13" t="s">
        <v>4321</v>
      </c>
      <c r="I318" s="28" t="s">
        <v>4322</v>
      </c>
      <c r="J318" s="4" t="s">
        <v>4323</v>
      </c>
      <c r="K318" s="4" t="s">
        <v>4324</v>
      </c>
      <c r="L318" s="4" t="s">
        <v>4322</v>
      </c>
      <c r="M318" s="4" t="s">
        <v>4325</v>
      </c>
      <c r="N318" s="4" t="s">
        <v>4326</v>
      </c>
      <c r="O318" s="4" t="s">
        <v>4792</v>
      </c>
      <c r="P318" s="4" t="s">
        <v>4326</v>
      </c>
      <c r="Q318" s="4" t="s">
        <v>4326</v>
      </c>
      <c r="R318" s="36" t="s">
        <v>4323</v>
      </c>
      <c r="S318" s="37" t="s">
        <v>4327</v>
      </c>
      <c r="T318" s="37" t="s">
        <v>4328</v>
      </c>
    </row>
    <row r="319" spans="1:20" x14ac:dyDescent="0.25">
      <c r="A319" s="28" t="s">
        <v>3657</v>
      </c>
      <c r="B319" s="64">
        <f>VLOOKUP(A319,'SKU LIST'!A:D,4,FALSE)</f>
        <v>17943831</v>
      </c>
      <c r="C319" s="4" t="s">
        <v>4319</v>
      </c>
      <c r="D319" s="4" t="s">
        <v>6776</v>
      </c>
      <c r="E319" s="4" t="s">
        <v>3736</v>
      </c>
      <c r="F319" s="125"/>
      <c r="G319" s="4" t="s">
        <v>4320</v>
      </c>
      <c r="H319" s="13" t="s">
        <v>4321</v>
      </c>
      <c r="I319" s="28" t="s">
        <v>4322</v>
      </c>
      <c r="J319" s="4" t="s">
        <v>4323</v>
      </c>
      <c r="K319" s="4" t="s">
        <v>4324</v>
      </c>
      <c r="L319" s="4" t="s">
        <v>4322</v>
      </c>
      <c r="M319" s="4" t="s">
        <v>4325</v>
      </c>
      <c r="N319" s="4" t="s">
        <v>4326</v>
      </c>
      <c r="O319" s="4" t="s">
        <v>4792</v>
      </c>
      <c r="P319" s="4" t="s">
        <v>4326</v>
      </c>
      <c r="Q319" s="4" t="s">
        <v>4326</v>
      </c>
      <c r="R319" s="36" t="s">
        <v>4323</v>
      </c>
      <c r="S319" s="37" t="s">
        <v>4327</v>
      </c>
      <c r="T319" s="37" t="s">
        <v>4328</v>
      </c>
    </row>
    <row r="320" spans="1:20" x14ac:dyDescent="0.25">
      <c r="A320" s="28" t="s">
        <v>3657</v>
      </c>
      <c r="B320" s="64">
        <f>VLOOKUP(A320,'SKU LIST'!A:D,4,FALSE)</f>
        <v>17943831</v>
      </c>
      <c r="C320" s="4" t="s">
        <v>4319</v>
      </c>
      <c r="D320" s="4" t="s">
        <v>6777</v>
      </c>
      <c r="E320" s="4" t="s">
        <v>3736</v>
      </c>
      <c r="F320" s="4"/>
      <c r="G320" s="4" t="s">
        <v>4320</v>
      </c>
      <c r="H320" s="13" t="s">
        <v>4321</v>
      </c>
      <c r="I320" s="28" t="s">
        <v>4322</v>
      </c>
      <c r="J320" s="4" t="s">
        <v>4323</v>
      </c>
      <c r="K320" s="4" t="s">
        <v>4324</v>
      </c>
      <c r="L320" s="4" t="s">
        <v>4322</v>
      </c>
      <c r="M320" s="4" t="s">
        <v>4325</v>
      </c>
      <c r="N320" s="4" t="s">
        <v>4326</v>
      </c>
      <c r="O320" s="4" t="s">
        <v>4792</v>
      </c>
      <c r="P320" s="4" t="s">
        <v>4326</v>
      </c>
      <c r="Q320" s="4" t="s">
        <v>4326</v>
      </c>
      <c r="R320" s="36" t="s">
        <v>4323</v>
      </c>
      <c r="S320" s="37" t="s">
        <v>4327</v>
      </c>
      <c r="T320" s="37" t="s">
        <v>4328</v>
      </c>
    </row>
    <row r="321" spans="1:20" x14ac:dyDescent="0.25">
      <c r="A321" s="28" t="s">
        <v>6006</v>
      </c>
      <c r="B321" s="64">
        <f>VLOOKUP(A321,'SKU LIST'!A:D,4,FALSE)</f>
        <v>19290109</v>
      </c>
      <c r="C321" s="4" t="s">
        <v>4674</v>
      </c>
      <c r="D321" s="4" t="s">
        <v>6773</v>
      </c>
      <c r="E321" s="4" t="s">
        <v>3736</v>
      </c>
      <c r="F321" s="125"/>
      <c r="G321" s="4" t="s">
        <v>5716</v>
      </c>
      <c r="H321" s="13" t="s">
        <v>4882</v>
      </c>
      <c r="I321" s="28" t="s">
        <v>4896</v>
      </c>
      <c r="J321" s="4" t="s">
        <v>4897</v>
      </c>
      <c r="K321" s="4" t="s">
        <v>4898</v>
      </c>
      <c r="L321" s="4" t="s">
        <v>4896</v>
      </c>
      <c r="M321" s="4" t="s">
        <v>4899</v>
      </c>
      <c r="N321" s="4" t="s">
        <v>4900</v>
      </c>
      <c r="O321" s="4" t="s">
        <v>6153</v>
      </c>
      <c r="P321" s="4" t="s">
        <v>4900</v>
      </c>
      <c r="Q321" s="4" t="s">
        <v>4900</v>
      </c>
      <c r="R321" s="36" t="s">
        <v>4897</v>
      </c>
      <c r="S321" s="37" t="s">
        <v>4901</v>
      </c>
      <c r="T321" s="37" t="s">
        <v>4137</v>
      </c>
    </row>
    <row r="322" spans="1:20" x14ac:dyDescent="0.25">
      <c r="A322" s="28" t="s">
        <v>6006</v>
      </c>
      <c r="B322" s="64">
        <f>VLOOKUP(A322,'SKU LIST'!A:D,4,FALSE)</f>
        <v>19290109</v>
      </c>
      <c r="C322" s="4" t="s">
        <v>4674</v>
      </c>
      <c r="D322" s="4" t="s">
        <v>6774</v>
      </c>
      <c r="E322" s="4" t="s">
        <v>3736</v>
      </c>
      <c r="F322" s="125"/>
      <c r="G322" s="4" t="s">
        <v>5716</v>
      </c>
      <c r="H322" s="13" t="s">
        <v>4882</v>
      </c>
      <c r="I322" s="28" t="s">
        <v>4896</v>
      </c>
      <c r="J322" s="4" t="s">
        <v>4897</v>
      </c>
      <c r="K322" s="4" t="s">
        <v>4898</v>
      </c>
      <c r="L322" s="4" t="s">
        <v>4896</v>
      </c>
      <c r="M322" s="4" t="s">
        <v>4899</v>
      </c>
      <c r="N322" s="4" t="s">
        <v>4900</v>
      </c>
      <c r="O322" s="4" t="s">
        <v>6153</v>
      </c>
      <c r="P322" s="4" t="s">
        <v>4900</v>
      </c>
      <c r="Q322" s="4" t="s">
        <v>4900</v>
      </c>
      <c r="R322" s="36" t="s">
        <v>4897</v>
      </c>
      <c r="S322" s="37" t="s">
        <v>4901</v>
      </c>
      <c r="T322" s="37" t="s">
        <v>4137</v>
      </c>
    </row>
    <row r="323" spans="1:20" x14ac:dyDescent="0.25">
      <c r="A323" s="28" t="s">
        <v>6006</v>
      </c>
      <c r="B323" s="64">
        <f>VLOOKUP(A323,'SKU LIST'!A:D,4,FALSE)</f>
        <v>19290109</v>
      </c>
      <c r="C323" s="4" t="s">
        <v>4674</v>
      </c>
      <c r="D323" s="4" t="s">
        <v>6775</v>
      </c>
      <c r="E323" s="4" t="s">
        <v>3736</v>
      </c>
      <c r="F323" s="125"/>
      <c r="G323" s="4" t="s">
        <v>5716</v>
      </c>
      <c r="H323" s="13" t="s">
        <v>4882</v>
      </c>
      <c r="I323" s="28" t="s">
        <v>4896</v>
      </c>
      <c r="J323" s="4" t="s">
        <v>4897</v>
      </c>
      <c r="K323" s="4" t="s">
        <v>4898</v>
      </c>
      <c r="L323" s="4" t="s">
        <v>4896</v>
      </c>
      <c r="M323" s="4" t="s">
        <v>4899</v>
      </c>
      <c r="N323" s="4" t="s">
        <v>4900</v>
      </c>
      <c r="O323" s="4" t="s">
        <v>6153</v>
      </c>
      <c r="P323" s="4" t="s">
        <v>4900</v>
      </c>
      <c r="Q323" s="4" t="s">
        <v>4900</v>
      </c>
      <c r="R323" s="36" t="s">
        <v>4897</v>
      </c>
      <c r="S323" s="37" t="s">
        <v>4901</v>
      </c>
      <c r="T323" s="37" t="s">
        <v>4137</v>
      </c>
    </row>
    <row r="324" spans="1:20" x14ac:dyDescent="0.25">
      <c r="A324" s="28" t="s">
        <v>6006</v>
      </c>
      <c r="B324" s="64">
        <f>VLOOKUP(A324,'SKU LIST'!A:D,4,FALSE)</f>
        <v>19290109</v>
      </c>
      <c r="C324" s="4" t="s">
        <v>4674</v>
      </c>
      <c r="D324" s="4" t="s">
        <v>6776</v>
      </c>
      <c r="E324" s="4" t="s">
        <v>3736</v>
      </c>
      <c r="F324" s="125"/>
      <c r="G324" s="4" t="s">
        <v>4030</v>
      </c>
      <c r="H324" s="13" t="s">
        <v>4131</v>
      </c>
      <c r="I324" s="28" t="s">
        <v>4132</v>
      </c>
      <c r="J324" s="4" t="s">
        <v>4133</v>
      </c>
      <c r="K324" s="4" t="s">
        <v>4134</v>
      </c>
      <c r="L324" s="4" t="s">
        <v>4132</v>
      </c>
      <c r="M324" s="4" t="s">
        <v>4135</v>
      </c>
      <c r="N324" s="4" t="s">
        <v>4136</v>
      </c>
      <c r="O324" s="4" t="s">
        <v>5940</v>
      </c>
      <c r="P324" s="4" t="s">
        <v>4136</v>
      </c>
      <c r="Q324" s="4" t="s">
        <v>4136</v>
      </c>
      <c r="R324" s="36" t="s">
        <v>4133</v>
      </c>
      <c r="S324" s="37" t="s">
        <v>4137</v>
      </c>
      <c r="T324" s="37" t="s">
        <v>4137</v>
      </c>
    </row>
    <row r="325" spans="1:20" x14ac:dyDescent="0.25">
      <c r="A325" s="28" t="s">
        <v>6006</v>
      </c>
      <c r="B325" s="64">
        <f>VLOOKUP(A325,'SKU LIST'!A:D,4,FALSE)</f>
        <v>19290109</v>
      </c>
      <c r="C325" s="4" t="s">
        <v>4674</v>
      </c>
      <c r="D325" s="4" t="s">
        <v>6777</v>
      </c>
      <c r="E325" s="4" t="s">
        <v>3736</v>
      </c>
      <c r="F325" s="4"/>
      <c r="G325" s="4" t="s">
        <v>5716</v>
      </c>
      <c r="H325" s="13" t="s">
        <v>4882</v>
      </c>
      <c r="I325" s="28" t="s">
        <v>4896</v>
      </c>
      <c r="J325" s="4" t="s">
        <v>4897</v>
      </c>
      <c r="K325" s="4" t="s">
        <v>4898</v>
      </c>
      <c r="L325" s="4" t="s">
        <v>4896</v>
      </c>
      <c r="M325" s="4" t="s">
        <v>4899</v>
      </c>
      <c r="N325" s="4" t="s">
        <v>4900</v>
      </c>
      <c r="O325" s="4" t="s">
        <v>6153</v>
      </c>
      <c r="P325" s="4" t="s">
        <v>4900</v>
      </c>
      <c r="Q325" s="4" t="s">
        <v>4900</v>
      </c>
      <c r="R325" s="36" t="s">
        <v>4897</v>
      </c>
      <c r="S325" s="37" t="s">
        <v>4901</v>
      </c>
      <c r="T325" s="37" t="s">
        <v>4137</v>
      </c>
    </row>
    <row r="326" spans="1:20" x14ac:dyDescent="0.25">
      <c r="A326" s="28" t="s">
        <v>3661</v>
      </c>
      <c r="B326" s="64">
        <f>VLOOKUP(A326,'SKU LIST'!A:D,4,FALSE)</f>
        <v>17976097</v>
      </c>
      <c r="C326" s="4" t="s">
        <v>4329</v>
      </c>
      <c r="D326" s="4" t="s">
        <v>6773</v>
      </c>
      <c r="E326" s="4" t="s">
        <v>3736</v>
      </c>
      <c r="F326" s="125"/>
      <c r="G326" s="4" t="s">
        <v>4330</v>
      </c>
      <c r="H326" s="13" t="s">
        <v>4331</v>
      </c>
      <c r="I326" s="28" t="s">
        <v>4332</v>
      </c>
      <c r="J326" s="4" t="s">
        <v>4333</v>
      </c>
      <c r="K326" s="4" t="s">
        <v>4334</v>
      </c>
      <c r="L326" s="4" t="s">
        <v>4332</v>
      </c>
      <c r="M326" s="4" t="s">
        <v>3738</v>
      </c>
      <c r="N326" s="4" t="s">
        <v>4335</v>
      </c>
      <c r="O326" s="4" t="s">
        <v>4340</v>
      </c>
      <c r="P326" s="4" t="s">
        <v>4335</v>
      </c>
      <c r="Q326" s="4" t="s">
        <v>4335</v>
      </c>
      <c r="R326" s="36" t="s">
        <v>4333</v>
      </c>
      <c r="S326" s="37" t="s">
        <v>4336</v>
      </c>
      <c r="T326" s="37" t="s">
        <v>4336</v>
      </c>
    </row>
    <row r="327" spans="1:20" x14ac:dyDescent="0.25">
      <c r="A327" s="28" t="s">
        <v>3661</v>
      </c>
      <c r="B327" s="64">
        <f>VLOOKUP(A327,'SKU LIST'!A:D,4,FALSE)</f>
        <v>17976097</v>
      </c>
      <c r="C327" s="4" t="s">
        <v>4329</v>
      </c>
      <c r="D327" s="4" t="s">
        <v>6774</v>
      </c>
      <c r="E327" s="4" t="s">
        <v>3736</v>
      </c>
      <c r="F327" s="125"/>
      <c r="G327" s="4" t="s">
        <v>4330</v>
      </c>
      <c r="H327" s="13" t="s">
        <v>4331</v>
      </c>
      <c r="I327" s="28" t="s">
        <v>4332</v>
      </c>
      <c r="J327" s="4" t="s">
        <v>4333</v>
      </c>
      <c r="K327" s="4" t="s">
        <v>4334</v>
      </c>
      <c r="L327" s="4" t="s">
        <v>4332</v>
      </c>
      <c r="M327" s="4" t="s">
        <v>3738</v>
      </c>
      <c r="N327" s="4" t="s">
        <v>4335</v>
      </c>
      <c r="O327" s="4" t="s">
        <v>4340</v>
      </c>
      <c r="P327" s="4" t="s">
        <v>4335</v>
      </c>
      <c r="Q327" s="4" t="s">
        <v>4335</v>
      </c>
      <c r="R327" s="36" t="s">
        <v>4333</v>
      </c>
      <c r="S327" s="37" t="s">
        <v>4336</v>
      </c>
      <c r="T327" s="37" t="s">
        <v>4336</v>
      </c>
    </row>
    <row r="328" spans="1:20" x14ac:dyDescent="0.25">
      <c r="A328" s="28" t="s">
        <v>3661</v>
      </c>
      <c r="B328" s="64">
        <f>VLOOKUP(A328,'SKU LIST'!A:D,4,FALSE)</f>
        <v>17976097</v>
      </c>
      <c r="C328" s="4" t="s">
        <v>4329</v>
      </c>
      <c r="D328" s="4" t="s">
        <v>6775</v>
      </c>
      <c r="E328" s="4" t="s">
        <v>3736</v>
      </c>
      <c r="F328" s="125"/>
      <c r="G328" s="4" t="s">
        <v>4330</v>
      </c>
      <c r="H328" s="13" t="s">
        <v>4331</v>
      </c>
      <c r="I328" s="28" t="s">
        <v>4332</v>
      </c>
      <c r="J328" s="4" t="s">
        <v>4333</v>
      </c>
      <c r="K328" s="4" t="s">
        <v>4334</v>
      </c>
      <c r="L328" s="4" t="s">
        <v>4332</v>
      </c>
      <c r="M328" s="4" t="s">
        <v>3738</v>
      </c>
      <c r="N328" s="4" t="s">
        <v>4335</v>
      </c>
      <c r="O328" s="4" t="s">
        <v>4340</v>
      </c>
      <c r="P328" s="4" t="s">
        <v>4335</v>
      </c>
      <c r="Q328" s="4" t="s">
        <v>4335</v>
      </c>
      <c r="R328" s="36" t="s">
        <v>4333</v>
      </c>
      <c r="S328" s="37" t="s">
        <v>4336</v>
      </c>
      <c r="T328" s="37" t="s">
        <v>4336</v>
      </c>
    </row>
    <row r="329" spans="1:20" x14ac:dyDescent="0.25">
      <c r="A329" s="28" t="s">
        <v>3661</v>
      </c>
      <c r="B329" s="64">
        <f>VLOOKUP(A329,'SKU LIST'!A:D,4,FALSE)</f>
        <v>17976097</v>
      </c>
      <c r="C329" s="4" t="s">
        <v>4329</v>
      </c>
      <c r="D329" s="4" t="s">
        <v>6776</v>
      </c>
      <c r="E329" s="4" t="s">
        <v>3736</v>
      </c>
      <c r="F329" s="125"/>
      <c r="G329" s="4" t="s">
        <v>4330</v>
      </c>
      <c r="H329" s="13" t="s">
        <v>4331</v>
      </c>
      <c r="I329" s="28" t="s">
        <v>4332</v>
      </c>
      <c r="J329" s="4" t="s">
        <v>4333</v>
      </c>
      <c r="K329" s="4" t="s">
        <v>4334</v>
      </c>
      <c r="L329" s="4" t="s">
        <v>4332</v>
      </c>
      <c r="M329" s="4" t="s">
        <v>3738</v>
      </c>
      <c r="N329" s="4" t="s">
        <v>4335</v>
      </c>
      <c r="O329" s="4" t="s">
        <v>4340</v>
      </c>
      <c r="P329" s="4" t="s">
        <v>4335</v>
      </c>
      <c r="Q329" s="4" t="s">
        <v>4335</v>
      </c>
      <c r="R329" s="36" t="s">
        <v>4333</v>
      </c>
      <c r="S329" s="37" t="s">
        <v>4336</v>
      </c>
      <c r="T329" s="37" t="s">
        <v>4336</v>
      </c>
    </row>
    <row r="330" spans="1:20" x14ac:dyDescent="0.25">
      <c r="A330" s="28" t="s">
        <v>3661</v>
      </c>
      <c r="B330" s="64">
        <f>VLOOKUP(A330,'SKU LIST'!A:D,4,FALSE)</f>
        <v>17976097</v>
      </c>
      <c r="C330" s="4" t="s">
        <v>4329</v>
      </c>
      <c r="D330" s="4" t="s">
        <v>6777</v>
      </c>
      <c r="E330" s="4" t="s">
        <v>3736</v>
      </c>
      <c r="F330" s="4"/>
      <c r="G330" s="4" t="s">
        <v>4330</v>
      </c>
      <c r="H330" s="13" t="s">
        <v>4331</v>
      </c>
      <c r="I330" s="28" t="s">
        <v>4332</v>
      </c>
      <c r="J330" s="4" t="s">
        <v>4333</v>
      </c>
      <c r="K330" s="4" t="s">
        <v>4334</v>
      </c>
      <c r="L330" s="4" t="s">
        <v>4332</v>
      </c>
      <c r="M330" s="4" t="s">
        <v>3738</v>
      </c>
      <c r="N330" s="4" t="s">
        <v>4335</v>
      </c>
      <c r="O330" s="4" t="s">
        <v>4340</v>
      </c>
      <c r="P330" s="4" t="s">
        <v>4335</v>
      </c>
      <c r="Q330" s="4" t="s">
        <v>4335</v>
      </c>
      <c r="R330" s="36" t="s">
        <v>4333</v>
      </c>
      <c r="S330" s="37" t="s">
        <v>4336</v>
      </c>
      <c r="T330" s="37" t="s">
        <v>4336</v>
      </c>
    </row>
    <row r="331" spans="1:20" x14ac:dyDescent="0.25">
      <c r="A331" s="28" t="s">
        <v>3692</v>
      </c>
      <c r="B331" s="64">
        <f>VLOOKUP(A331,'SKU LIST'!A:D,4,FALSE)</f>
        <v>17976098</v>
      </c>
      <c r="C331" s="4" t="s">
        <v>4343</v>
      </c>
      <c r="D331" s="4" t="s">
        <v>3735</v>
      </c>
      <c r="E331" s="4" t="s">
        <v>3736</v>
      </c>
      <c r="F331" s="125"/>
      <c r="G331" s="4" t="s">
        <v>4344</v>
      </c>
      <c r="H331" s="13" t="s">
        <v>4131</v>
      </c>
      <c r="I331" s="28" t="s">
        <v>4132</v>
      </c>
      <c r="J331" s="4" t="s">
        <v>4133</v>
      </c>
      <c r="K331" s="4" t="s">
        <v>4134</v>
      </c>
      <c r="L331" s="4" t="s">
        <v>4132</v>
      </c>
      <c r="M331" s="4" t="s">
        <v>4135</v>
      </c>
      <c r="N331" s="4" t="s">
        <v>4136</v>
      </c>
      <c r="O331" s="4" t="s">
        <v>5940</v>
      </c>
      <c r="P331" s="4" t="s">
        <v>4136</v>
      </c>
      <c r="Q331" s="4" t="s">
        <v>4136</v>
      </c>
      <c r="R331" s="36" t="s">
        <v>4133</v>
      </c>
      <c r="S331" s="37" t="s">
        <v>4137</v>
      </c>
      <c r="T331" s="37" t="s">
        <v>4005</v>
      </c>
    </row>
    <row r="332" spans="1:20" ht="15.75" hidden="1" thickBot="1" x14ac:dyDescent="0.3">
      <c r="A332" s="7" t="s">
        <v>3708</v>
      </c>
      <c r="B332" s="64">
        <f>VLOOKUP(A332,'SKU LIST'!A:D,4,FALSE)</f>
        <v>0</v>
      </c>
      <c r="C332" s="8" t="s">
        <v>4345</v>
      </c>
      <c r="D332" s="8" t="s">
        <v>3735</v>
      </c>
      <c r="E332" s="8" t="s">
        <v>3736</v>
      </c>
      <c r="F332" s="8"/>
      <c r="G332" s="8" t="s">
        <v>4346</v>
      </c>
      <c r="H332" s="31" t="s">
        <v>4063</v>
      </c>
      <c r="I332" s="7" t="s">
        <v>4064</v>
      </c>
      <c r="J332" s="8" t="s">
        <v>4065</v>
      </c>
      <c r="K332" s="8" t="s">
        <v>4066</v>
      </c>
      <c r="L332" s="8" t="s">
        <v>4064</v>
      </c>
      <c r="M332" s="8" t="s">
        <v>4067</v>
      </c>
      <c r="N332" s="8" t="s">
        <v>4068</v>
      </c>
      <c r="O332" s="8" t="s">
        <v>5928</v>
      </c>
      <c r="P332" s="8" t="s">
        <v>4068</v>
      </c>
      <c r="Q332" s="8" t="s">
        <v>4068</v>
      </c>
      <c r="R332" s="9" t="s">
        <v>4065</v>
      </c>
      <c r="S332" s="10" t="s">
        <v>4069</v>
      </c>
      <c r="T332" s="10" t="s">
        <v>3739</v>
      </c>
    </row>
  </sheetData>
  <autoFilter ref="A7:M348" xr:uid="{00000000-0001-0000-0100-000000000000}">
    <filterColumn colId="1">
      <filters blank="1">
        <filter val="17933279"/>
        <filter val="17943365"/>
        <filter val="17943373/67/68/69"/>
        <filter val="17943831"/>
        <filter val="17976097"/>
        <filter val="17976098"/>
        <filter val="17976099"/>
        <filter val="17976100"/>
        <filter val="17976101"/>
        <filter val="18196185"/>
        <filter val="18245655/7/9/61"/>
        <filter val="18245656/8/60/62"/>
        <filter val="18245663"/>
        <filter val="18245664"/>
        <filter val="18478414/514/6/8/20"/>
        <filter val="18478415/33/515/7/9"/>
        <filter val="18478416/20/22/24"/>
        <filter val="18478417/21/23/25"/>
        <filter val="18478418"/>
        <filter val="18478419"/>
        <filter val="18478426/29/31/13"/>
        <filter val="18478427/30/32/34"/>
        <filter val="18478428"/>
        <filter val="18478435/506/08/10/12"/>
        <filter val="18478436/507/09/11/13"/>
        <filter val="18483306"/>
        <filter val="18922994"/>
        <filter val="18933112/32/17/18"/>
        <filter val="18933114/15/16/28"/>
        <filter val="18933119/20/21/22"/>
        <filter val="18933123/26/24/25"/>
        <filter val="18933127"/>
        <filter val="18933129/30/31/13"/>
        <filter val="19186932/3/4/5"/>
        <filter val="19193645/6"/>
        <filter val="19193647"/>
        <filter val="19207102"/>
        <filter val="19290109"/>
        <filter val="19321543"/>
        <filter val="19334111/0"/>
        <filter val="19334112/3"/>
        <filter val="19334217/8/9/20"/>
        <filter val="19338658"/>
        <filter val="19347131"/>
        <filter val="19364148"/>
        <filter val="19364149"/>
        <filter val="19388603/5/7"/>
        <filter val="19388604/6/14"/>
        <filter val="19388609/11/13"/>
        <filter val="19388610/12/08"/>
        <filter val="19429862/83/82"/>
        <filter val="19429863/56/57/66"/>
        <filter val="19429864/84/65/67"/>
        <filter val="19429868/70/71/73"/>
        <filter val="19429869/72"/>
        <filter val="19429874/6/8/80"/>
        <filter val="19429875/7/9/81"/>
        <filter val="19438711"/>
        <filter val="19464289/92/94"/>
        <filter val="19464291"/>
        <filter val="19464296/301/303"/>
        <filter val="19464297/302/304"/>
        <filter val="19464298/3/5"/>
        <filter val="19464299"/>
        <filter val="19464300"/>
        <filter val="19464305/7/9/11/13"/>
        <filter val="19464306/8/10/12/14"/>
        <filter val="19464315/7/9/21"/>
        <filter val="19464316/8/20/290"/>
      </filters>
    </filterColumn>
  </autoFilter>
  <mergeCells count="8">
    <mergeCell ref="A6:H6"/>
    <mergeCell ref="T1:T5"/>
    <mergeCell ref="I2:R2"/>
    <mergeCell ref="I3:R4"/>
    <mergeCell ref="I6:R6"/>
    <mergeCell ref="S1:S5"/>
    <mergeCell ref="I1:R1"/>
    <mergeCell ref="A2:H2"/>
  </mergeCells>
  <printOptions horizontalCentered="1"/>
  <pageMargins left="3.937007874015748E-2" right="3.937007874015748E-2" top="0.74803149606299213" bottom="0.74803149606299213" header="0.31496062992125984" footer="0.31496062992125984"/>
  <pageSetup scale="24" fitToHeight="2" orientation="landscape" r:id="rId1"/>
  <headerFooter>
    <oddHeader>&amp;L&amp;F</oddHeader>
    <oddFooter>&amp;L&amp;F&amp;CPage &amp;P of &amp;N&amp;R&amp;A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113"/>
  <sheetViews>
    <sheetView zoomScale="70" zoomScaleNormal="70" workbookViewId="0">
      <selection activeCell="A4" sqref="A4"/>
    </sheetView>
  </sheetViews>
  <sheetFormatPr defaultColWidth="9.140625" defaultRowHeight="15" x14ac:dyDescent="0.25"/>
  <cols>
    <col min="1" max="1" width="29.85546875" customWidth="1"/>
    <col min="2" max="2" width="9.7109375" style="46" bestFit="1" customWidth="1"/>
    <col min="3" max="3" width="12.28515625" customWidth="1"/>
    <col min="4" max="4" width="9.28515625" bestFit="1" customWidth="1"/>
    <col min="5" max="5" width="17.85546875" bestFit="1" customWidth="1"/>
    <col min="6" max="6" width="13.140625" customWidth="1"/>
    <col min="7" max="7" width="21.85546875" bestFit="1" customWidth="1"/>
    <col min="8" max="8" width="9.5703125" bestFit="1" customWidth="1"/>
    <col min="9" max="9" width="30.7109375" bestFit="1" customWidth="1"/>
    <col min="10" max="12" width="8.140625" bestFit="1" customWidth="1"/>
    <col min="13" max="13" width="8.42578125" bestFit="1" customWidth="1"/>
    <col min="14" max="14" width="8.28515625" bestFit="1" customWidth="1"/>
    <col min="15" max="15" width="17.28515625" bestFit="1" customWidth="1"/>
    <col min="16" max="16" width="14" bestFit="1" customWidth="1"/>
    <col min="17" max="17" width="17.42578125" bestFit="1" customWidth="1"/>
  </cols>
  <sheetData>
    <row r="1" spans="1:17" ht="15.75" thickBot="1" x14ac:dyDescent="0.3">
      <c r="A1" s="163" t="s">
        <v>5345</v>
      </c>
      <c r="B1" s="164"/>
      <c r="C1" s="164"/>
      <c r="D1" s="164"/>
      <c r="E1" s="164"/>
      <c r="F1" s="164"/>
      <c r="G1" s="164"/>
      <c r="H1" s="164"/>
      <c r="I1" s="165"/>
      <c r="J1" s="158" t="s">
        <v>4347</v>
      </c>
      <c r="K1" s="159"/>
      <c r="L1" s="159"/>
      <c r="M1" s="159"/>
      <c r="N1" s="159"/>
      <c r="O1" s="159"/>
      <c r="P1" s="160"/>
      <c r="Q1" s="161"/>
    </row>
    <row r="2" spans="1:17" x14ac:dyDescent="0.25">
      <c r="A2" s="157" t="s">
        <v>5359</v>
      </c>
      <c r="B2" s="157"/>
      <c r="C2" s="157"/>
      <c r="D2" s="157"/>
      <c r="E2" s="157"/>
      <c r="F2" s="157"/>
      <c r="G2" s="157"/>
      <c r="H2" s="157"/>
      <c r="I2" s="2"/>
      <c r="J2" s="166" t="s">
        <v>4349</v>
      </c>
      <c r="K2" s="167"/>
      <c r="L2" s="167"/>
      <c r="M2" s="167"/>
      <c r="N2" s="167"/>
      <c r="O2" s="167"/>
      <c r="P2" s="168"/>
      <c r="Q2" s="144"/>
    </row>
    <row r="3" spans="1:17" x14ac:dyDescent="0.25">
      <c r="A3" s="2" t="s">
        <v>5360</v>
      </c>
      <c r="J3" s="149" t="s">
        <v>5347</v>
      </c>
      <c r="K3" s="150"/>
      <c r="L3" s="150"/>
      <c r="M3" s="150"/>
      <c r="N3" s="150"/>
      <c r="O3" s="150"/>
      <c r="P3" s="151"/>
      <c r="Q3" s="144"/>
    </row>
    <row r="4" spans="1:17" x14ac:dyDescent="0.25">
      <c r="H4" s="162"/>
      <c r="I4" s="3"/>
      <c r="J4" s="152"/>
      <c r="K4" s="150"/>
      <c r="L4" s="150"/>
      <c r="M4" s="150"/>
      <c r="N4" s="150"/>
      <c r="O4" s="150"/>
      <c r="P4" s="151"/>
      <c r="Q4" s="144"/>
    </row>
    <row r="5" spans="1:17" ht="15.75" thickBot="1" x14ac:dyDescent="0.3">
      <c r="H5" s="150"/>
      <c r="I5" t="s">
        <v>5348</v>
      </c>
      <c r="J5" s="7"/>
      <c r="K5" s="8"/>
      <c r="L5" s="8"/>
      <c r="M5" s="8"/>
      <c r="N5" s="8"/>
      <c r="O5" s="8"/>
      <c r="P5" s="9"/>
      <c r="Q5" s="145"/>
    </row>
    <row r="6" spans="1:17" ht="15.75" thickBot="1" x14ac:dyDescent="0.3">
      <c r="A6" s="169" t="s">
        <v>3717</v>
      </c>
      <c r="B6" s="170"/>
      <c r="C6" s="170"/>
      <c r="D6" s="170"/>
      <c r="E6" s="170"/>
      <c r="F6" s="170"/>
      <c r="G6" s="170"/>
      <c r="H6" s="170"/>
      <c r="I6" s="171"/>
      <c r="J6" s="158" t="s">
        <v>5349</v>
      </c>
      <c r="K6" s="159"/>
      <c r="L6" s="159"/>
      <c r="M6" s="159"/>
      <c r="N6" s="159"/>
      <c r="O6" s="159"/>
      <c r="P6" s="160"/>
      <c r="Q6" s="44" t="s">
        <v>3720</v>
      </c>
    </row>
    <row r="7" spans="1:17" x14ac:dyDescent="0.25">
      <c r="A7" s="38" t="s">
        <v>0</v>
      </c>
      <c r="B7" s="11" t="s">
        <v>2</v>
      </c>
      <c r="C7" s="11" t="s">
        <v>3721</v>
      </c>
      <c r="D7" s="11" t="s">
        <v>3722</v>
      </c>
      <c r="E7" s="11" t="s">
        <v>3724</v>
      </c>
      <c r="F7" s="11" t="s">
        <v>3723</v>
      </c>
      <c r="G7" s="11" t="s">
        <v>3725</v>
      </c>
      <c r="H7" s="11" t="s">
        <v>5350</v>
      </c>
      <c r="I7" s="48" t="s">
        <v>3726</v>
      </c>
      <c r="J7" s="49" t="s">
        <v>3727</v>
      </c>
      <c r="K7" s="11" t="s">
        <v>3728</v>
      </c>
      <c r="L7" s="11" t="s">
        <v>3729</v>
      </c>
      <c r="M7" s="11" t="s">
        <v>3730</v>
      </c>
      <c r="N7" s="11" t="s">
        <v>3731</v>
      </c>
      <c r="O7" s="11" t="s">
        <v>3732</v>
      </c>
      <c r="P7" s="50" t="s">
        <v>3733</v>
      </c>
      <c r="Q7" s="50" t="s">
        <v>3734</v>
      </c>
    </row>
    <row r="112" spans="7:7" x14ac:dyDescent="0.25">
      <c r="G112" s="47">
        <v>578</v>
      </c>
    </row>
    <row r="113" spans="7:7" x14ac:dyDescent="0.25">
      <c r="G113" s="47">
        <v>617.91999999999996</v>
      </c>
    </row>
  </sheetData>
  <autoFilter ref="A6:N6" xr:uid="{49FE8DFC-039C-414E-8466-55189CF6238D}">
    <filterColumn colId="5" showButton="0"/>
    <filterColumn colId="6" showButton="0"/>
    <filterColumn colId="7" showButton="0"/>
    <filterColumn colId="8" showButton="0"/>
  </autoFilter>
  <mergeCells count="9">
    <mergeCell ref="J6:P6"/>
    <mergeCell ref="Q1:Q5"/>
    <mergeCell ref="H4:H5"/>
    <mergeCell ref="A1:I1"/>
    <mergeCell ref="J1:P1"/>
    <mergeCell ref="A2:H2"/>
    <mergeCell ref="J2:P2"/>
    <mergeCell ref="J3:P4"/>
    <mergeCell ref="A6:I6"/>
  </mergeCells>
  <pageMargins left="0.25" right="0" top="0.25" bottom="0.25" header="0.31496062992126" footer="0.118110236220472"/>
  <pageSetup paperSize="8" fitToWidth="2" fitToHeight="4" orientation="landscape" r:id="rId1"/>
  <headerFooter>
    <oddHeader>&amp;L&amp;F</oddHeader>
    <oddFooter>&amp;L&amp;F&amp;CPage &amp;P of &amp;N&amp;R&amp;A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T491"/>
  <sheetViews>
    <sheetView zoomScale="80" zoomScaleNormal="80" zoomScaleSheetLayoutView="80" workbookViewId="0">
      <pane ySplit="7" topLeftCell="A130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1.140625" bestFit="1" customWidth="1"/>
    <col min="2" max="2" width="22.42578125" style="46" bestFit="1" customWidth="1"/>
    <col min="3" max="3" width="16" bestFit="1" customWidth="1"/>
    <col min="4" max="4" width="17" bestFit="1" customWidth="1"/>
    <col min="5" max="5" width="17.85546875" bestFit="1" customWidth="1"/>
    <col min="6" max="6" width="17.85546875" customWidth="1"/>
    <col min="7" max="7" width="21.85546875" bestFit="1" customWidth="1"/>
    <col min="8" max="8" width="30.7109375" bestFit="1" customWidth="1"/>
    <col min="9" max="11" width="8.140625" bestFit="1" customWidth="1"/>
    <col min="12" max="12" width="8.42578125" bestFit="1" customWidth="1"/>
    <col min="13" max="13" width="8.28515625" bestFit="1" customWidth="1"/>
    <col min="14" max="15" width="8.140625" bestFit="1" customWidth="1"/>
    <col min="16" max="17" width="8" bestFit="1" customWidth="1"/>
    <col min="18" max="18" width="14" bestFit="1" customWidth="1"/>
    <col min="19" max="19" width="34.28515625" bestFit="1" customWidth="1"/>
    <col min="20" max="20" width="17.42578125" bestFit="1" customWidth="1"/>
  </cols>
  <sheetData>
    <row r="1" spans="1:20" ht="15.75" thickBot="1" x14ac:dyDescent="0.3">
      <c r="I1" s="153" t="s">
        <v>4347</v>
      </c>
      <c r="J1" s="154"/>
      <c r="K1" s="154"/>
      <c r="L1" s="154"/>
      <c r="M1" s="154"/>
      <c r="N1" s="154"/>
      <c r="O1" s="154"/>
      <c r="P1" s="154"/>
      <c r="Q1" s="154"/>
      <c r="R1" s="155"/>
      <c r="S1" s="143"/>
      <c r="T1" s="143"/>
    </row>
    <row r="2" spans="1:20" x14ac:dyDescent="0.25">
      <c r="A2" s="157" t="s">
        <v>4348</v>
      </c>
      <c r="B2" s="173"/>
      <c r="C2" s="150"/>
      <c r="D2" s="150"/>
      <c r="E2" s="150"/>
      <c r="F2" s="150"/>
      <c r="G2" s="150"/>
      <c r="H2" s="150"/>
      <c r="I2" s="146" t="s">
        <v>4349</v>
      </c>
      <c r="J2" s="147"/>
      <c r="K2" s="147"/>
      <c r="L2" s="147"/>
      <c r="M2" s="147"/>
      <c r="N2" s="147"/>
      <c r="O2" s="147"/>
      <c r="P2" s="147"/>
      <c r="Q2" s="147"/>
      <c r="R2" s="148"/>
      <c r="S2" s="144"/>
      <c r="T2" s="144"/>
    </row>
    <row r="3" spans="1:20" ht="12.75" customHeight="1" x14ac:dyDescent="0.25">
      <c r="A3" s="2" t="s">
        <v>7449</v>
      </c>
      <c r="I3" s="149" t="s">
        <v>6772</v>
      </c>
      <c r="J3" s="150"/>
      <c r="K3" s="150"/>
      <c r="L3" s="150"/>
      <c r="M3" s="150"/>
      <c r="N3" s="150"/>
      <c r="O3" s="150"/>
      <c r="P3" s="150"/>
      <c r="Q3" s="150"/>
      <c r="R3" s="151"/>
      <c r="S3" s="144"/>
      <c r="T3" s="144"/>
    </row>
    <row r="4" spans="1:20" x14ac:dyDescent="0.25">
      <c r="A4" s="5"/>
      <c r="I4" s="152"/>
      <c r="J4" s="150"/>
      <c r="K4" s="150"/>
      <c r="L4" s="150"/>
      <c r="M4" s="150"/>
      <c r="N4" s="150"/>
      <c r="O4" s="150"/>
      <c r="P4" s="150"/>
      <c r="Q4" s="150"/>
      <c r="R4" s="151"/>
      <c r="S4" s="144"/>
      <c r="T4" s="144"/>
    </row>
    <row r="5" spans="1:20" ht="15.75" thickBot="1" x14ac:dyDescent="0.3">
      <c r="A5" s="5"/>
      <c r="I5" s="7"/>
      <c r="J5" s="8"/>
      <c r="K5" s="8"/>
      <c r="L5" s="8"/>
      <c r="M5" s="8"/>
      <c r="N5" s="8"/>
      <c r="O5" s="8"/>
      <c r="P5" s="8"/>
      <c r="Q5" s="8"/>
      <c r="R5" s="9"/>
      <c r="S5" s="145"/>
      <c r="T5" s="145"/>
    </row>
    <row r="6" spans="1:20" ht="30.75" thickBot="1" x14ac:dyDescent="0.3">
      <c r="A6" s="141" t="s">
        <v>4350</v>
      </c>
      <c r="B6" s="172"/>
      <c r="C6" s="142"/>
      <c r="D6" s="142"/>
      <c r="E6" s="142"/>
      <c r="F6" s="142"/>
      <c r="G6" s="142"/>
      <c r="H6" s="142"/>
      <c r="I6" s="153" t="s">
        <v>3718</v>
      </c>
      <c r="J6" s="154"/>
      <c r="K6" s="154"/>
      <c r="L6" s="154"/>
      <c r="M6" s="154"/>
      <c r="N6" s="154"/>
      <c r="O6" s="154"/>
      <c r="P6" s="154"/>
      <c r="Q6" s="154"/>
      <c r="R6" s="155"/>
      <c r="S6" s="127" t="s">
        <v>3719</v>
      </c>
      <c r="T6" s="127" t="s">
        <v>3720</v>
      </c>
    </row>
    <row r="7" spans="1:20" x14ac:dyDescent="0.25">
      <c r="A7" s="128" t="s">
        <v>0</v>
      </c>
      <c r="B7" s="129" t="s">
        <v>2</v>
      </c>
      <c r="C7" s="129" t="s">
        <v>3721</v>
      </c>
      <c r="D7" s="129" t="s">
        <v>3722</v>
      </c>
      <c r="E7" s="129" t="s">
        <v>3724</v>
      </c>
      <c r="F7" s="129" t="s">
        <v>3723</v>
      </c>
      <c r="G7" s="129" t="s">
        <v>3725</v>
      </c>
      <c r="H7" s="129" t="s">
        <v>3726</v>
      </c>
      <c r="I7" s="130" t="s">
        <v>3727</v>
      </c>
      <c r="J7" s="129" t="s">
        <v>3728</v>
      </c>
      <c r="K7" s="129" t="s">
        <v>3729</v>
      </c>
      <c r="L7" s="129" t="s">
        <v>3730</v>
      </c>
      <c r="M7" s="129" t="s">
        <v>3731</v>
      </c>
      <c r="N7" s="129" t="s">
        <v>5896</v>
      </c>
      <c r="O7" s="129" t="s">
        <v>5897</v>
      </c>
      <c r="P7" s="129" t="s">
        <v>5898</v>
      </c>
      <c r="Q7" s="129" t="s">
        <v>5899</v>
      </c>
      <c r="R7" s="131" t="s">
        <v>3733</v>
      </c>
      <c r="S7" s="132" t="s">
        <v>3734</v>
      </c>
      <c r="T7" s="132" t="s">
        <v>3734</v>
      </c>
    </row>
    <row r="8" spans="1:20" hidden="1" x14ac:dyDescent="0.25">
      <c r="A8" s="28" t="s">
        <v>5</v>
      </c>
      <c r="B8" s="4">
        <f>VLOOKUP(A8,'SKU LIST'!A:D,4,FALSE)</f>
        <v>0</v>
      </c>
      <c r="C8" s="4" t="s">
        <v>4351</v>
      </c>
      <c r="D8" s="4" t="s">
        <v>6777</v>
      </c>
      <c r="E8" s="4" t="s">
        <v>3736</v>
      </c>
      <c r="F8" s="4"/>
      <c r="G8" s="4" t="s">
        <v>5642</v>
      </c>
      <c r="H8" s="13" t="s">
        <v>4063</v>
      </c>
      <c r="I8" s="28" t="s">
        <v>4064</v>
      </c>
      <c r="J8" s="4" t="s">
        <v>4065</v>
      </c>
      <c r="K8" s="4" t="s">
        <v>4066</v>
      </c>
      <c r="L8" s="4" t="s">
        <v>4064</v>
      </c>
      <c r="M8" s="4" t="s">
        <v>4067</v>
      </c>
      <c r="N8" s="4" t="s">
        <v>4068</v>
      </c>
      <c r="O8" s="4" t="s">
        <v>5928</v>
      </c>
      <c r="P8" s="4" t="s">
        <v>4068</v>
      </c>
      <c r="Q8" s="4" t="s">
        <v>4068</v>
      </c>
      <c r="R8" s="36" t="s">
        <v>4065</v>
      </c>
      <c r="S8" s="37" t="s">
        <v>4069</v>
      </c>
      <c r="T8" s="37" t="s">
        <v>3739</v>
      </c>
    </row>
    <row r="9" spans="1:20" hidden="1" x14ac:dyDescent="0.25">
      <c r="A9" s="28" t="s">
        <v>9</v>
      </c>
      <c r="B9" s="4">
        <f>VLOOKUP(A9,'SKU LIST'!A:D,4,FALSE)</f>
        <v>0</v>
      </c>
      <c r="C9" s="4" t="s">
        <v>4329</v>
      </c>
      <c r="D9" s="4" t="s">
        <v>6777</v>
      </c>
      <c r="E9" s="4" t="s">
        <v>3736</v>
      </c>
      <c r="F9" s="4"/>
      <c r="G9" s="4" t="s">
        <v>3736</v>
      </c>
      <c r="H9" s="13" t="s">
        <v>4352</v>
      </c>
      <c r="I9" s="28" t="s">
        <v>4353</v>
      </c>
      <c r="J9" s="4" t="s">
        <v>4354</v>
      </c>
      <c r="K9" s="4" t="s">
        <v>4355</v>
      </c>
      <c r="L9" s="4" t="s">
        <v>4353</v>
      </c>
      <c r="M9" s="4" t="s">
        <v>4356</v>
      </c>
      <c r="N9" s="4" t="s">
        <v>4357</v>
      </c>
      <c r="O9" s="4" t="s">
        <v>6328</v>
      </c>
      <c r="P9" s="4" t="s">
        <v>4357</v>
      </c>
      <c r="Q9" s="4" t="s">
        <v>4357</v>
      </c>
      <c r="R9" s="36" t="s">
        <v>4354</v>
      </c>
      <c r="S9" s="37" t="s">
        <v>4329</v>
      </c>
      <c r="T9" s="37" t="s">
        <v>3739</v>
      </c>
    </row>
    <row r="10" spans="1:20" hidden="1" x14ac:dyDescent="0.25">
      <c r="A10" s="28" t="s">
        <v>13</v>
      </c>
      <c r="B10" s="4">
        <f>VLOOKUP(A10,'SKU LIST'!A:D,4,FALSE)</f>
        <v>0</v>
      </c>
      <c r="C10" s="4" t="s">
        <v>4329</v>
      </c>
      <c r="D10" s="4" t="s">
        <v>6777</v>
      </c>
      <c r="E10" s="4" t="s">
        <v>3736</v>
      </c>
      <c r="F10" s="4"/>
      <c r="G10" s="4" t="s">
        <v>3736</v>
      </c>
      <c r="H10" s="13" t="s">
        <v>4352</v>
      </c>
      <c r="I10" s="28" t="s">
        <v>4353</v>
      </c>
      <c r="J10" s="4" t="s">
        <v>4354</v>
      </c>
      <c r="K10" s="4" t="s">
        <v>4355</v>
      </c>
      <c r="L10" s="4" t="s">
        <v>4353</v>
      </c>
      <c r="M10" s="4" t="s">
        <v>4356</v>
      </c>
      <c r="N10" s="4" t="s">
        <v>4357</v>
      </c>
      <c r="O10" s="4" t="s">
        <v>6328</v>
      </c>
      <c r="P10" s="4" t="s">
        <v>4357</v>
      </c>
      <c r="Q10" s="4" t="s">
        <v>4357</v>
      </c>
      <c r="R10" s="36" t="s">
        <v>4354</v>
      </c>
      <c r="S10" s="37" t="s">
        <v>4329</v>
      </c>
      <c r="T10" s="37" t="s">
        <v>3739</v>
      </c>
    </row>
    <row r="11" spans="1:20" hidden="1" x14ac:dyDescent="0.25">
      <c r="A11" s="28" t="s">
        <v>17</v>
      </c>
      <c r="B11" s="4">
        <f>VLOOKUP(A11,'SKU LIST'!A:D,4,FALSE)</f>
        <v>0</v>
      </c>
      <c r="C11" s="4" t="s">
        <v>4358</v>
      </c>
      <c r="D11" s="4" t="s">
        <v>6777</v>
      </c>
      <c r="E11" s="4" t="s">
        <v>3736</v>
      </c>
      <c r="F11" s="4"/>
      <c r="G11" s="4" t="s">
        <v>5430</v>
      </c>
      <c r="H11" s="13" t="s">
        <v>4063</v>
      </c>
      <c r="I11" s="28" t="s">
        <v>4064</v>
      </c>
      <c r="J11" s="4" t="s">
        <v>4065</v>
      </c>
      <c r="K11" s="4" t="s">
        <v>4066</v>
      </c>
      <c r="L11" s="4" t="s">
        <v>4064</v>
      </c>
      <c r="M11" s="4" t="s">
        <v>4067</v>
      </c>
      <c r="N11" s="4" t="s">
        <v>4068</v>
      </c>
      <c r="O11" s="4" t="s">
        <v>5928</v>
      </c>
      <c r="P11" s="4" t="s">
        <v>4068</v>
      </c>
      <c r="Q11" s="4" t="s">
        <v>4068</v>
      </c>
      <c r="R11" s="36" t="s">
        <v>4065</v>
      </c>
      <c r="S11" s="37" t="s">
        <v>4069</v>
      </c>
      <c r="T11" s="37" t="s">
        <v>3739</v>
      </c>
    </row>
    <row r="12" spans="1:20" hidden="1" x14ac:dyDescent="0.25">
      <c r="A12" s="28" t="s">
        <v>21</v>
      </c>
      <c r="B12" s="4">
        <f>VLOOKUP(A12,'SKU LIST'!A:D,4,FALSE)</f>
        <v>0</v>
      </c>
      <c r="C12" s="4" t="s">
        <v>4358</v>
      </c>
      <c r="D12" s="4" t="s">
        <v>3735</v>
      </c>
      <c r="E12" s="4" t="s">
        <v>3736</v>
      </c>
      <c r="F12" s="4"/>
      <c r="G12" s="4" t="s">
        <v>3736</v>
      </c>
      <c r="H12" s="13" t="s">
        <v>4359</v>
      </c>
      <c r="I12" s="28" t="s">
        <v>4360</v>
      </c>
      <c r="J12" s="4" t="s">
        <v>4361</v>
      </c>
      <c r="K12" s="4" t="s">
        <v>4362</v>
      </c>
      <c r="L12" s="4" t="s">
        <v>4360</v>
      </c>
      <c r="M12" s="4" t="s">
        <v>4363</v>
      </c>
      <c r="N12" s="4" t="s">
        <v>4364</v>
      </c>
      <c r="O12" s="4" t="s">
        <v>5886</v>
      </c>
      <c r="P12" s="4" t="s">
        <v>4364</v>
      </c>
      <c r="Q12" s="4" t="s">
        <v>4364</v>
      </c>
      <c r="R12" s="36" t="s">
        <v>4361</v>
      </c>
      <c r="S12" s="37" t="s">
        <v>4358</v>
      </c>
      <c r="T12" s="37" t="s">
        <v>3739</v>
      </c>
    </row>
    <row r="13" spans="1:20" hidden="1" x14ac:dyDescent="0.25">
      <c r="A13" s="28" t="s">
        <v>25</v>
      </c>
      <c r="B13" s="4">
        <f>VLOOKUP(A13,'SKU LIST'!A:D,4,FALSE)</f>
        <v>0</v>
      </c>
      <c r="C13" s="4" t="s">
        <v>4365</v>
      </c>
      <c r="D13" s="4" t="s">
        <v>6777</v>
      </c>
      <c r="E13" s="4" t="s">
        <v>3736</v>
      </c>
      <c r="F13" s="4"/>
      <c r="G13" s="4" t="s">
        <v>3736</v>
      </c>
      <c r="H13" s="13" t="s">
        <v>4366</v>
      </c>
      <c r="I13" s="28" t="s">
        <v>4367</v>
      </c>
      <c r="J13" s="4" t="s">
        <v>4368</v>
      </c>
      <c r="K13" s="4" t="s">
        <v>4369</v>
      </c>
      <c r="L13" s="4" t="s">
        <v>4367</v>
      </c>
      <c r="M13" s="4" t="s">
        <v>4370</v>
      </c>
      <c r="N13" s="4" t="s">
        <v>4371</v>
      </c>
      <c r="O13" s="4" t="s">
        <v>6329</v>
      </c>
      <c r="P13" s="4" t="s">
        <v>4371</v>
      </c>
      <c r="Q13" s="4" t="s">
        <v>4371</v>
      </c>
      <c r="R13" s="36" t="s">
        <v>4368</v>
      </c>
      <c r="S13" s="37" t="s">
        <v>4365</v>
      </c>
      <c r="T13" s="37" t="s">
        <v>3739</v>
      </c>
    </row>
    <row r="14" spans="1:20" hidden="1" x14ac:dyDescent="0.25">
      <c r="A14" s="28" t="s">
        <v>29</v>
      </c>
      <c r="B14" s="4">
        <f>VLOOKUP(A14,'SKU LIST'!A:D,4,FALSE)</f>
        <v>0</v>
      </c>
      <c r="C14" s="4" t="s">
        <v>4372</v>
      </c>
      <c r="D14" s="4" t="s">
        <v>6775</v>
      </c>
      <c r="E14" s="4" t="s">
        <v>3736</v>
      </c>
      <c r="F14" s="4"/>
      <c r="G14" s="4" t="s">
        <v>5643</v>
      </c>
      <c r="H14" s="13" t="s">
        <v>4373</v>
      </c>
      <c r="I14" s="28" t="s">
        <v>4374</v>
      </c>
      <c r="J14" s="4" t="s">
        <v>4375</v>
      </c>
      <c r="K14" s="4" t="s">
        <v>4376</v>
      </c>
      <c r="L14" s="4" t="s">
        <v>4374</v>
      </c>
      <c r="M14" s="4" t="s">
        <v>4377</v>
      </c>
      <c r="N14" s="4" t="s">
        <v>4378</v>
      </c>
      <c r="O14" s="4" t="s">
        <v>6330</v>
      </c>
      <c r="P14" s="4" t="s">
        <v>4378</v>
      </c>
      <c r="Q14" s="4" t="s">
        <v>4378</v>
      </c>
      <c r="R14" s="36" t="s">
        <v>4375</v>
      </c>
      <c r="S14" s="37" t="s">
        <v>4379</v>
      </c>
      <c r="T14" s="37" t="s">
        <v>3739</v>
      </c>
    </row>
    <row r="15" spans="1:20" hidden="1" x14ac:dyDescent="0.25">
      <c r="A15" s="28" t="s">
        <v>33</v>
      </c>
      <c r="B15" s="4">
        <f>VLOOKUP(A15,'SKU LIST'!A:D,4,FALSE)</f>
        <v>0</v>
      </c>
      <c r="C15" s="4" t="s">
        <v>7339</v>
      </c>
      <c r="D15" s="4" t="s">
        <v>3735</v>
      </c>
      <c r="E15" s="4" t="s">
        <v>3736</v>
      </c>
      <c r="F15" s="4"/>
      <c r="G15" s="4" t="s">
        <v>7340</v>
      </c>
      <c r="H15" s="13" t="s">
        <v>3737</v>
      </c>
      <c r="I15" s="28" t="s">
        <v>7341</v>
      </c>
      <c r="J15" s="4" t="s">
        <v>7342</v>
      </c>
      <c r="K15" s="4" t="s">
        <v>7343</v>
      </c>
      <c r="L15" s="4" t="s">
        <v>7341</v>
      </c>
      <c r="M15" s="4" t="s">
        <v>7344</v>
      </c>
      <c r="N15" s="4" t="s">
        <v>3738</v>
      </c>
      <c r="O15" s="4" t="s">
        <v>4332</v>
      </c>
      <c r="P15" s="4" t="s">
        <v>3738</v>
      </c>
      <c r="Q15" s="4" t="s">
        <v>3738</v>
      </c>
      <c r="R15" s="36" t="s">
        <v>7342</v>
      </c>
      <c r="S15" s="37" t="s">
        <v>7345</v>
      </c>
      <c r="T15" s="37" t="s">
        <v>3739</v>
      </c>
    </row>
    <row r="16" spans="1:20" hidden="1" x14ac:dyDescent="0.25">
      <c r="A16" s="28" t="s">
        <v>37</v>
      </c>
      <c r="B16" s="4">
        <f>VLOOKUP(A16,'SKU LIST'!A:D,4,FALSE)</f>
        <v>0</v>
      </c>
      <c r="C16" s="4" t="s">
        <v>4380</v>
      </c>
      <c r="D16" s="4" t="s">
        <v>6775</v>
      </c>
      <c r="E16" s="4" t="s">
        <v>3736</v>
      </c>
      <c r="F16" s="4"/>
      <c r="G16" s="4" t="s">
        <v>5644</v>
      </c>
      <c r="H16" s="13" t="s">
        <v>4373</v>
      </c>
      <c r="I16" s="28" t="s">
        <v>4374</v>
      </c>
      <c r="J16" s="4" t="s">
        <v>4375</v>
      </c>
      <c r="K16" s="4" t="s">
        <v>4376</v>
      </c>
      <c r="L16" s="4" t="s">
        <v>4374</v>
      </c>
      <c r="M16" s="4" t="s">
        <v>4377</v>
      </c>
      <c r="N16" s="4" t="s">
        <v>4378</v>
      </c>
      <c r="O16" s="4" t="s">
        <v>6330</v>
      </c>
      <c r="P16" s="4" t="s">
        <v>4378</v>
      </c>
      <c r="Q16" s="4" t="s">
        <v>4378</v>
      </c>
      <c r="R16" s="36" t="s">
        <v>4375</v>
      </c>
      <c r="S16" s="37" t="s">
        <v>4379</v>
      </c>
      <c r="T16" s="37" t="s">
        <v>3739</v>
      </c>
    </row>
    <row r="17" spans="1:20" hidden="1" x14ac:dyDescent="0.25">
      <c r="A17" s="28" t="s">
        <v>41</v>
      </c>
      <c r="B17" s="4">
        <f>VLOOKUP(A17,'SKU LIST'!A:D,4,FALSE)</f>
        <v>0</v>
      </c>
      <c r="C17" s="4" t="s">
        <v>4365</v>
      </c>
      <c r="D17" s="4" t="s">
        <v>6775</v>
      </c>
      <c r="E17" s="4" t="s">
        <v>3736</v>
      </c>
      <c r="F17" s="4"/>
      <c r="G17" s="4" t="s">
        <v>5645</v>
      </c>
      <c r="H17" s="13" t="s">
        <v>4373</v>
      </c>
      <c r="I17" s="28" t="s">
        <v>4374</v>
      </c>
      <c r="J17" s="4" t="s">
        <v>4375</v>
      </c>
      <c r="K17" s="4" t="s">
        <v>4376</v>
      </c>
      <c r="L17" s="4" t="s">
        <v>4374</v>
      </c>
      <c r="M17" s="4" t="s">
        <v>4377</v>
      </c>
      <c r="N17" s="4" t="s">
        <v>4378</v>
      </c>
      <c r="O17" s="4" t="s">
        <v>6330</v>
      </c>
      <c r="P17" s="4" t="s">
        <v>4378</v>
      </c>
      <c r="Q17" s="4" t="s">
        <v>4378</v>
      </c>
      <c r="R17" s="36" t="s">
        <v>4375</v>
      </c>
      <c r="S17" s="37" t="s">
        <v>4379</v>
      </c>
      <c r="T17" s="37" t="s">
        <v>3739</v>
      </c>
    </row>
    <row r="18" spans="1:20" hidden="1" x14ac:dyDescent="0.25">
      <c r="A18" s="28" t="s">
        <v>45</v>
      </c>
      <c r="B18" s="4">
        <f>VLOOKUP(A18,'SKU LIST'!A:D,4,FALSE)</f>
        <v>0</v>
      </c>
      <c r="C18" s="4" t="s">
        <v>3740</v>
      </c>
      <c r="D18" s="4" t="s">
        <v>3735</v>
      </c>
      <c r="E18" s="4" t="s">
        <v>3736</v>
      </c>
      <c r="F18" s="4"/>
      <c r="G18" s="4" t="s">
        <v>3736</v>
      </c>
      <c r="H18" s="13" t="s">
        <v>3741</v>
      </c>
      <c r="I18" s="28" t="s">
        <v>3742</v>
      </c>
      <c r="J18" s="4" t="s">
        <v>3743</v>
      </c>
      <c r="K18" s="4" t="s">
        <v>3744</v>
      </c>
      <c r="L18" s="4" t="s">
        <v>3742</v>
      </c>
      <c r="M18" s="4" t="s">
        <v>3745</v>
      </c>
      <c r="N18" s="4" t="s">
        <v>3746</v>
      </c>
      <c r="O18" s="4" t="s">
        <v>5894</v>
      </c>
      <c r="P18" s="4" t="s">
        <v>3746</v>
      </c>
      <c r="Q18" s="4" t="s">
        <v>3746</v>
      </c>
      <c r="R18" s="36" t="s">
        <v>3743</v>
      </c>
      <c r="S18" s="37" t="s">
        <v>3740</v>
      </c>
      <c r="T18" s="37" t="s">
        <v>3747</v>
      </c>
    </row>
    <row r="19" spans="1:20" hidden="1" x14ac:dyDescent="0.25">
      <c r="A19" s="28" t="s">
        <v>55</v>
      </c>
      <c r="B19" s="4">
        <f>VLOOKUP(A19,'SKU LIST'!A:D,4,FALSE)</f>
        <v>0</v>
      </c>
      <c r="C19" s="4" t="s">
        <v>3748</v>
      </c>
      <c r="D19" s="4" t="s">
        <v>3735</v>
      </c>
      <c r="E19" s="4" t="s">
        <v>3749</v>
      </c>
      <c r="F19" s="4"/>
      <c r="G19" s="4" t="s">
        <v>3736</v>
      </c>
      <c r="H19" s="13" t="s">
        <v>3750</v>
      </c>
      <c r="I19" s="28" t="s">
        <v>3751</v>
      </c>
      <c r="J19" s="4" t="s">
        <v>3752</v>
      </c>
      <c r="K19" s="4" t="s">
        <v>3753</v>
      </c>
      <c r="L19" s="4" t="s">
        <v>3751</v>
      </c>
      <c r="M19" s="4" t="s">
        <v>3754</v>
      </c>
      <c r="N19" s="4" t="s">
        <v>3755</v>
      </c>
      <c r="O19" s="4" t="s">
        <v>5493</v>
      </c>
      <c r="P19" s="4" t="s">
        <v>3755</v>
      </c>
      <c r="Q19" s="4" t="s">
        <v>3755</v>
      </c>
      <c r="R19" s="36" t="s">
        <v>3752</v>
      </c>
      <c r="S19" s="37" t="s">
        <v>3756</v>
      </c>
      <c r="T19" s="37" t="s">
        <v>3739</v>
      </c>
    </row>
    <row r="20" spans="1:20" hidden="1" x14ac:dyDescent="0.25">
      <c r="A20" s="28" t="s">
        <v>62</v>
      </c>
      <c r="B20" s="4">
        <f>VLOOKUP(A20,'SKU LIST'!A:D,4,FALSE)</f>
        <v>0</v>
      </c>
      <c r="C20" s="4" t="s">
        <v>4381</v>
      </c>
      <c r="D20" s="4" t="s">
        <v>3735</v>
      </c>
      <c r="E20" s="4" t="s">
        <v>3736</v>
      </c>
      <c r="F20" s="4"/>
      <c r="G20" s="4" t="s">
        <v>3957</v>
      </c>
      <c r="H20" s="13" t="s">
        <v>4382</v>
      </c>
      <c r="I20" s="28" t="s">
        <v>4383</v>
      </c>
      <c r="J20" s="4" t="s">
        <v>4384</v>
      </c>
      <c r="K20" s="4" t="s">
        <v>4385</v>
      </c>
      <c r="L20" s="4" t="s">
        <v>4383</v>
      </c>
      <c r="M20" s="4" t="s">
        <v>4386</v>
      </c>
      <c r="N20" s="4" t="s">
        <v>4387</v>
      </c>
      <c r="O20" s="4" t="s">
        <v>6331</v>
      </c>
      <c r="P20" s="4" t="s">
        <v>4387</v>
      </c>
      <c r="Q20" s="4" t="s">
        <v>4387</v>
      </c>
      <c r="R20" s="36" t="s">
        <v>4384</v>
      </c>
      <c r="S20" s="37" t="s">
        <v>4388</v>
      </c>
      <c r="T20" s="37" t="s">
        <v>3739</v>
      </c>
    </row>
    <row r="21" spans="1:20" hidden="1" x14ac:dyDescent="0.25">
      <c r="A21" s="28" t="s">
        <v>72</v>
      </c>
      <c r="B21" s="4">
        <f>VLOOKUP(A21,'SKU LIST'!A:D,4,FALSE)</f>
        <v>0</v>
      </c>
      <c r="C21" s="4" t="s">
        <v>4389</v>
      </c>
      <c r="D21" s="4" t="s">
        <v>3735</v>
      </c>
      <c r="E21" s="4" t="s">
        <v>3736</v>
      </c>
      <c r="F21" s="4"/>
      <c r="G21" s="4" t="s">
        <v>4060</v>
      </c>
      <c r="H21" s="13" t="s">
        <v>4390</v>
      </c>
      <c r="I21" s="28" t="s">
        <v>4391</v>
      </c>
      <c r="J21" s="4" t="s">
        <v>4392</v>
      </c>
      <c r="K21" s="4" t="s">
        <v>4393</v>
      </c>
      <c r="L21" s="4" t="s">
        <v>4391</v>
      </c>
      <c r="M21" s="4" t="s">
        <v>4394</v>
      </c>
      <c r="N21" s="4" t="s">
        <v>4395</v>
      </c>
      <c r="O21" s="4" t="s">
        <v>6332</v>
      </c>
      <c r="P21" s="4" t="s">
        <v>4395</v>
      </c>
      <c r="Q21" s="4" t="s">
        <v>4395</v>
      </c>
      <c r="R21" s="36" t="s">
        <v>4392</v>
      </c>
      <c r="S21" s="37" t="s">
        <v>4396</v>
      </c>
      <c r="T21" s="37" t="s">
        <v>3739</v>
      </c>
    </row>
    <row r="22" spans="1:20" hidden="1" x14ac:dyDescent="0.25">
      <c r="A22" s="28" t="s">
        <v>82</v>
      </c>
      <c r="B22" s="4">
        <f>VLOOKUP(A22,'SKU LIST'!A:D,4,FALSE)</f>
        <v>0</v>
      </c>
      <c r="C22" s="4" t="s">
        <v>4397</v>
      </c>
      <c r="D22" s="4" t="s">
        <v>3735</v>
      </c>
      <c r="E22" s="4" t="s">
        <v>3736</v>
      </c>
      <c r="F22" s="4"/>
      <c r="G22" s="4" t="s">
        <v>3736</v>
      </c>
      <c r="H22" s="13" t="s">
        <v>4398</v>
      </c>
      <c r="I22" s="28" t="s">
        <v>4399</v>
      </c>
      <c r="J22" s="4" t="s">
        <v>4400</v>
      </c>
      <c r="K22" s="4" t="s">
        <v>4401</v>
      </c>
      <c r="L22" s="4" t="s">
        <v>4399</v>
      </c>
      <c r="M22" s="4" t="s">
        <v>4402</v>
      </c>
      <c r="N22" s="4" t="s">
        <v>4403</v>
      </c>
      <c r="O22" s="4" t="s">
        <v>6154</v>
      </c>
      <c r="P22" s="4" t="s">
        <v>4403</v>
      </c>
      <c r="Q22" s="4" t="s">
        <v>4403</v>
      </c>
      <c r="R22" s="36" t="s">
        <v>4400</v>
      </c>
      <c r="S22" s="37" t="s">
        <v>4397</v>
      </c>
      <c r="T22" s="37" t="s">
        <v>3739</v>
      </c>
    </row>
    <row r="23" spans="1:20" hidden="1" x14ac:dyDescent="0.25">
      <c r="A23" s="28" t="s">
        <v>89</v>
      </c>
      <c r="B23" s="4">
        <f>VLOOKUP(A23,'SKU LIST'!A:D,4,FALSE)</f>
        <v>0</v>
      </c>
      <c r="C23" s="4" t="s">
        <v>4019</v>
      </c>
      <c r="D23" s="4" t="s">
        <v>3735</v>
      </c>
      <c r="E23" s="4" t="s">
        <v>3736</v>
      </c>
      <c r="F23" s="4"/>
      <c r="G23" s="4" t="s">
        <v>3736</v>
      </c>
      <c r="H23" s="13" t="s">
        <v>4013</v>
      </c>
      <c r="I23" s="28" t="s">
        <v>4014</v>
      </c>
      <c r="J23" s="4" t="s">
        <v>4015</v>
      </c>
      <c r="K23" s="4" t="s">
        <v>4016</v>
      </c>
      <c r="L23" s="4" t="s">
        <v>4014</v>
      </c>
      <c r="M23" s="4" t="s">
        <v>4017</v>
      </c>
      <c r="N23" s="4" t="s">
        <v>4018</v>
      </c>
      <c r="O23" s="4" t="s">
        <v>5932</v>
      </c>
      <c r="P23" s="4" t="s">
        <v>4018</v>
      </c>
      <c r="Q23" s="4" t="s">
        <v>4018</v>
      </c>
      <c r="R23" s="36" t="s">
        <v>4015</v>
      </c>
      <c r="S23" s="37" t="s">
        <v>4019</v>
      </c>
      <c r="T23" s="37" t="s">
        <v>3739</v>
      </c>
    </row>
    <row r="24" spans="1:20" hidden="1" x14ac:dyDescent="0.25">
      <c r="A24" s="28" t="s">
        <v>93</v>
      </c>
      <c r="B24" s="4">
        <f>VLOOKUP(A24,'SKU LIST'!A:D,4,FALSE)</f>
        <v>0</v>
      </c>
      <c r="C24" s="4" t="s">
        <v>4397</v>
      </c>
      <c r="D24" s="4" t="s">
        <v>3735</v>
      </c>
      <c r="E24" s="4" t="s">
        <v>3736</v>
      </c>
      <c r="F24" s="4"/>
      <c r="G24" s="4" t="s">
        <v>3736</v>
      </c>
      <c r="H24" s="13" t="s">
        <v>4398</v>
      </c>
      <c r="I24" s="28" t="s">
        <v>4399</v>
      </c>
      <c r="J24" s="4" t="s">
        <v>4400</v>
      </c>
      <c r="K24" s="4" t="s">
        <v>4401</v>
      </c>
      <c r="L24" s="4" t="s">
        <v>4399</v>
      </c>
      <c r="M24" s="4" t="s">
        <v>4402</v>
      </c>
      <c r="N24" s="4" t="s">
        <v>4403</v>
      </c>
      <c r="O24" s="4" t="s">
        <v>6154</v>
      </c>
      <c r="P24" s="4" t="s">
        <v>4403</v>
      </c>
      <c r="Q24" s="4" t="s">
        <v>4403</v>
      </c>
      <c r="R24" s="36" t="s">
        <v>4400</v>
      </c>
      <c r="S24" s="37" t="s">
        <v>4397</v>
      </c>
      <c r="T24" s="37" t="s">
        <v>3739</v>
      </c>
    </row>
    <row r="25" spans="1:20" hidden="1" x14ac:dyDescent="0.25">
      <c r="A25" s="28" t="s">
        <v>103</v>
      </c>
      <c r="B25" s="4">
        <f>VLOOKUP(A25,'SKU LIST'!A:D,4,FALSE)</f>
        <v>0</v>
      </c>
      <c r="C25" s="4" t="s">
        <v>4019</v>
      </c>
      <c r="D25" s="4" t="s">
        <v>3735</v>
      </c>
      <c r="E25" s="4" t="s">
        <v>3736</v>
      </c>
      <c r="F25" s="4"/>
      <c r="G25" s="4" t="s">
        <v>3736</v>
      </c>
      <c r="H25" s="13" t="s">
        <v>4013</v>
      </c>
      <c r="I25" s="28" t="s">
        <v>4014</v>
      </c>
      <c r="J25" s="4" t="s">
        <v>4015</v>
      </c>
      <c r="K25" s="4" t="s">
        <v>4016</v>
      </c>
      <c r="L25" s="4" t="s">
        <v>4014</v>
      </c>
      <c r="M25" s="4" t="s">
        <v>4017</v>
      </c>
      <c r="N25" s="4" t="s">
        <v>4018</v>
      </c>
      <c r="O25" s="4" t="s">
        <v>5932</v>
      </c>
      <c r="P25" s="4" t="s">
        <v>4018</v>
      </c>
      <c r="Q25" s="4" t="s">
        <v>4018</v>
      </c>
      <c r="R25" s="36" t="s">
        <v>4015</v>
      </c>
      <c r="S25" s="37" t="s">
        <v>4019</v>
      </c>
      <c r="T25" s="37" t="s">
        <v>3739</v>
      </c>
    </row>
    <row r="26" spans="1:20" hidden="1" x14ac:dyDescent="0.25">
      <c r="A26" s="28" t="s">
        <v>113</v>
      </c>
      <c r="B26" s="4">
        <f>VLOOKUP(A26,'SKU LIST'!A:D,4,FALSE)</f>
        <v>0</v>
      </c>
      <c r="C26" s="4" t="s">
        <v>3757</v>
      </c>
      <c r="D26" s="4" t="s">
        <v>3735</v>
      </c>
      <c r="E26" s="4" t="s">
        <v>3736</v>
      </c>
      <c r="F26" s="4"/>
      <c r="G26" s="4" t="s">
        <v>3736</v>
      </c>
      <c r="H26" s="13" t="s">
        <v>3758</v>
      </c>
      <c r="I26" s="28" t="s">
        <v>3759</v>
      </c>
      <c r="J26" s="4" t="s">
        <v>3760</v>
      </c>
      <c r="K26" s="4" t="s">
        <v>3761</v>
      </c>
      <c r="L26" s="4" t="s">
        <v>3759</v>
      </c>
      <c r="M26" s="4" t="s">
        <v>3762</v>
      </c>
      <c r="N26" s="4" t="s">
        <v>3763</v>
      </c>
      <c r="O26" s="4" t="s">
        <v>5858</v>
      </c>
      <c r="P26" s="4" t="s">
        <v>3763</v>
      </c>
      <c r="Q26" s="4" t="s">
        <v>3763</v>
      </c>
      <c r="R26" s="36" t="s">
        <v>3760</v>
      </c>
      <c r="S26" s="37" t="s">
        <v>3757</v>
      </c>
      <c r="T26" s="37" t="s">
        <v>3739</v>
      </c>
    </row>
    <row r="27" spans="1:20" hidden="1" x14ac:dyDescent="0.25">
      <c r="A27" s="28" t="s">
        <v>120</v>
      </c>
      <c r="B27" s="4">
        <f>VLOOKUP(A27,'SKU LIST'!A:D,4,FALSE)</f>
        <v>0</v>
      </c>
      <c r="C27" s="4" t="s">
        <v>3764</v>
      </c>
      <c r="D27" s="4" t="s">
        <v>3735</v>
      </c>
      <c r="E27" s="4" t="s">
        <v>3765</v>
      </c>
      <c r="F27" s="4"/>
      <c r="G27" s="4" t="s">
        <v>3736</v>
      </c>
      <c r="H27" s="13" t="s">
        <v>3750</v>
      </c>
      <c r="I27" s="28" t="s">
        <v>3751</v>
      </c>
      <c r="J27" s="4" t="s">
        <v>3752</v>
      </c>
      <c r="K27" s="4" t="s">
        <v>3753</v>
      </c>
      <c r="L27" s="4" t="s">
        <v>3751</v>
      </c>
      <c r="M27" s="4" t="s">
        <v>3754</v>
      </c>
      <c r="N27" s="4" t="s">
        <v>3755</v>
      </c>
      <c r="O27" s="4" t="s">
        <v>5493</v>
      </c>
      <c r="P27" s="4" t="s">
        <v>3755</v>
      </c>
      <c r="Q27" s="4" t="s">
        <v>3755</v>
      </c>
      <c r="R27" s="36" t="s">
        <v>3752</v>
      </c>
      <c r="S27" s="37" t="s">
        <v>3756</v>
      </c>
      <c r="T27" s="37" t="s">
        <v>3766</v>
      </c>
    </row>
    <row r="28" spans="1:20" hidden="1" x14ac:dyDescent="0.25">
      <c r="A28" s="28" t="s">
        <v>3767</v>
      </c>
      <c r="B28" s="4" t="e">
        <f>VLOOKUP(A28,'SKU LIST'!A:D,4,FALSE)</f>
        <v>#N/A</v>
      </c>
      <c r="C28" s="4" t="s">
        <v>3768</v>
      </c>
      <c r="D28" s="4" t="s">
        <v>3735</v>
      </c>
      <c r="E28" s="4" t="s">
        <v>3769</v>
      </c>
      <c r="F28" s="4"/>
      <c r="G28" s="4" t="s">
        <v>3736</v>
      </c>
      <c r="H28" s="13" t="s">
        <v>3750</v>
      </c>
      <c r="I28" s="28" t="s">
        <v>3751</v>
      </c>
      <c r="J28" s="4" t="s">
        <v>3752</v>
      </c>
      <c r="K28" s="4" t="s">
        <v>3753</v>
      </c>
      <c r="L28" s="4" t="s">
        <v>3751</v>
      </c>
      <c r="M28" s="4" t="s">
        <v>3754</v>
      </c>
      <c r="N28" s="4" t="s">
        <v>3755</v>
      </c>
      <c r="O28" s="4" t="s">
        <v>5493</v>
      </c>
      <c r="P28" s="4" t="s">
        <v>3755</v>
      </c>
      <c r="Q28" s="4" t="s">
        <v>3755</v>
      </c>
      <c r="R28" s="36" t="s">
        <v>3752</v>
      </c>
      <c r="S28" s="37" t="s">
        <v>3756</v>
      </c>
      <c r="T28" s="37" t="s">
        <v>3739</v>
      </c>
    </row>
    <row r="29" spans="1:20" hidden="1" x14ac:dyDescent="0.25">
      <c r="A29" s="28" t="s">
        <v>3770</v>
      </c>
      <c r="B29" s="4" t="e">
        <f>VLOOKUP(A29,'SKU LIST'!A:D,4,FALSE)</f>
        <v>#N/A</v>
      </c>
      <c r="C29" s="4" t="s">
        <v>3771</v>
      </c>
      <c r="D29" s="4" t="s">
        <v>3735</v>
      </c>
      <c r="E29" s="4" t="s">
        <v>3772</v>
      </c>
      <c r="F29" s="4"/>
      <c r="G29" s="4" t="s">
        <v>3736</v>
      </c>
      <c r="H29" s="13" t="s">
        <v>3773</v>
      </c>
      <c r="I29" s="28" t="s">
        <v>3774</v>
      </c>
      <c r="J29" s="4" t="s">
        <v>3775</v>
      </c>
      <c r="K29" s="4" t="s">
        <v>3776</v>
      </c>
      <c r="L29" s="4" t="s">
        <v>3774</v>
      </c>
      <c r="M29" s="4" t="s">
        <v>3777</v>
      </c>
      <c r="N29" s="4" t="s">
        <v>3778</v>
      </c>
      <c r="O29" s="4" t="s">
        <v>5912</v>
      </c>
      <c r="P29" s="4" t="s">
        <v>3778</v>
      </c>
      <c r="Q29" s="4" t="s">
        <v>3778</v>
      </c>
      <c r="R29" s="36" t="s">
        <v>3775</v>
      </c>
      <c r="S29" s="37" t="s">
        <v>3779</v>
      </c>
      <c r="T29" s="37" t="s">
        <v>3780</v>
      </c>
    </row>
    <row r="30" spans="1:20" hidden="1" x14ac:dyDescent="0.25">
      <c r="A30" s="28" t="s">
        <v>127</v>
      </c>
      <c r="B30" s="4">
        <f>VLOOKUP(A30,'SKU LIST'!A:D,4,FALSE)</f>
        <v>0</v>
      </c>
      <c r="C30" s="4" t="s">
        <v>4404</v>
      </c>
      <c r="D30" s="4" t="s">
        <v>3735</v>
      </c>
      <c r="E30" s="4" t="s">
        <v>3736</v>
      </c>
      <c r="F30" s="4"/>
      <c r="G30" s="4" t="s">
        <v>5646</v>
      </c>
      <c r="H30" s="13" t="s">
        <v>4405</v>
      </c>
      <c r="I30" s="28" t="s">
        <v>4406</v>
      </c>
      <c r="J30" s="4" t="s">
        <v>4303</v>
      </c>
      <c r="K30" s="4" t="s">
        <v>4407</v>
      </c>
      <c r="L30" s="4" t="s">
        <v>4406</v>
      </c>
      <c r="M30" s="4" t="s">
        <v>4408</v>
      </c>
      <c r="N30" s="4" t="s">
        <v>4409</v>
      </c>
      <c r="O30" s="4" t="s">
        <v>5620</v>
      </c>
      <c r="P30" s="4" t="s">
        <v>4409</v>
      </c>
      <c r="Q30" s="4" t="s">
        <v>4409</v>
      </c>
      <c r="R30" s="36" t="s">
        <v>4303</v>
      </c>
      <c r="S30" s="37" t="s">
        <v>4410</v>
      </c>
      <c r="T30" s="37" t="s">
        <v>3739</v>
      </c>
    </row>
    <row r="31" spans="1:20" hidden="1" x14ac:dyDescent="0.25">
      <c r="A31" s="28" t="s">
        <v>134</v>
      </c>
      <c r="B31" s="4">
        <f>VLOOKUP(A31,'SKU LIST'!A:D,4,FALSE)</f>
        <v>0</v>
      </c>
      <c r="C31" s="4" t="s">
        <v>4411</v>
      </c>
      <c r="D31" s="4" t="s">
        <v>3735</v>
      </c>
      <c r="E31" s="4" t="s">
        <v>4412</v>
      </c>
      <c r="F31" s="4"/>
      <c r="G31" s="4" t="s">
        <v>3736</v>
      </c>
      <c r="H31" s="13" t="s">
        <v>3750</v>
      </c>
      <c r="I31" s="28" t="s">
        <v>3751</v>
      </c>
      <c r="J31" s="4" t="s">
        <v>3752</v>
      </c>
      <c r="K31" s="4" t="s">
        <v>3753</v>
      </c>
      <c r="L31" s="4" t="s">
        <v>3751</v>
      </c>
      <c r="M31" s="4" t="s">
        <v>3754</v>
      </c>
      <c r="N31" s="4" t="s">
        <v>3755</v>
      </c>
      <c r="O31" s="4" t="s">
        <v>5493</v>
      </c>
      <c r="P31" s="4" t="s">
        <v>3755</v>
      </c>
      <c r="Q31" s="4" t="s">
        <v>3755</v>
      </c>
      <c r="R31" s="36" t="s">
        <v>3752</v>
      </c>
      <c r="S31" s="37" t="s">
        <v>3756</v>
      </c>
      <c r="T31" s="37" t="s">
        <v>3739</v>
      </c>
    </row>
    <row r="32" spans="1:20" hidden="1" x14ac:dyDescent="0.25">
      <c r="A32" s="28" t="s">
        <v>138</v>
      </c>
      <c r="B32" s="4">
        <f>VLOOKUP(A32,'SKU LIST'!A:D,4,FALSE)</f>
        <v>0</v>
      </c>
      <c r="C32" s="4" t="s">
        <v>4153</v>
      </c>
      <c r="D32" s="4" t="s">
        <v>3735</v>
      </c>
      <c r="E32" s="4" t="s">
        <v>4413</v>
      </c>
      <c r="F32" s="4"/>
      <c r="G32" s="4" t="s">
        <v>3736</v>
      </c>
      <c r="H32" s="13" t="s">
        <v>3750</v>
      </c>
      <c r="I32" s="28" t="s">
        <v>3751</v>
      </c>
      <c r="J32" s="4" t="s">
        <v>3752</v>
      </c>
      <c r="K32" s="4" t="s">
        <v>3753</v>
      </c>
      <c r="L32" s="4" t="s">
        <v>3751</v>
      </c>
      <c r="M32" s="4" t="s">
        <v>3754</v>
      </c>
      <c r="N32" s="4" t="s">
        <v>3755</v>
      </c>
      <c r="O32" s="4" t="s">
        <v>5493</v>
      </c>
      <c r="P32" s="4" t="s">
        <v>3755</v>
      </c>
      <c r="Q32" s="4" t="s">
        <v>3755</v>
      </c>
      <c r="R32" s="36" t="s">
        <v>3752</v>
      </c>
      <c r="S32" s="37" t="s">
        <v>3756</v>
      </c>
      <c r="T32" s="37" t="s">
        <v>3739</v>
      </c>
    </row>
    <row r="33" spans="1:20" hidden="1" x14ac:dyDescent="0.25">
      <c r="A33" s="28" t="s">
        <v>142</v>
      </c>
      <c r="B33" s="4">
        <f>VLOOKUP(A33,'SKU LIST'!A:D,4,FALSE)</f>
        <v>0</v>
      </c>
      <c r="C33" s="4" t="s">
        <v>4257</v>
      </c>
      <c r="D33" s="4" t="s">
        <v>3735</v>
      </c>
      <c r="E33" s="4" t="s">
        <v>4414</v>
      </c>
      <c r="F33" s="4"/>
      <c r="G33" s="4" t="s">
        <v>3736</v>
      </c>
      <c r="H33" s="13" t="s">
        <v>3750</v>
      </c>
      <c r="I33" s="28" t="s">
        <v>3751</v>
      </c>
      <c r="J33" s="4" t="s">
        <v>3752</v>
      </c>
      <c r="K33" s="4" t="s">
        <v>3753</v>
      </c>
      <c r="L33" s="4" t="s">
        <v>3751</v>
      </c>
      <c r="M33" s="4" t="s">
        <v>3754</v>
      </c>
      <c r="N33" s="4" t="s">
        <v>3755</v>
      </c>
      <c r="O33" s="4" t="s">
        <v>5493</v>
      </c>
      <c r="P33" s="4" t="s">
        <v>3755</v>
      </c>
      <c r="Q33" s="4" t="s">
        <v>3755</v>
      </c>
      <c r="R33" s="36" t="s">
        <v>3752</v>
      </c>
      <c r="S33" s="37" t="s">
        <v>3756</v>
      </c>
      <c r="T33" s="37" t="s">
        <v>3739</v>
      </c>
    </row>
    <row r="34" spans="1:20" hidden="1" x14ac:dyDescent="0.25">
      <c r="A34" s="28" t="s">
        <v>158</v>
      </c>
      <c r="B34" s="4">
        <f>VLOOKUP(A34,'SKU LIST'!A:D,4,FALSE)</f>
        <v>0</v>
      </c>
      <c r="C34" s="4" t="s">
        <v>4415</v>
      </c>
      <c r="D34" s="4" t="s">
        <v>3735</v>
      </c>
      <c r="E34" s="4" t="s">
        <v>4416</v>
      </c>
      <c r="F34" s="4"/>
      <c r="G34" s="4" t="s">
        <v>3736</v>
      </c>
      <c r="H34" s="13" t="s">
        <v>3750</v>
      </c>
      <c r="I34" s="28" t="s">
        <v>3751</v>
      </c>
      <c r="J34" s="4" t="s">
        <v>3752</v>
      </c>
      <c r="K34" s="4" t="s">
        <v>3753</v>
      </c>
      <c r="L34" s="4" t="s">
        <v>3751</v>
      </c>
      <c r="M34" s="4" t="s">
        <v>3754</v>
      </c>
      <c r="N34" s="4" t="s">
        <v>3755</v>
      </c>
      <c r="O34" s="4" t="s">
        <v>5493</v>
      </c>
      <c r="P34" s="4" t="s">
        <v>3755</v>
      </c>
      <c r="Q34" s="4" t="s">
        <v>3755</v>
      </c>
      <c r="R34" s="36" t="s">
        <v>3752</v>
      </c>
      <c r="S34" s="37" t="s">
        <v>3756</v>
      </c>
      <c r="T34" s="37" t="s">
        <v>3739</v>
      </c>
    </row>
    <row r="35" spans="1:20" hidden="1" x14ac:dyDescent="0.25">
      <c r="A35" s="28" t="s">
        <v>174</v>
      </c>
      <c r="B35" s="4">
        <f>VLOOKUP(A35,'SKU LIST'!A:D,4,FALSE)</f>
        <v>0</v>
      </c>
      <c r="C35" s="4" t="s">
        <v>3768</v>
      </c>
      <c r="D35" s="4" t="s">
        <v>3735</v>
      </c>
      <c r="E35" s="4" t="s">
        <v>3769</v>
      </c>
      <c r="F35" s="4"/>
      <c r="G35" s="4" t="s">
        <v>3736</v>
      </c>
      <c r="H35" s="13" t="s">
        <v>3750</v>
      </c>
      <c r="I35" s="28" t="s">
        <v>3751</v>
      </c>
      <c r="J35" s="4" t="s">
        <v>3752</v>
      </c>
      <c r="K35" s="4" t="s">
        <v>3753</v>
      </c>
      <c r="L35" s="4" t="s">
        <v>3751</v>
      </c>
      <c r="M35" s="4" t="s">
        <v>3754</v>
      </c>
      <c r="N35" s="4" t="s">
        <v>3755</v>
      </c>
      <c r="O35" s="4" t="s">
        <v>5493</v>
      </c>
      <c r="P35" s="4" t="s">
        <v>3755</v>
      </c>
      <c r="Q35" s="4" t="s">
        <v>3755</v>
      </c>
      <c r="R35" s="36" t="s">
        <v>3752</v>
      </c>
      <c r="S35" s="37" t="s">
        <v>3756</v>
      </c>
      <c r="T35" s="37" t="s">
        <v>3739</v>
      </c>
    </row>
    <row r="36" spans="1:20" hidden="1" x14ac:dyDescent="0.25">
      <c r="A36" s="28" t="s">
        <v>184</v>
      </c>
      <c r="B36" s="4">
        <f>VLOOKUP(A36,'SKU LIST'!A:D,4,FALSE)</f>
        <v>0</v>
      </c>
      <c r="C36" s="4" t="s">
        <v>3781</v>
      </c>
      <c r="D36" s="4" t="s">
        <v>3735</v>
      </c>
      <c r="E36" s="4" t="s">
        <v>3782</v>
      </c>
      <c r="F36" s="4"/>
      <c r="G36" s="4" t="s">
        <v>3736</v>
      </c>
      <c r="H36" s="13" t="s">
        <v>3750</v>
      </c>
      <c r="I36" s="28" t="s">
        <v>3751</v>
      </c>
      <c r="J36" s="4" t="s">
        <v>3752</v>
      </c>
      <c r="K36" s="4" t="s">
        <v>3753</v>
      </c>
      <c r="L36" s="4" t="s">
        <v>3751</v>
      </c>
      <c r="M36" s="4" t="s">
        <v>3754</v>
      </c>
      <c r="N36" s="4" t="s">
        <v>3755</v>
      </c>
      <c r="O36" s="4" t="s">
        <v>5493</v>
      </c>
      <c r="P36" s="4" t="s">
        <v>3755</v>
      </c>
      <c r="Q36" s="4" t="s">
        <v>3755</v>
      </c>
      <c r="R36" s="36" t="s">
        <v>3752</v>
      </c>
      <c r="S36" s="37" t="s">
        <v>3756</v>
      </c>
      <c r="T36" s="37" t="s">
        <v>3739</v>
      </c>
    </row>
    <row r="37" spans="1:20" hidden="1" x14ac:dyDescent="0.25">
      <c r="A37" s="28" t="s">
        <v>188</v>
      </c>
      <c r="B37" s="4">
        <f>VLOOKUP(A37,'SKU LIST'!A:D,4,FALSE)</f>
        <v>0</v>
      </c>
      <c r="C37" s="4" t="s">
        <v>4417</v>
      </c>
      <c r="D37" s="4" t="s">
        <v>3735</v>
      </c>
      <c r="E37" s="4" t="s">
        <v>3736</v>
      </c>
      <c r="F37" s="4"/>
      <c r="G37" s="4" t="s">
        <v>5647</v>
      </c>
      <c r="H37" s="13" t="s">
        <v>4418</v>
      </c>
      <c r="I37" s="28" t="s">
        <v>4419</v>
      </c>
      <c r="J37" s="4" t="s">
        <v>4420</v>
      </c>
      <c r="K37" s="4" t="s">
        <v>4421</v>
      </c>
      <c r="L37" s="4" t="s">
        <v>4419</v>
      </c>
      <c r="M37" s="4" t="s">
        <v>4422</v>
      </c>
      <c r="N37" s="4" t="s">
        <v>4423</v>
      </c>
      <c r="O37" s="4" t="s">
        <v>6333</v>
      </c>
      <c r="P37" s="4" t="s">
        <v>4423</v>
      </c>
      <c r="Q37" s="4" t="s">
        <v>4423</v>
      </c>
      <c r="R37" s="36" t="s">
        <v>4420</v>
      </c>
      <c r="S37" s="37" t="s">
        <v>4424</v>
      </c>
      <c r="T37" s="37" t="s">
        <v>3739</v>
      </c>
    </row>
    <row r="38" spans="1:20" hidden="1" x14ac:dyDescent="0.25">
      <c r="A38" s="28" t="s">
        <v>195</v>
      </c>
      <c r="B38" s="4">
        <f>VLOOKUP(A38,'SKU LIST'!A:D,4,FALSE)</f>
        <v>0</v>
      </c>
      <c r="C38" s="4" t="s">
        <v>4019</v>
      </c>
      <c r="D38" s="4" t="s">
        <v>3735</v>
      </c>
      <c r="E38" s="4" t="s">
        <v>3736</v>
      </c>
      <c r="F38" s="4"/>
      <c r="G38" s="4" t="s">
        <v>4137</v>
      </c>
      <c r="H38" s="13" t="s">
        <v>4131</v>
      </c>
      <c r="I38" s="28" t="s">
        <v>4132</v>
      </c>
      <c r="J38" s="4" t="s">
        <v>4133</v>
      </c>
      <c r="K38" s="4" t="s">
        <v>4134</v>
      </c>
      <c r="L38" s="4" t="s">
        <v>4132</v>
      </c>
      <c r="M38" s="4" t="s">
        <v>4135</v>
      </c>
      <c r="N38" s="4" t="s">
        <v>4136</v>
      </c>
      <c r="O38" s="4" t="s">
        <v>5940</v>
      </c>
      <c r="P38" s="4" t="s">
        <v>4136</v>
      </c>
      <c r="Q38" s="4" t="s">
        <v>4136</v>
      </c>
      <c r="R38" s="36" t="s">
        <v>4133</v>
      </c>
      <c r="S38" s="37" t="s">
        <v>4137</v>
      </c>
      <c r="T38" s="37" t="s">
        <v>3739</v>
      </c>
    </row>
    <row r="39" spans="1:20" hidden="1" x14ac:dyDescent="0.25">
      <c r="A39" s="28" t="s">
        <v>202</v>
      </c>
      <c r="B39" s="4">
        <f>VLOOKUP(A39,'SKU LIST'!A:D,4,FALSE)</f>
        <v>0</v>
      </c>
      <c r="C39" s="4" t="s">
        <v>4425</v>
      </c>
      <c r="D39" s="4" t="s">
        <v>3735</v>
      </c>
      <c r="E39" s="4" t="s">
        <v>3736</v>
      </c>
      <c r="F39" s="4"/>
      <c r="G39" s="4" t="s">
        <v>3736</v>
      </c>
      <c r="H39" s="13" t="s">
        <v>4426</v>
      </c>
      <c r="I39" s="28" t="s">
        <v>4427</v>
      </c>
      <c r="J39" s="4" t="s">
        <v>4428</v>
      </c>
      <c r="K39" s="4" t="s">
        <v>4429</v>
      </c>
      <c r="L39" s="4" t="s">
        <v>4427</v>
      </c>
      <c r="M39" s="4" t="s">
        <v>4430</v>
      </c>
      <c r="N39" s="4" t="s">
        <v>3773</v>
      </c>
      <c r="O39" s="4" t="s">
        <v>6334</v>
      </c>
      <c r="P39" s="4" t="s">
        <v>3773</v>
      </c>
      <c r="Q39" s="4" t="s">
        <v>3773</v>
      </c>
      <c r="R39" s="36" t="s">
        <v>4428</v>
      </c>
      <c r="S39" s="37" t="s">
        <v>4425</v>
      </c>
      <c r="T39" s="37" t="s">
        <v>3739</v>
      </c>
    </row>
    <row r="40" spans="1:20" hidden="1" x14ac:dyDescent="0.25">
      <c r="A40" s="28" t="s">
        <v>206</v>
      </c>
      <c r="B40" s="4">
        <f>VLOOKUP(A40,'SKU LIST'!A:D,4,FALSE)</f>
        <v>0</v>
      </c>
      <c r="C40" s="4" t="s">
        <v>4431</v>
      </c>
      <c r="D40" s="4" t="s">
        <v>3735</v>
      </c>
      <c r="E40" s="4" t="s">
        <v>4432</v>
      </c>
      <c r="F40" s="4"/>
      <c r="G40" s="4" t="s">
        <v>3736</v>
      </c>
      <c r="H40" s="13" t="s">
        <v>3750</v>
      </c>
      <c r="I40" s="28" t="s">
        <v>3751</v>
      </c>
      <c r="J40" s="4" t="s">
        <v>3752</v>
      </c>
      <c r="K40" s="4" t="s">
        <v>3753</v>
      </c>
      <c r="L40" s="4" t="s">
        <v>3751</v>
      </c>
      <c r="M40" s="4" t="s">
        <v>3754</v>
      </c>
      <c r="N40" s="4" t="s">
        <v>3755</v>
      </c>
      <c r="O40" s="4" t="s">
        <v>5493</v>
      </c>
      <c r="P40" s="4" t="s">
        <v>3755</v>
      </c>
      <c r="Q40" s="4" t="s">
        <v>3755</v>
      </c>
      <c r="R40" s="36" t="s">
        <v>3752</v>
      </c>
      <c r="S40" s="37" t="s">
        <v>4433</v>
      </c>
      <c r="T40" s="37" t="s">
        <v>3739</v>
      </c>
    </row>
    <row r="41" spans="1:20" hidden="1" x14ac:dyDescent="0.25">
      <c r="A41" s="28" t="s">
        <v>213</v>
      </c>
      <c r="B41" s="4">
        <f>VLOOKUP(A41,'SKU LIST'!A:D,4,FALSE)</f>
        <v>0</v>
      </c>
      <c r="C41" s="4" t="s">
        <v>4434</v>
      </c>
      <c r="D41" s="4" t="s">
        <v>3735</v>
      </c>
      <c r="E41" s="4" t="s">
        <v>4435</v>
      </c>
      <c r="F41" s="4"/>
      <c r="G41" s="4" t="s">
        <v>3736</v>
      </c>
      <c r="H41" s="13" t="s">
        <v>3750</v>
      </c>
      <c r="I41" s="28" t="s">
        <v>3751</v>
      </c>
      <c r="J41" s="4" t="s">
        <v>3752</v>
      </c>
      <c r="K41" s="4" t="s">
        <v>3753</v>
      </c>
      <c r="L41" s="4" t="s">
        <v>3751</v>
      </c>
      <c r="M41" s="4" t="s">
        <v>3754</v>
      </c>
      <c r="N41" s="4" t="s">
        <v>3755</v>
      </c>
      <c r="O41" s="4" t="s">
        <v>5493</v>
      </c>
      <c r="P41" s="4" t="s">
        <v>3755</v>
      </c>
      <c r="Q41" s="4" t="s">
        <v>3755</v>
      </c>
      <c r="R41" s="36" t="s">
        <v>3752</v>
      </c>
      <c r="S41" s="37" t="s">
        <v>4433</v>
      </c>
      <c r="T41" s="37" t="s">
        <v>3739</v>
      </c>
    </row>
    <row r="42" spans="1:20" hidden="1" x14ac:dyDescent="0.25">
      <c r="A42" s="28" t="s">
        <v>220</v>
      </c>
      <c r="B42" s="4">
        <f>VLOOKUP(A42,'SKU LIST'!A:D,4,FALSE)</f>
        <v>0</v>
      </c>
      <c r="C42" s="4" t="s">
        <v>4436</v>
      </c>
      <c r="D42" s="4" t="s">
        <v>3735</v>
      </c>
      <c r="E42" s="4" t="s">
        <v>4437</v>
      </c>
      <c r="F42" s="4"/>
      <c r="G42" s="4" t="s">
        <v>3736</v>
      </c>
      <c r="H42" s="13" t="s">
        <v>3750</v>
      </c>
      <c r="I42" s="28" t="s">
        <v>3751</v>
      </c>
      <c r="J42" s="4" t="s">
        <v>3752</v>
      </c>
      <c r="K42" s="4" t="s">
        <v>3753</v>
      </c>
      <c r="L42" s="4" t="s">
        <v>3751</v>
      </c>
      <c r="M42" s="4" t="s">
        <v>3754</v>
      </c>
      <c r="N42" s="4" t="s">
        <v>3755</v>
      </c>
      <c r="O42" s="4" t="s">
        <v>5493</v>
      </c>
      <c r="P42" s="4" t="s">
        <v>3755</v>
      </c>
      <c r="Q42" s="4" t="s">
        <v>3755</v>
      </c>
      <c r="R42" s="36" t="s">
        <v>3752</v>
      </c>
      <c r="S42" s="37" t="s">
        <v>4433</v>
      </c>
      <c r="T42" s="37" t="s">
        <v>3739</v>
      </c>
    </row>
    <row r="43" spans="1:20" hidden="1" x14ac:dyDescent="0.25">
      <c r="A43" s="28" t="s">
        <v>227</v>
      </c>
      <c r="B43" s="4">
        <f>VLOOKUP(A43,'SKU LIST'!A:D,4,FALSE)</f>
        <v>0</v>
      </c>
      <c r="C43" s="4" t="s">
        <v>4438</v>
      </c>
      <c r="D43" s="4" t="s">
        <v>3735</v>
      </c>
      <c r="E43" s="4" t="s">
        <v>4439</v>
      </c>
      <c r="F43" s="4"/>
      <c r="G43" s="4" t="s">
        <v>3736</v>
      </c>
      <c r="H43" s="13" t="s">
        <v>3750</v>
      </c>
      <c r="I43" s="28" t="s">
        <v>3751</v>
      </c>
      <c r="J43" s="4" t="s">
        <v>3752</v>
      </c>
      <c r="K43" s="4" t="s">
        <v>3753</v>
      </c>
      <c r="L43" s="4" t="s">
        <v>3751</v>
      </c>
      <c r="M43" s="4" t="s">
        <v>3754</v>
      </c>
      <c r="N43" s="4" t="s">
        <v>3755</v>
      </c>
      <c r="O43" s="4" t="s">
        <v>5493</v>
      </c>
      <c r="P43" s="4" t="s">
        <v>3755</v>
      </c>
      <c r="Q43" s="4" t="s">
        <v>3755</v>
      </c>
      <c r="R43" s="36" t="s">
        <v>3752</v>
      </c>
      <c r="S43" s="37" t="s">
        <v>4433</v>
      </c>
      <c r="T43" s="37" t="s">
        <v>3739</v>
      </c>
    </row>
    <row r="44" spans="1:20" hidden="1" x14ac:dyDescent="0.25">
      <c r="A44" s="28" t="s">
        <v>234</v>
      </c>
      <c r="B44" s="4">
        <f>VLOOKUP(A44,'SKU LIST'!A:D,4,FALSE)</f>
        <v>0</v>
      </c>
      <c r="C44" s="4" t="s">
        <v>4440</v>
      </c>
      <c r="D44" s="4" t="s">
        <v>3735</v>
      </c>
      <c r="E44" s="4" t="s">
        <v>4441</v>
      </c>
      <c r="F44" s="4"/>
      <c r="G44" s="4" t="s">
        <v>3736</v>
      </c>
      <c r="H44" s="13" t="s">
        <v>3750</v>
      </c>
      <c r="I44" s="28" t="s">
        <v>3751</v>
      </c>
      <c r="J44" s="4" t="s">
        <v>3752</v>
      </c>
      <c r="K44" s="4" t="s">
        <v>3753</v>
      </c>
      <c r="L44" s="4" t="s">
        <v>3751</v>
      </c>
      <c r="M44" s="4" t="s">
        <v>3754</v>
      </c>
      <c r="N44" s="4" t="s">
        <v>3755</v>
      </c>
      <c r="O44" s="4" t="s">
        <v>5493</v>
      </c>
      <c r="P44" s="4" t="s">
        <v>3755</v>
      </c>
      <c r="Q44" s="4" t="s">
        <v>3755</v>
      </c>
      <c r="R44" s="36" t="s">
        <v>3752</v>
      </c>
      <c r="S44" s="37" t="s">
        <v>4433</v>
      </c>
      <c r="T44" s="37" t="s">
        <v>3739</v>
      </c>
    </row>
    <row r="45" spans="1:20" hidden="1" x14ac:dyDescent="0.25">
      <c r="A45" s="28" t="s">
        <v>241</v>
      </c>
      <c r="B45" s="4">
        <f>VLOOKUP(A45,'SKU LIST'!A:D,4,FALSE)</f>
        <v>0</v>
      </c>
      <c r="C45" s="4" t="s">
        <v>4436</v>
      </c>
      <c r="D45" s="4" t="s">
        <v>3735</v>
      </c>
      <c r="E45" s="4" t="s">
        <v>4437</v>
      </c>
      <c r="F45" s="4"/>
      <c r="G45" s="4" t="s">
        <v>3736</v>
      </c>
      <c r="H45" s="13" t="s">
        <v>3750</v>
      </c>
      <c r="I45" s="28" t="s">
        <v>3751</v>
      </c>
      <c r="J45" s="4" t="s">
        <v>3752</v>
      </c>
      <c r="K45" s="4" t="s">
        <v>3753</v>
      </c>
      <c r="L45" s="4" t="s">
        <v>3751</v>
      </c>
      <c r="M45" s="4" t="s">
        <v>3754</v>
      </c>
      <c r="N45" s="4" t="s">
        <v>3755</v>
      </c>
      <c r="O45" s="4" t="s">
        <v>5493</v>
      </c>
      <c r="P45" s="4" t="s">
        <v>3755</v>
      </c>
      <c r="Q45" s="4" t="s">
        <v>3755</v>
      </c>
      <c r="R45" s="36" t="s">
        <v>3752</v>
      </c>
      <c r="S45" s="37" t="s">
        <v>4433</v>
      </c>
      <c r="T45" s="37" t="s">
        <v>3739</v>
      </c>
    </row>
    <row r="46" spans="1:20" hidden="1" x14ac:dyDescent="0.25">
      <c r="A46" s="28" t="s">
        <v>248</v>
      </c>
      <c r="B46" s="4">
        <f>VLOOKUP(A46,'SKU LIST'!A:D,4,FALSE)</f>
        <v>0</v>
      </c>
      <c r="C46" s="4" t="s">
        <v>4442</v>
      </c>
      <c r="D46" s="4" t="s">
        <v>3735</v>
      </c>
      <c r="E46" s="4" t="s">
        <v>4443</v>
      </c>
      <c r="F46" s="4"/>
      <c r="G46" s="4" t="s">
        <v>3736</v>
      </c>
      <c r="H46" s="13" t="s">
        <v>3750</v>
      </c>
      <c r="I46" s="28" t="s">
        <v>3751</v>
      </c>
      <c r="J46" s="4" t="s">
        <v>3752</v>
      </c>
      <c r="K46" s="4" t="s">
        <v>3753</v>
      </c>
      <c r="L46" s="4" t="s">
        <v>3751</v>
      </c>
      <c r="M46" s="4" t="s">
        <v>3754</v>
      </c>
      <c r="N46" s="4" t="s">
        <v>3755</v>
      </c>
      <c r="O46" s="4" t="s">
        <v>5493</v>
      </c>
      <c r="P46" s="4" t="s">
        <v>3755</v>
      </c>
      <c r="Q46" s="4" t="s">
        <v>3755</v>
      </c>
      <c r="R46" s="36" t="s">
        <v>3752</v>
      </c>
      <c r="S46" s="37" t="s">
        <v>4433</v>
      </c>
      <c r="T46" s="37" t="s">
        <v>3739</v>
      </c>
    </row>
    <row r="47" spans="1:20" hidden="1" x14ac:dyDescent="0.25">
      <c r="A47" s="28" t="s">
        <v>255</v>
      </c>
      <c r="B47" s="4">
        <f>VLOOKUP(A47,'SKU LIST'!A:D,4,FALSE)</f>
        <v>0</v>
      </c>
      <c r="C47" s="4" t="s">
        <v>4444</v>
      </c>
      <c r="D47" s="4" t="s">
        <v>3735</v>
      </c>
      <c r="E47" s="4" t="s">
        <v>4445</v>
      </c>
      <c r="F47" s="4"/>
      <c r="G47" s="4" t="s">
        <v>3736</v>
      </c>
      <c r="H47" s="13" t="s">
        <v>3750</v>
      </c>
      <c r="I47" s="28" t="s">
        <v>3751</v>
      </c>
      <c r="J47" s="4" t="s">
        <v>3752</v>
      </c>
      <c r="K47" s="4" t="s">
        <v>3753</v>
      </c>
      <c r="L47" s="4" t="s">
        <v>3751</v>
      </c>
      <c r="M47" s="4" t="s">
        <v>3754</v>
      </c>
      <c r="N47" s="4" t="s">
        <v>3755</v>
      </c>
      <c r="O47" s="4" t="s">
        <v>5493</v>
      </c>
      <c r="P47" s="4" t="s">
        <v>3755</v>
      </c>
      <c r="Q47" s="4" t="s">
        <v>3755</v>
      </c>
      <c r="R47" s="36" t="s">
        <v>3752</v>
      </c>
      <c r="S47" s="37" t="s">
        <v>4433</v>
      </c>
      <c r="T47" s="37" t="s">
        <v>3739</v>
      </c>
    </row>
    <row r="48" spans="1:20" hidden="1" x14ac:dyDescent="0.25">
      <c r="A48" s="28" t="s">
        <v>262</v>
      </c>
      <c r="B48" s="4">
        <f>VLOOKUP(A48,'SKU LIST'!A:D,4,FALSE)</f>
        <v>0</v>
      </c>
      <c r="C48" s="4" t="s">
        <v>4446</v>
      </c>
      <c r="D48" s="4" t="s">
        <v>3735</v>
      </c>
      <c r="E48" s="4" t="s">
        <v>3736</v>
      </c>
      <c r="F48" s="4"/>
      <c r="G48" s="4" t="s">
        <v>5648</v>
      </c>
      <c r="H48" s="13" t="s">
        <v>4447</v>
      </c>
      <c r="I48" s="28" t="s">
        <v>4448</v>
      </c>
      <c r="J48" s="4" t="s">
        <v>4449</v>
      </c>
      <c r="K48" s="4" t="s">
        <v>3742</v>
      </c>
      <c r="L48" s="4" t="s">
        <v>4448</v>
      </c>
      <c r="M48" s="4" t="s">
        <v>4450</v>
      </c>
      <c r="N48" s="4" t="s">
        <v>4451</v>
      </c>
      <c r="O48" s="4" t="s">
        <v>3746</v>
      </c>
      <c r="P48" s="4" t="s">
        <v>4451</v>
      </c>
      <c r="Q48" s="4" t="s">
        <v>4451</v>
      </c>
      <c r="R48" s="36" t="s">
        <v>4449</v>
      </c>
      <c r="S48" s="37" t="s">
        <v>4452</v>
      </c>
      <c r="T48" s="37" t="s">
        <v>3739</v>
      </c>
    </row>
    <row r="49" spans="1:20" hidden="1" x14ac:dyDescent="0.25">
      <c r="A49" s="28" t="s">
        <v>275</v>
      </c>
      <c r="B49" s="4">
        <f>VLOOKUP(A49,'SKU LIST'!A:D,4,FALSE)</f>
        <v>0</v>
      </c>
      <c r="C49" s="4" t="s">
        <v>4453</v>
      </c>
      <c r="D49" s="4" t="s">
        <v>3735</v>
      </c>
      <c r="E49" s="4" t="s">
        <v>4454</v>
      </c>
      <c r="F49" s="4"/>
      <c r="G49" s="4" t="s">
        <v>3736</v>
      </c>
      <c r="H49" s="13" t="s">
        <v>3750</v>
      </c>
      <c r="I49" s="28" t="s">
        <v>3751</v>
      </c>
      <c r="J49" s="4" t="s">
        <v>3752</v>
      </c>
      <c r="K49" s="4" t="s">
        <v>3753</v>
      </c>
      <c r="L49" s="4" t="s">
        <v>3751</v>
      </c>
      <c r="M49" s="4" t="s">
        <v>3754</v>
      </c>
      <c r="N49" s="4" t="s">
        <v>3755</v>
      </c>
      <c r="O49" s="4" t="s">
        <v>5493</v>
      </c>
      <c r="P49" s="4" t="s">
        <v>3755</v>
      </c>
      <c r="Q49" s="4" t="s">
        <v>3755</v>
      </c>
      <c r="R49" s="36" t="s">
        <v>3752</v>
      </c>
      <c r="S49" s="37" t="s">
        <v>4433</v>
      </c>
      <c r="T49" s="37" t="s">
        <v>3739</v>
      </c>
    </row>
    <row r="50" spans="1:20" hidden="1" x14ac:dyDescent="0.25">
      <c r="A50" s="28" t="s">
        <v>288</v>
      </c>
      <c r="B50" s="4">
        <f>VLOOKUP(A50,'SKU LIST'!A:D,4,FALSE)</f>
        <v>0</v>
      </c>
      <c r="C50" s="4" t="s">
        <v>4455</v>
      </c>
      <c r="D50" s="4" t="s">
        <v>3735</v>
      </c>
      <c r="E50" s="4" t="s">
        <v>4456</v>
      </c>
      <c r="F50" s="4"/>
      <c r="G50" s="4" t="s">
        <v>3736</v>
      </c>
      <c r="H50" s="13" t="s">
        <v>3750</v>
      </c>
      <c r="I50" s="28" t="s">
        <v>3751</v>
      </c>
      <c r="J50" s="4" t="s">
        <v>3752</v>
      </c>
      <c r="K50" s="4" t="s">
        <v>3753</v>
      </c>
      <c r="L50" s="4" t="s">
        <v>3751</v>
      </c>
      <c r="M50" s="4" t="s">
        <v>3754</v>
      </c>
      <c r="N50" s="4" t="s">
        <v>3755</v>
      </c>
      <c r="O50" s="4" t="s">
        <v>5493</v>
      </c>
      <c r="P50" s="4" t="s">
        <v>3755</v>
      </c>
      <c r="Q50" s="4" t="s">
        <v>3755</v>
      </c>
      <c r="R50" s="36" t="s">
        <v>3752</v>
      </c>
      <c r="S50" s="37" t="s">
        <v>3756</v>
      </c>
      <c r="T50" s="37" t="s">
        <v>3739</v>
      </c>
    </row>
    <row r="51" spans="1:20" hidden="1" x14ac:dyDescent="0.25">
      <c r="A51" s="28" t="s">
        <v>295</v>
      </c>
      <c r="B51" s="4">
        <f>VLOOKUP(A51,'SKU LIST'!A:D,4,FALSE)</f>
        <v>0</v>
      </c>
      <c r="C51" s="4" t="s">
        <v>4087</v>
      </c>
      <c r="D51" s="4" t="s">
        <v>3735</v>
      </c>
      <c r="E51" s="4" t="s">
        <v>4457</v>
      </c>
      <c r="F51" s="4"/>
      <c r="G51" s="4" t="s">
        <v>3736</v>
      </c>
      <c r="H51" s="13" t="s">
        <v>3750</v>
      </c>
      <c r="I51" s="28" t="s">
        <v>3751</v>
      </c>
      <c r="J51" s="4" t="s">
        <v>3752</v>
      </c>
      <c r="K51" s="4" t="s">
        <v>3753</v>
      </c>
      <c r="L51" s="4" t="s">
        <v>3751</v>
      </c>
      <c r="M51" s="4" t="s">
        <v>3754</v>
      </c>
      <c r="N51" s="4" t="s">
        <v>3755</v>
      </c>
      <c r="O51" s="4" t="s">
        <v>5493</v>
      </c>
      <c r="P51" s="4" t="s">
        <v>3755</v>
      </c>
      <c r="Q51" s="4" t="s">
        <v>3755</v>
      </c>
      <c r="R51" s="36" t="s">
        <v>3752</v>
      </c>
      <c r="S51" s="37" t="s">
        <v>3756</v>
      </c>
      <c r="T51" s="37" t="s">
        <v>3739</v>
      </c>
    </row>
    <row r="52" spans="1:20" hidden="1" x14ac:dyDescent="0.25">
      <c r="A52" s="28" t="s">
        <v>302</v>
      </c>
      <c r="B52" s="4">
        <f>VLOOKUP(A52,'SKU LIST'!A:D,4,FALSE)</f>
        <v>0</v>
      </c>
      <c r="C52" s="4" t="s">
        <v>4458</v>
      </c>
      <c r="D52" s="4" t="s">
        <v>3735</v>
      </c>
      <c r="E52" s="4" t="s">
        <v>4459</v>
      </c>
      <c r="F52" s="4"/>
      <c r="G52" s="4" t="s">
        <v>3736</v>
      </c>
      <c r="H52" s="13" t="s">
        <v>3750</v>
      </c>
      <c r="I52" s="28" t="s">
        <v>3751</v>
      </c>
      <c r="J52" s="4" t="s">
        <v>3752</v>
      </c>
      <c r="K52" s="4" t="s">
        <v>3753</v>
      </c>
      <c r="L52" s="4" t="s">
        <v>3751</v>
      </c>
      <c r="M52" s="4" t="s">
        <v>3754</v>
      </c>
      <c r="N52" s="4" t="s">
        <v>3755</v>
      </c>
      <c r="O52" s="4" t="s">
        <v>5493</v>
      </c>
      <c r="P52" s="4" t="s">
        <v>3755</v>
      </c>
      <c r="Q52" s="4" t="s">
        <v>3755</v>
      </c>
      <c r="R52" s="36" t="s">
        <v>3752</v>
      </c>
      <c r="S52" s="37" t="s">
        <v>3756</v>
      </c>
      <c r="T52" s="37" t="s">
        <v>3739</v>
      </c>
    </row>
    <row r="53" spans="1:20" hidden="1" x14ac:dyDescent="0.25">
      <c r="A53" s="28" t="s">
        <v>309</v>
      </c>
      <c r="B53" s="4">
        <f>VLOOKUP(A53,'SKU LIST'!A:D,4,FALSE)</f>
        <v>0</v>
      </c>
      <c r="C53" s="4" t="s">
        <v>4460</v>
      </c>
      <c r="D53" s="4" t="s">
        <v>3735</v>
      </c>
      <c r="E53" s="4" t="s">
        <v>4461</v>
      </c>
      <c r="F53" s="4"/>
      <c r="G53" s="4" t="s">
        <v>3736</v>
      </c>
      <c r="H53" s="13" t="s">
        <v>3750</v>
      </c>
      <c r="I53" s="28" t="s">
        <v>3751</v>
      </c>
      <c r="J53" s="4" t="s">
        <v>3752</v>
      </c>
      <c r="K53" s="4" t="s">
        <v>3753</v>
      </c>
      <c r="L53" s="4" t="s">
        <v>3751</v>
      </c>
      <c r="M53" s="4" t="s">
        <v>3754</v>
      </c>
      <c r="N53" s="4" t="s">
        <v>3755</v>
      </c>
      <c r="O53" s="4" t="s">
        <v>5493</v>
      </c>
      <c r="P53" s="4" t="s">
        <v>3755</v>
      </c>
      <c r="Q53" s="4" t="s">
        <v>3755</v>
      </c>
      <c r="R53" s="36" t="s">
        <v>3752</v>
      </c>
      <c r="S53" s="37" t="s">
        <v>3756</v>
      </c>
      <c r="T53" s="37" t="s">
        <v>3739</v>
      </c>
    </row>
    <row r="54" spans="1:20" hidden="1" x14ac:dyDescent="0.25">
      <c r="A54" s="28" t="s">
        <v>316</v>
      </c>
      <c r="B54" s="4">
        <f>VLOOKUP(A54,'SKU LIST'!A:D,4,FALSE)</f>
        <v>0</v>
      </c>
      <c r="C54" s="4" t="s">
        <v>4462</v>
      </c>
      <c r="D54" s="4" t="s">
        <v>3735</v>
      </c>
      <c r="E54" s="4" t="s">
        <v>4463</v>
      </c>
      <c r="F54" s="4"/>
      <c r="G54" s="4" t="s">
        <v>3736</v>
      </c>
      <c r="H54" s="13" t="s">
        <v>3750</v>
      </c>
      <c r="I54" s="28" t="s">
        <v>3751</v>
      </c>
      <c r="J54" s="4" t="s">
        <v>3752</v>
      </c>
      <c r="K54" s="4" t="s">
        <v>3753</v>
      </c>
      <c r="L54" s="4" t="s">
        <v>3751</v>
      </c>
      <c r="M54" s="4" t="s">
        <v>3754</v>
      </c>
      <c r="N54" s="4" t="s">
        <v>3755</v>
      </c>
      <c r="O54" s="4" t="s">
        <v>5493</v>
      </c>
      <c r="P54" s="4" t="s">
        <v>3755</v>
      </c>
      <c r="Q54" s="4" t="s">
        <v>3755</v>
      </c>
      <c r="R54" s="36" t="s">
        <v>3752</v>
      </c>
      <c r="S54" s="37" t="s">
        <v>3756</v>
      </c>
      <c r="T54" s="37" t="s">
        <v>3739</v>
      </c>
    </row>
    <row r="55" spans="1:20" hidden="1" x14ac:dyDescent="0.25">
      <c r="A55" s="28" t="s">
        <v>320</v>
      </c>
      <c r="B55" s="4">
        <f>VLOOKUP(A55,'SKU LIST'!A:D,4,FALSE)</f>
        <v>0</v>
      </c>
      <c r="C55" s="4" t="s">
        <v>4464</v>
      </c>
      <c r="D55" s="4" t="s">
        <v>3735</v>
      </c>
      <c r="E55" s="4" t="s">
        <v>4465</v>
      </c>
      <c r="F55" s="4"/>
      <c r="G55" s="4" t="s">
        <v>3736</v>
      </c>
      <c r="H55" s="13" t="s">
        <v>3750</v>
      </c>
      <c r="I55" s="28" t="s">
        <v>3751</v>
      </c>
      <c r="J55" s="4" t="s">
        <v>3752</v>
      </c>
      <c r="K55" s="4" t="s">
        <v>3753</v>
      </c>
      <c r="L55" s="4" t="s">
        <v>3751</v>
      </c>
      <c r="M55" s="4" t="s">
        <v>3754</v>
      </c>
      <c r="N55" s="4" t="s">
        <v>3755</v>
      </c>
      <c r="O55" s="4" t="s">
        <v>5493</v>
      </c>
      <c r="P55" s="4" t="s">
        <v>3755</v>
      </c>
      <c r="Q55" s="4" t="s">
        <v>3755</v>
      </c>
      <c r="R55" s="36" t="s">
        <v>3752</v>
      </c>
      <c r="S55" s="37" t="s">
        <v>3756</v>
      </c>
      <c r="T55" s="37" t="s">
        <v>3739</v>
      </c>
    </row>
    <row r="56" spans="1:20" hidden="1" x14ac:dyDescent="0.25">
      <c r="A56" s="28" t="s">
        <v>324</v>
      </c>
      <c r="B56" s="4">
        <f>VLOOKUP(A56,'SKU LIST'!A:D,4,FALSE)</f>
        <v>0</v>
      </c>
      <c r="C56" s="4" t="s">
        <v>4466</v>
      </c>
      <c r="D56" s="4" t="s">
        <v>3735</v>
      </c>
      <c r="E56" s="4" t="s">
        <v>4467</v>
      </c>
      <c r="F56" s="4"/>
      <c r="G56" s="4" t="s">
        <v>3736</v>
      </c>
      <c r="H56" s="13" t="s">
        <v>3750</v>
      </c>
      <c r="I56" s="28" t="s">
        <v>3751</v>
      </c>
      <c r="J56" s="4" t="s">
        <v>3752</v>
      </c>
      <c r="K56" s="4" t="s">
        <v>3753</v>
      </c>
      <c r="L56" s="4" t="s">
        <v>3751</v>
      </c>
      <c r="M56" s="4" t="s">
        <v>3754</v>
      </c>
      <c r="N56" s="4" t="s">
        <v>3755</v>
      </c>
      <c r="O56" s="4" t="s">
        <v>5493</v>
      </c>
      <c r="P56" s="4" t="s">
        <v>3755</v>
      </c>
      <c r="Q56" s="4" t="s">
        <v>3755</v>
      </c>
      <c r="R56" s="36" t="s">
        <v>3752</v>
      </c>
      <c r="S56" s="37" t="s">
        <v>3756</v>
      </c>
      <c r="T56" s="37" t="s">
        <v>3739</v>
      </c>
    </row>
    <row r="57" spans="1:20" hidden="1" x14ac:dyDescent="0.25">
      <c r="A57" s="28" t="s">
        <v>328</v>
      </c>
      <c r="B57" s="4">
        <f>VLOOKUP(A57,'SKU LIST'!A:D,4,FALSE)</f>
        <v>0</v>
      </c>
      <c r="C57" s="4" t="s">
        <v>3793</v>
      </c>
      <c r="D57" s="4" t="s">
        <v>3735</v>
      </c>
      <c r="E57" s="4" t="s">
        <v>3794</v>
      </c>
      <c r="F57" s="4"/>
      <c r="G57" s="4" t="s">
        <v>3736</v>
      </c>
      <c r="H57" s="13" t="s">
        <v>3750</v>
      </c>
      <c r="I57" s="28" t="s">
        <v>3751</v>
      </c>
      <c r="J57" s="4" t="s">
        <v>3752</v>
      </c>
      <c r="K57" s="4" t="s">
        <v>3753</v>
      </c>
      <c r="L57" s="4" t="s">
        <v>3751</v>
      </c>
      <c r="M57" s="4" t="s">
        <v>3754</v>
      </c>
      <c r="N57" s="4" t="s">
        <v>3755</v>
      </c>
      <c r="O57" s="4" t="s">
        <v>5493</v>
      </c>
      <c r="P57" s="4" t="s">
        <v>3755</v>
      </c>
      <c r="Q57" s="4" t="s">
        <v>3755</v>
      </c>
      <c r="R57" s="36" t="s">
        <v>3752</v>
      </c>
      <c r="S57" s="37" t="s">
        <v>3756</v>
      </c>
      <c r="T57" s="37" t="s">
        <v>3739</v>
      </c>
    </row>
    <row r="58" spans="1:20" hidden="1" x14ac:dyDescent="0.25">
      <c r="A58" s="28" t="s">
        <v>332</v>
      </c>
      <c r="B58" s="4">
        <f>VLOOKUP(A58,'SKU LIST'!A:D,4,FALSE)</f>
        <v>0</v>
      </c>
      <c r="C58" s="4" t="s">
        <v>4468</v>
      </c>
      <c r="D58" s="4" t="s">
        <v>3735</v>
      </c>
      <c r="E58" s="4" t="s">
        <v>4469</v>
      </c>
      <c r="F58" s="4"/>
      <c r="G58" s="4" t="s">
        <v>3736</v>
      </c>
      <c r="H58" s="13" t="s">
        <v>3750</v>
      </c>
      <c r="I58" s="28" t="s">
        <v>3751</v>
      </c>
      <c r="J58" s="4" t="s">
        <v>3752</v>
      </c>
      <c r="K58" s="4" t="s">
        <v>3753</v>
      </c>
      <c r="L58" s="4" t="s">
        <v>3751</v>
      </c>
      <c r="M58" s="4" t="s">
        <v>3754</v>
      </c>
      <c r="N58" s="4" t="s">
        <v>3755</v>
      </c>
      <c r="O58" s="4" t="s">
        <v>5493</v>
      </c>
      <c r="P58" s="4" t="s">
        <v>3755</v>
      </c>
      <c r="Q58" s="4" t="s">
        <v>3755</v>
      </c>
      <c r="R58" s="36" t="s">
        <v>3752</v>
      </c>
      <c r="S58" s="37" t="s">
        <v>3756</v>
      </c>
      <c r="T58" s="37" t="s">
        <v>3739</v>
      </c>
    </row>
    <row r="59" spans="1:20" hidden="1" x14ac:dyDescent="0.25">
      <c r="A59" s="28" t="s">
        <v>336</v>
      </c>
      <c r="B59" s="4">
        <f>VLOOKUP(A59,'SKU LIST'!A:D,4,FALSE)</f>
        <v>0</v>
      </c>
      <c r="C59" s="4" t="s">
        <v>3771</v>
      </c>
      <c r="D59" s="4" t="s">
        <v>3735</v>
      </c>
      <c r="E59" s="4" t="s">
        <v>7346</v>
      </c>
      <c r="F59" s="4"/>
      <c r="G59" s="4" t="s">
        <v>3736</v>
      </c>
      <c r="H59" s="13" t="s">
        <v>3750</v>
      </c>
      <c r="I59" s="28" t="s">
        <v>3751</v>
      </c>
      <c r="J59" s="4" t="s">
        <v>3752</v>
      </c>
      <c r="K59" s="4" t="s">
        <v>3753</v>
      </c>
      <c r="L59" s="4" t="s">
        <v>3751</v>
      </c>
      <c r="M59" s="4" t="s">
        <v>3754</v>
      </c>
      <c r="N59" s="4" t="s">
        <v>3755</v>
      </c>
      <c r="O59" s="4" t="s">
        <v>5493</v>
      </c>
      <c r="P59" s="4" t="s">
        <v>3755</v>
      </c>
      <c r="Q59" s="4" t="s">
        <v>3755</v>
      </c>
      <c r="R59" s="36" t="s">
        <v>3752</v>
      </c>
      <c r="S59" s="37" t="s">
        <v>3756</v>
      </c>
      <c r="T59" s="37" t="s">
        <v>3739</v>
      </c>
    </row>
    <row r="60" spans="1:20" hidden="1" x14ac:dyDescent="0.25">
      <c r="A60" s="28" t="s">
        <v>340</v>
      </c>
      <c r="B60" s="4">
        <f>VLOOKUP(A60,'SKU LIST'!A:D,4,FALSE)</f>
        <v>0</v>
      </c>
      <c r="C60" s="4" t="s">
        <v>7347</v>
      </c>
      <c r="D60" s="4" t="s">
        <v>3735</v>
      </c>
      <c r="E60" s="4" t="s">
        <v>7348</v>
      </c>
      <c r="F60" s="4"/>
      <c r="G60" s="4" t="s">
        <v>3736</v>
      </c>
      <c r="H60" s="13" t="s">
        <v>3750</v>
      </c>
      <c r="I60" s="28" t="s">
        <v>3751</v>
      </c>
      <c r="J60" s="4" t="s">
        <v>3752</v>
      </c>
      <c r="K60" s="4" t="s">
        <v>3753</v>
      </c>
      <c r="L60" s="4" t="s">
        <v>3751</v>
      </c>
      <c r="M60" s="4" t="s">
        <v>3754</v>
      </c>
      <c r="N60" s="4" t="s">
        <v>3755</v>
      </c>
      <c r="O60" s="4" t="s">
        <v>5493</v>
      </c>
      <c r="P60" s="4" t="s">
        <v>3755</v>
      </c>
      <c r="Q60" s="4" t="s">
        <v>3755</v>
      </c>
      <c r="R60" s="36" t="s">
        <v>3752</v>
      </c>
      <c r="S60" s="37" t="s">
        <v>3756</v>
      </c>
      <c r="T60" s="37" t="s">
        <v>3739</v>
      </c>
    </row>
    <row r="61" spans="1:20" hidden="1" x14ac:dyDescent="0.25">
      <c r="A61" s="28" t="s">
        <v>344</v>
      </c>
      <c r="B61" s="4">
        <f>VLOOKUP(A61,'SKU LIST'!A:D,4,FALSE)</f>
        <v>0</v>
      </c>
      <c r="C61" s="4" t="s">
        <v>7349</v>
      </c>
      <c r="D61" s="4" t="s">
        <v>3735</v>
      </c>
      <c r="E61" s="4" t="s">
        <v>7350</v>
      </c>
      <c r="F61" s="4"/>
      <c r="G61" s="4" t="s">
        <v>3736</v>
      </c>
      <c r="H61" s="13" t="s">
        <v>3750</v>
      </c>
      <c r="I61" s="28" t="s">
        <v>3751</v>
      </c>
      <c r="J61" s="4" t="s">
        <v>3752</v>
      </c>
      <c r="K61" s="4" t="s">
        <v>3753</v>
      </c>
      <c r="L61" s="4" t="s">
        <v>3751</v>
      </c>
      <c r="M61" s="4" t="s">
        <v>3754</v>
      </c>
      <c r="N61" s="4" t="s">
        <v>3755</v>
      </c>
      <c r="O61" s="4" t="s">
        <v>5493</v>
      </c>
      <c r="P61" s="4" t="s">
        <v>3755</v>
      </c>
      <c r="Q61" s="4" t="s">
        <v>3755</v>
      </c>
      <c r="R61" s="36" t="s">
        <v>3752</v>
      </c>
      <c r="S61" s="37" t="s">
        <v>3756</v>
      </c>
      <c r="T61" s="37" t="s">
        <v>3739</v>
      </c>
    </row>
    <row r="62" spans="1:20" hidden="1" x14ac:dyDescent="0.25">
      <c r="A62" s="28" t="s">
        <v>348</v>
      </c>
      <c r="B62" s="4">
        <f>VLOOKUP(A62,'SKU LIST'!A:D,4,FALSE)</f>
        <v>0</v>
      </c>
      <c r="C62" s="4" t="s">
        <v>7351</v>
      </c>
      <c r="D62" s="4" t="s">
        <v>3735</v>
      </c>
      <c r="E62" s="4" t="s">
        <v>7352</v>
      </c>
      <c r="F62" s="4"/>
      <c r="G62" s="4" t="s">
        <v>3736</v>
      </c>
      <c r="H62" s="13" t="s">
        <v>3750</v>
      </c>
      <c r="I62" s="28" t="s">
        <v>3751</v>
      </c>
      <c r="J62" s="4" t="s">
        <v>3752</v>
      </c>
      <c r="K62" s="4" t="s">
        <v>3753</v>
      </c>
      <c r="L62" s="4" t="s">
        <v>3751</v>
      </c>
      <c r="M62" s="4" t="s">
        <v>3754</v>
      </c>
      <c r="N62" s="4" t="s">
        <v>3755</v>
      </c>
      <c r="O62" s="4" t="s">
        <v>5493</v>
      </c>
      <c r="P62" s="4" t="s">
        <v>3755</v>
      </c>
      <c r="Q62" s="4" t="s">
        <v>3755</v>
      </c>
      <c r="R62" s="36" t="s">
        <v>3752</v>
      </c>
      <c r="S62" s="37" t="s">
        <v>3756</v>
      </c>
      <c r="T62" s="37" t="s">
        <v>3739</v>
      </c>
    </row>
    <row r="63" spans="1:20" hidden="1" x14ac:dyDescent="0.25">
      <c r="A63" s="28" t="s">
        <v>352</v>
      </c>
      <c r="B63" s="4">
        <f>VLOOKUP(A63,'SKU LIST'!A:D,4,FALSE)</f>
        <v>0</v>
      </c>
      <c r="C63" s="4" t="s">
        <v>7353</v>
      </c>
      <c r="D63" s="4" t="s">
        <v>3735</v>
      </c>
      <c r="E63" s="4" t="s">
        <v>7354</v>
      </c>
      <c r="F63" s="4"/>
      <c r="G63" s="4" t="s">
        <v>3736</v>
      </c>
      <c r="H63" s="13" t="s">
        <v>3750</v>
      </c>
      <c r="I63" s="28" t="s">
        <v>3751</v>
      </c>
      <c r="J63" s="4" t="s">
        <v>3752</v>
      </c>
      <c r="K63" s="4" t="s">
        <v>3753</v>
      </c>
      <c r="L63" s="4" t="s">
        <v>3751</v>
      </c>
      <c r="M63" s="4" t="s">
        <v>3754</v>
      </c>
      <c r="N63" s="4" t="s">
        <v>3755</v>
      </c>
      <c r="O63" s="4" t="s">
        <v>5493</v>
      </c>
      <c r="P63" s="4" t="s">
        <v>3755</v>
      </c>
      <c r="Q63" s="4" t="s">
        <v>3755</v>
      </c>
      <c r="R63" s="36" t="s">
        <v>3752</v>
      </c>
      <c r="S63" s="37" t="s">
        <v>3756</v>
      </c>
      <c r="T63" s="37" t="s">
        <v>3739</v>
      </c>
    </row>
    <row r="64" spans="1:20" hidden="1" x14ac:dyDescent="0.25">
      <c r="A64" s="28" t="s">
        <v>356</v>
      </c>
      <c r="B64" s="4">
        <f>VLOOKUP(A64,'SKU LIST'!A:D,4,FALSE)</f>
        <v>0</v>
      </c>
      <c r="C64" s="4" t="s">
        <v>4470</v>
      </c>
      <c r="D64" s="4" t="s">
        <v>3735</v>
      </c>
      <c r="E64" s="4" t="s">
        <v>3736</v>
      </c>
      <c r="F64" s="4"/>
      <c r="G64" s="4" t="s">
        <v>5649</v>
      </c>
      <c r="H64" s="13" t="s">
        <v>4471</v>
      </c>
      <c r="I64" s="28" t="s">
        <v>4472</v>
      </c>
      <c r="J64" s="4" t="s">
        <v>4473</v>
      </c>
      <c r="K64" s="4" t="s">
        <v>4474</v>
      </c>
      <c r="L64" s="4" t="s">
        <v>4472</v>
      </c>
      <c r="M64" s="4" t="s">
        <v>4475</v>
      </c>
      <c r="N64" s="4" t="s">
        <v>4476</v>
      </c>
      <c r="O64" s="4" t="s">
        <v>6335</v>
      </c>
      <c r="P64" s="4" t="s">
        <v>4476</v>
      </c>
      <c r="Q64" s="4" t="s">
        <v>4476</v>
      </c>
      <c r="R64" s="36" t="s">
        <v>4473</v>
      </c>
      <c r="S64" s="37" t="s">
        <v>4477</v>
      </c>
      <c r="T64" s="37" t="s">
        <v>3739</v>
      </c>
    </row>
    <row r="65" spans="1:20" hidden="1" x14ac:dyDescent="0.25">
      <c r="A65" s="28" t="s">
        <v>360</v>
      </c>
      <c r="B65" s="4">
        <f>VLOOKUP(A65,'SKU LIST'!A:D,4,FALSE)</f>
        <v>0</v>
      </c>
      <c r="C65" s="4" t="s">
        <v>4478</v>
      </c>
      <c r="D65" s="4" t="s">
        <v>3735</v>
      </c>
      <c r="E65" s="4" t="s">
        <v>3736</v>
      </c>
      <c r="F65" s="4"/>
      <c r="G65" s="4" t="s">
        <v>5650</v>
      </c>
      <c r="H65" s="13" t="s">
        <v>4302</v>
      </c>
      <c r="I65" s="28" t="s">
        <v>4479</v>
      </c>
      <c r="J65" s="4" t="s">
        <v>4117</v>
      </c>
      <c r="K65" s="4" t="s">
        <v>4480</v>
      </c>
      <c r="L65" s="4" t="s">
        <v>4479</v>
      </c>
      <c r="M65" s="4" t="s">
        <v>4481</v>
      </c>
      <c r="N65" s="4" t="s">
        <v>4482</v>
      </c>
      <c r="O65" s="4" t="s">
        <v>6336</v>
      </c>
      <c r="P65" s="4" t="s">
        <v>4482</v>
      </c>
      <c r="Q65" s="4" t="s">
        <v>4482</v>
      </c>
      <c r="R65" s="36" t="s">
        <v>4117</v>
      </c>
      <c r="S65" s="37" t="s">
        <v>4483</v>
      </c>
      <c r="T65" s="37" t="s">
        <v>3739</v>
      </c>
    </row>
    <row r="66" spans="1:20" hidden="1" x14ac:dyDescent="0.25">
      <c r="A66" s="28" t="s">
        <v>364</v>
      </c>
      <c r="B66" s="4">
        <f>VLOOKUP(A66,'SKU LIST'!A:D,4,FALSE)</f>
        <v>0</v>
      </c>
      <c r="C66" s="4" t="s">
        <v>4484</v>
      </c>
      <c r="D66" s="4" t="s">
        <v>3735</v>
      </c>
      <c r="E66" s="4" t="s">
        <v>4485</v>
      </c>
      <c r="F66" s="4"/>
      <c r="G66" s="4" t="s">
        <v>3736</v>
      </c>
      <c r="H66" s="13" t="s">
        <v>3750</v>
      </c>
      <c r="I66" s="28" t="s">
        <v>3751</v>
      </c>
      <c r="J66" s="4" t="s">
        <v>3752</v>
      </c>
      <c r="K66" s="4" t="s">
        <v>3753</v>
      </c>
      <c r="L66" s="4" t="s">
        <v>3751</v>
      </c>
      <c r="M66" s="4" t="s">
        <v>3754</v>
      </c>
      <c r="N66" s="4" t="s">
        <v>3755</v>
      </c>
      <c r="O66" s="4" t="s">
        <v>5493</v>
      </c>
      <c r="P66" s="4" t="s">
        <v>3755</v>
      </c>
      <c r="Q66" s="4" t="s">
        <v>3755</v>
      </c>
      <c r="R66" s="36" t="s">
        <v>3752</v>
      </c>
      <c r="S66" s="37" t="s">
        <v>3756</v>
      </c>
      <c r="T66" s="37" t="s">
        <v>3739</v>
      </c>
    </row>
    <row r="67" spans="1:20" hidden="1" x14ac:dyDescent="0.25">
      <c r="A67" s="28" t="s">
        <v>368</v>
      </c>
      <c r="B67" s="4">
        <f>VLOOKUP(A67,'SKU LIST'!A:D,4,FALSE)</f>
        <v>0</v>
      </c>
      <c r="C67" s="4" t="s">
        <v>4486</v>
      </c>
      <c r="D67" s="4" t="s">
        <v>3735</v>
      </c>
      <c r="E67" s="4" t="s">
        <v>4487</v>
      </c>
      <c r="F67" s="4"/>
      <c r="G67" s="4" t="s">
        <v>3736</v>
      </c>
      <c r="H67" s="13" t="s">
        <v>3750</v>
      </c>
      <c r="I67" s="28" t="s">
        <v>3751</v>
      </c>
      <c r="J67" s="4" t="s">
        <v>3752</v>
      </c>
      <c r="K67" s="4" t="s">
        <v>3753</v>
      </c>
      <c r="L67" s="4" t="s">
        <v>3751</v>
      </c>
      <c r="M67" s="4" t="s">
        <v>3754</v>
      </c>
      <c r="N67" s="4" t="s">
        <v>3755</v>
      </c>
      <c r="O67" s="4" t="s">
        <v>5493</v>
      </c>
      <c r="P67" s="4" t="s">
        <v>3755</v>
      </c>
      <c r="Q67" s="4" t="s">
        <v>3755</v>
      </c>
      <c r="R67" s="36" t="s">
        <v>3752</v>
      </c>
      <c r="S67" s="37" t="s">
        <v>3756</v>
      </c>
      <c r="T67" s="37" t="s">
        <v>3739</v>
      </c>
    </row>
    <row r="68" spans="1:20" hidden="1" x14ac:dyDescent="0.25">
      <c r="A68" s="28" t="s">
        <v>372</v>
      </c>
      <c r="B68" s="4">
        <f>VLOOKUP(A68,'SKU LIST'!A:D,4,FALSE)</f>
        <v>0</v>
      </c>
      <c r="C68" s="4" t="s">
        <v>4488</v>
      </c>
      <c r="D68" s="4" t="s">
        <v>3735</v>
      </c>
      <c r="E68" s="4" t="s">
        <v>4489</v>
      </c>
      <c r="F68" s="4"/>
      <c r="G68" s="4" t="s">
        <v>3736</v>
      </c>
      <c r="H68" s="13" t="s">
        <v>3750</v>
      </c>
      <c r="I68" s="28" t="s">
        <v>3751</v>
      </c>
      <c r="J68" s="4" t="s">
        <v>3752</v>
      </c>
      <c r="K68" s="4" t="s">
        <v>3753</v>
      </c>
      <c r="L68" s="4" t="s">
        <v>3751</v>
      </c>
      <c r="M68" s="4" t="s">
        <v>3754</v>
      </c>
      <c r="N68" s="4" t="s">
        <v>3755</v>
      </c>
      <c r="O68" s="4" t="s">
        <v>5493</v>
      </c>
      <c r="P68" s="4" t="s">
        <v>3755</v>
      </c>
      <c r="Q68" s="4" t="s">
        <v>3755</v>
      </c>
      <c r="R68" s="36" t="s">
        <v>3752</v>
      </c>
      <c r="S68" s="37" t="s">
        <v>3756</v>
      </c>
      <c r="T68" s="37" t="s">
        <v>3739</v>
      </c>
    </row>
    <row r="69" spans="1:20" hidden="1" x14ac:dyDescent="0.25">
      <c r="A69" s="28" t="s">
        <v>376</v>
      </c>
      <c r="B69" s="4">
        <f>VLOOKUP(A69,'SKU LIST'!A:D,4,FALSE)</f>
        <v>0</v>
      </c>
      <c r="C69" s="4" t="s">
        <v>4490</v>
      </c>
      <c r="D69" s="4" t="s">
        <v>3735</v>
      </c>
      <c r="E69" s="4" t="s">
        <v>4491</v>
      </c>
      <c r="F69" s="4"/>
      <c r="G69" s="4" t="s">
        <v>3736</v>
      </c>
      <c r="H69" s="13" t="s">
        <v>3750</v>
      </c>
      <c r="I69" s="28" t="s">
        <v>3751</v>
      </c>
      <c r="J69" s="4" t="s">
        <v>3752</v>
      </c>
      <c r="K69" s="4" t="s">
        <v>3753</v>
      </c>
      <c r="L69" s="4" t="s">
        <v>3751</v>
      </c>
      <c r="M69" s="4" t="s">
        <v>3754</v>
      </c>
      <c r="N69" s="4" t="s">
        <v>3755</v>
      </c>
      <c r="O69" s="4" t="s">
        <v>5493</v>
      </c>
      <c r="P69" s="4" t="s">
        <v>3755</v>
      </c>
      <c r="Q69" s="4" t="s">
        <v>3755</v>
      </c>
      <c r="R69" s="36" t="s">
        <v>3752</v>
      </c>
      <c r="S69" s="37" t="s">
        <v>3756</v>
      </c>
      <c r="T69" s="37" t="s">
        <v>3739</v>
      </c>
    </row>
    <row r="70" spans="1:20" hidden="1" x14ac:dyDescent="0.25">
      <c r="A70" s="28" t="s">
        <v>380</v>
      </c>
      <c r="B70" s="4">
        <f>VLOOKUP(A70,'SKU LIST'!A:D,4,FALSE)</f>
        <v>0</v>
      </c>
      <c r="C70" s="4" t="s">
        <v>3856</v>
      </c>
      <c r="D70" s="4" t="s">
        <v>3735</v>
      </c>
      <c r="E70" s="4" t="s">
        <v>4492</v>
      </c>
      <c r="F70" s="4"/>
      <c r="G70" s="4" t="s">
        <v>3736</v>
      </c>
      <c r="H70" s="13" t="s">
        <v>3750</v>
      </c>
      <c r="I70" s="28" t="s">
        <v>3751</v>
      </c>
      <c r="J70" s="4" t="s">
        <v>3752</v>
      </c>
      <c r="K70" s="4" t="s">
        <v>3753</v>
      </c>
      <c r="L70" s="4" t="s">
        <v>3751</v>
      </c>
      <c r="M70" s="4" t="s">
        <v>3754</v>
      </c>
      <c r="N70" s="4" t="s">
        <v>3755</v>
      </c>
      <c r="O70" s="4" t="s">
        <v>5493</v>
      </c>
      <c r="P70" s="4" t="s">
        <v>3755</v>
      </c>
      <c r="Q70" s="4" t="s">
        <v>3755</v>
      </c>
      <c r="R70" s="36" t="s">
        <v>3752</v>
      </c>
      <c r="S70" s="37" t="s">
        <v>3756</v>
      </c>
      <c r="T70" s="37" t="s">
        <v>3739</v>
      </c>
    </row>
    <row r="71" spans="1:20" hidden="1" x14ac:dyDescent="0.25">
      <c r="A71" s="28" t="s">
        <v>384</v>
      </c>
      <c r="B71" s="4">
        <f>VLOOKUP(A71,'SKU LIST'!A:D,4,FALSE)</f>
        <v>0</v>
      </c>
      <c r="C71" s="4" t="s">
        <v>4493</v>
      </c>
      <c r="D71" s="4" t="s">
        <v>3735</v>
      </c>
      <c r="E71" s="4" t="s">
        <v>4494</v>
      </c>
      <c r="F71" s="4"/>
      <c r="G71" s="4" t="s">
        <v>3736</v>
      </c>
      <c r="H71" s="13" t="s">
        <v>3750</v>
      </c>
      <c r="I71" s="28" t="s">
        <v>3751</v>
      </c>
      <c r="J71" s="4" t="s">
        <v>3752</v>
      </c>
      <c r="K71" s="4" t="s">
        <v>3753</v>
      </c>
      <c r="L71" s="4" t="s">
        <v>3751</v>
      </c>
      <c r="M71" s="4" t="s">
        <v>3754</v>
      </c>
      <c r="N71" s="4" t="s">
        <v>3755</v>
      </c>
      <c r="O71" s="4" t="s">
        <v>5493</v>
      </c>
      <c r="P71" s="4" t="s">
        <v>3755</v>
      </c>
      <c r="Q71" s="4" t="s">
        <v>3755</v>
      </c>
      <c r="R71" s="36" t="s">
        <v>3752</v>
      </c>
      <c r="S71" s="37" t="s">
        <v>3756</v>
      </c>
      <c r="T71" s="37" t="s">
        <v>3739</v>
      </c>
    </row>
    <row r="72" spans="1:20" hidden="1" x14ac:dyDescent="0.25">
      <c r="A72" s="28" t="s">
        <v>388</v>
      </c>
      <c r="B72" s="4">
        <f>VLOOKUP(A72,'SKU LIST'!A:D,4,FALSE)</f>
        <v>0</v>
      </c>
      <c r="C72" s="4" t="s">
        <v>4495</v>
      </c>
      <c r="D72" s="4" t="s">
        <v>3735</v>
      </c>
      <c r="E72" s="4" t="s">
        <v>4496</v>
      </c>
      <c r="F72" s="4"/>
      <c r="G72" s="4" t="s">
        <v>3736</v>
      </c>
      <c r="H72" s="13" t="s">
        <v>3750</v>
      </c>
      <c r="I72" s="28" t="s">
        <v>3751</v>
      </c>
      <c r="J72" s="4" t="s">
        <v>3752</v>
      </c>
      <c r="K72" s="4" t="s">
        <v>3753</v>
      </c>
      <c r="L72" s="4" t="s">
        <v>3751</v>
      </c>
      <c r="M72" s="4" t="s">
        <v>3754</v>
      </c>
      <c r="N72" s="4" t="s">
        <v>3755</v>
      </c>
      <c r="O72" s="4" t="s">
        <v>5493</v>
      </c>
      <c r="P72" s="4" t="s">
        <v>3755</v>
      </c>
      <c r="Q72" s="4" t="s">
        <v>3755</v>
      </c>
      <c r="R72" s="36" t="s">
        <v>3752</v>
      </c>
      <c r="S72" s="37" t="s">
        <v>3756</v>
      </c>
      <c r="T72" s="37" t="s">
        <v>3739</v>
      </c>
    </row>
    <row r="73" spans="1:20" hidden="1" x14ac:dyDescent="0.25">
      <c r="A73" s="28" t="s">
        <v>392</v>
      </c>
      <c r="B73" s="4">
        <f>VLOOKUP(A73,'SKU LIST'!A:D,4,FALSE)</f>
        <v>0</v>
      </c>
      <c r="C73" s="4" t="s">
        <v>4497</v>
      </c>
      <c r="D73" s="4" t="s">
        <v>3735</v>
      </c>
      <c r="E73" s="4" t="s">
        <v>3790</v>
      </c>
      <c r="F73" s="4"/>
      <c r="G73" s="4" t="s">
        <v>3736</v>
      </c>
      <c r="H73" s="13" t="s">
        <v>3750</v>
      </c>
      <c r="I73" s="28" t="s">
        <v>3751</v>
      </c>
      <c r="J73" s="4" t="s">
        <v>3752</v>
      </c>
      <c r="K73" s="4" t="s">
        <v>3753</v>
      </c>
      <c r="L73" s="4" t="s">
        <v>3751</v>
      </c>
      <c r="M73" s="4" t="s">
        <v>3754</v>
      </c>
      <c r="N73" s="4" t="s">
        <v>3755</v>
      </c>
      <c r="O73" s="4" t="s">
        <v>5493</v>
      </c>
      <c r="P73" s="4" t="s">
        <v>3755</v>
      </c>
      <c r="Q73" s="4" t="s">
        <v>3755</v>
      </c>
      <c r="R73" s="36" t="s">
        <v>3752</v>
      </c>
      <c r="S73" s="37" t="s">
        <v>3756</v>
      </c>
      <c r="T73" s="37" t="s">
        <v>3739</v>
      </c>
    </row>
    <row r="74" spans="1:20" hidden="1" x14ac:dyDescent="0.25">
      <c r="A74" s="28" t="s">
        <v>396</v>
      </c>
      <c r="B74" s="4">
        <f>VLOOKUP(A74,'SKU LIST'!A:D,4,FALSE)</f>
        <v>0</v>
      </c>
      <c r="C74" s="4" t="s">
        <v>4498</v>
      </c>
      <c r="D74" s="4" t="s">
        <v>3735</v>
      </c>
      <c r="E74" s="4" t="s">
        <v>4499</v>
      </c>
      <c r="F74" s="4"/>
      <c r="G74" s="4" t="s">
        <v>3736</v>
      </c>
      <c r="H74" s="13" t="s">
        <v>3750</v>
      </c>
      <c r="I74" s="28" t="s">
        <v>3751</v>
      </c>
      <c r="J74" s="4" t="s">
        <v>3752</v>
      </c>
      <c r="K74" s="4" t="s">
        <v>3753</v>
      </c>
      <c r="L74" s="4" t="s">
        <v>3751</v>
      </c>
      <c r="M74" s="4" t="s">
        <v>3754</v>
      </c>
      <c r="N74" s="4" t="s">
        <v>3755</v>
      </c>
      <c r="O74" s="4" t="s">
        <v>5493</v>
      </c>
      <c r="P74" s="4" t="s">
        <v>3755</v>
      </c>
      <c r="Q74" s="4" t="s">
        <v>3755</v>
      </c>
      <c r="R74" s="36" t="s">
        <v>3752</v>
      </c>
      <c r="S74" s="37" t="s">
        <v>3756</v>
      </c>
      <c r="T74" s="37" t="s">
        <v>3739</v>
      </c>
    </row>
    <row r="75" spans="1:20" hidden="1" x14ac:dyDescent="0.25">
      <c r="A75" s="28" t="s">
        <v>400</v>
      </c>
      <c r="B75" s="4">
        <f>VLOOKUP(A75,'SKU LIST'!A:D,4,FALSE)</f>
        <v>0</v>
      </c>
      <c r="C75" s="4" t="s">
        <v>7349</v>
      </c>
      <c r="D75" s="4" t="s">
        <v>3735</v>
      </c>
      <c r="E75" s="4" t="s">
        <v>7350</v>
      </c>
      <c r="F75" s="4"/>
      <c r="G75" s="4" t="s">
        <v>3736</v>
      </c>
      <c r="H75" s="13" t="s">
        <v>3750</v>
      </c>
      <c r="I75" s="28" t="s">
        <v>3751</v>
      </c>
      <c r="J75" s="4" t="s">
        <v>3752</v>
      </c>
      <c r="K75" s="4" t="s">
        <v>3753</v>
      </c>
      <c r="L75" s="4" t="s">
        <v>3751</v>
      </c>
      <c r="M75" s="4" t="s">
        <v>3754</v>
      </c>
      <c r="N75" s="4" t="s">
        <v>3755</v>
      </c>
      <c r="O75" s="4" t="s">
        <v>5493</v>
      </c>
      <c r="P75" s="4" t="s">
        <v>3755</v>
      </c>
      <c r="Q75" s="4" t="s">
        <v>3755</v>
      </c>
      <c r="R75" s="36" t="s">
        <v>3752</v>
      </c>
      <c r="S75" s="37" t="s">
        <v>3756</v>
      </c>
      <c r="T75" s="37" t="s">
        <v>3739</v>
      </c>
    </row>
    <row r="76" spans="1:20" hidden="1" x14ac:dyDescent="0.25">
      <c r="A76" s="28" t="s">
        <v>404</v>
      </c>
      <c r="B76" s="4">
        <f>VLOOKUP(A76,'SKU LIST'!A:D,4,FALSE)</f>
        <v>0</v>
      </c>
      <c r="C76" s="4" t="s">
        <v>7355</v>
      </c>
      <c r="D76" s="4" t="s">
        <v>3735</v>
      </c>
      <c r="E76" s="4" t="s">
        <v>7356</v>
      </c>
      <c r="F76" s="4"/>
      <c r="G76" s="4" t="s">
        <v>3736</v>
      </c>
      <c r="H76" s="13" t="s">
        <v>3750</v>
      </c>
      <c r="I76" s="28" t="s">
        <v>3751</v>
      </c>
      <c r="J76" s="4" t="s">
        <v>3752</v>
      </c>
      <c r="K76" s="4" t="s">
        <v>3753</v>
      </c>
      <c r="L76" s="4" t="s">
        <v>3751</v>
      </c>
      <c r="M76" s="4" t="s">
        <v>3754</v>
      </c>
      <c r="N76" s="4" t="s">
        <v>3755</v>
      </c>
      <c r="O76" s="4" t="s">
        <v>5493</v>
      </c>
      <c r="P76" s="4" t="s">
        <v>3755</v>
      </c>
      <c r="Q76" s="4" t="s">
        <v>3755</v>
      </c>
      <c r="R76" s="36" t="s">
        <v>3752</v>
      </c>
      <c r="S76" s="37" t="s">
        <v>3756</v>
      </c>
      <c r="T76" s="37" t="s">
        <v>7357</v>
      </c>
    </row>
    <row r="77" spans="1:20" hidden="1" x14ac:dyDescent="0.25">
      <c r="A77" s="28" t="s">
        <v>408</v>
      </c>
      <c r="B77" s="4">
        <f>VLOOKUP(A77,'SKU LIST'!A:D,4,FALSE)</f>
        <v>0</v>
      </c>
      <c r="C77" s="4" t="s">
        <v>7358</v>
      </c>
      <c r="D77" s="4" t="s">
        <v>3735</v>
      </c>
      <c r="E77" s="4" t="s">
        <v>7359</v>
      </c>
      <c r="F77" s="4"/>
      <c r="G77" s="4" t="s">
        <v>3736</v>
      </c>
      <c r="H77" s="13" t="s">
        <v>3750</v>
      </c>
      <c r="I77" s="28" t="s">
        <v>3751</v>
      </c>
      <c r="J77" s="4" t="s">
        <v>3752</v>
      </c>
      <c r="K77" s="4" t="s">
        <v>3753</v>
      </c>
      <c r="L77" s="4" t="s">
        <v>3751</v>
      </c>
      <c r="M77" s="4" t="s">
        <v>3754</v>
      </c>
      <c r="N77" s="4" t="s">
        <v>3755</v>
      </c>
      <c r="O77" s="4" t="s">
        <v>5493</v>
      </c>
      <c r="P77" s="4" t="s">
        <v>3755</v>
      </c>
      <c r="Q77" s="4" t="s">
        <v>3755</v>
      </c>
      <c r="R77" s="36" t="s">
        <v>3752</v>
      </c>
      <c r="S77" s="37" t="s">
        <v>3756</v>
      </c>
      <c r="T77" s="37" t="s">
        <v>3791</v>
      </c>
    </row>
    <row r="78" spans="1:20" hidden="1" x14ac:dyDescent="0.25">
      <c r="A78" s="28" t="s">
        <v>412</v>
      </c>
      <c r="B78" s="4">
        <f>VLOOKUP(A78,'SKU LIST'!A:D,4,FALSE)</f>
        <v>0</v>
      </c>
      <c r="C78" s="4" t="s">
        <v>7360</v>
      </c>
      <c r="D78" s="4" t="s">
        <v>3735</v>
      </c>
      <c r="E78" s="4" t="s">
        <v>7361</v>
      </c>
      <c r="F78" s="4"/>
      <c r="G78" s="4" t="s">
        <v>3736</v>
      </c>
      <c r="H78" s="13" t="s">
        <v>3750</v>
      </c>
      <c r="I78" s="28" t="s">
        <v>3751</v>
      </c>
      <c r="J78" s="4" t="s">
        <v>3752</v>
      </c>
      <c r="K78" s="4" t="s">
        <v>3753</v>
      </c>
      <c r="L78" s="4" t="s">
        <v>3751</v>
      </c>
      <c r="M78" s="4" t="s">
        <v>3754</v>
      </c>
      <c r="N78" s="4" t="s">
        <v>3755</v>
      </c>
      <c r="O78" s="4" t="s">
        <v>5493</v>
      </c>
      <c r="P78" s="4" t="s">
        <v>3755</v>
      </c>
      <c r="Q78" s="4" t="s">
        <v>3755</v>
      </c>
      <c r="R78" s="36" t="s">
        <v>3752</v>
      </c>
      <c r="S78" s="37" t="s">
        <v>3756</v>
      </c>
      <c r="T78" s="37" t="s">
        <v>7362</v>
      </c>
    </row>
    <row r="79" spans="1:20" hidden="1" x14ac:dyDescent="0.25">
      <c r="A79" s="28" t="s">
        <v>416</v>
      </c>
      <c r="B79" s="4">
        <f>VLOOKUP(A79,'SKU LIST'!A:D,4,FALSE)</f>
        <v>0</v>
      </c>
      <c r="C79" s="4" t="s">
        <v>7363</v>
      </c>
      <c r="D79" s="4" t="s">
        <v>3735</v>
      </c>
      <c r="E79" s="4" t="s">
        <v>7364</v>
      </c>
      <c r="F79" s="4"/>
      <c r="G79" s="4" t="s">
        <v>3736</v>
      </c>
      <c r="H79" s="13" t="s">
        <v>3750</v>
      </c>
      <c r="I79" s="28" t="s">
        <v>3751</v>
      </c>
      <c r="J79" s="4" t="s">
        <v>3752</v>
      </c>
      <c r="K79" s="4" t="s">
        <v>3753</v>
      </c>
      <c r="L79" s="4" t="s">
        <v>3751</v>
      </c>
      <c r="M79" s="4" t="s">
        <v>3754</v>
      </c>
      <c r="N79" s="4" t="s">
        <v>3755</v>
      </c>
      <c r="O79" s="4" t="s">
        <v>5493</v>
      </c>
      <c r="P79" s="4" t="s">
        <v>3755</v>
      </c>
      <c r="Q79" s="4" t="s">
        <v>3755</v>
      </c>
      <c r="R79" s="36" t="s">
        <v>3752</v>
      </c>
      <c r="S79" s="37" t="s">
        <v>3756</v>
      </c>
      <c r="T79" s="37" t="s">
        <v>7365</v>
      </c>
    </row>
    <row r="80" spans="1:20" hidden="1" x14ac:dyDescent="0.25">
      <c r="A80" s="28" t="s">
        <v>420</v>
      </c>
      <c r="B80" s="4">
        <f>VLOOKUP(A80,'SKU LIST'!A:D,4,FALSE)</f>
        <v>0</v>
      </c>
      <c r="C80" s="4" t="s">
        <v>4500</v>
      </c>
      <c r="D80" s="4" t="s">
        <v>3735</v>
      </c>
      <c r="E80" s="4" t="s">
        <v>3736</v>
      </c>
      <c r="F80" s="4"/>
      <c r="G80" s="4" t="s">
        <v>5651</v>
      </c>
      <c r="H80" s="13" t="s">
        <v>4447</v>
      </c>
      <c r="I80" s="28" t="s">
        <v>4448</v>
      </c>
      <c r="J80" s="4" t="s">
        <v>4449</v>
      </c>
      <c r="K80" s="4" t="s">
        <v>3742</v>
      </c>
      <c r="L80" s="4" t="s">
        <v>4448</v>
      </c>
      <c r="M80" s="4" t="s">
        <v>4450</v>
      </c>
      <c r="N80" s="4" t="s">
        <v>4451</v>
      </c>
      <c r="O80" s="4" t="s">
        <v>3746</v>
      </c>
      <c r="P80" s="4" t="s">
        <v>4451</v>
      </c>
      <c r="Q80" s="4" t="s">
        <v>4451</v>
      </c>
      <c r="R80" s="36" t="s">
        <v>4449</v>
      </c>
      <c r="S80" s="37" t="s">
        <v>4452</v>
      </c>
      <c r="T80" s="37" t="s">
        <v>3739</v>
      </c>
    </row>
    <row r="81" spans="1:20" hidden="1" x14ac:dyDescent="0.25">
      <c r="A81" s="28" t="s">
        <v>430</v>
      </c>
      <c r="B81" s="4">
        <f>VLOOKUP(A81,'SKU LIST'!A:D,4,FALSE)</f>
        <v>0</v>
      </c>
      <c r="C81" s="4" t="s">
        <v>4166</v>
      </c>
      <c r="D81" s="4" t="s">
        <v>3735</v>
      </c>
      <c r="E81" s="4" t="s">
        <v>4397</v>
      </c>
      <c r="F81" s="4"/>
      <c r="G81" s="4" t="s">
        <v>3736</v>
      </c>
      <c r="H81" s="13" t="s">
        <v>3750</v>
      </c>
      <c r="I81" s="28" t="s">
        <v>3751</v>
      </c>
      <c r="J81" s="4" t="s">
        <v>3752</v>
      </c>
      <c r="K81" s="4" t="s">
        <v>3753</v>
      </c>
      <c r="L81" s="4" t="s">
        <v>3751</v>
      </c>
      <c r="M81" s="4" t="s">
        <v>3754</v>
      </c>
      <c r="N81" s="4" t="s">
        <v>3755</v>
      </c>
      <c r="O81" s="4" t="s">
        <v>5493</v>
      </c>
      <c r="P81" s="4" t="s">
        <v>3755</v>
      </c>
      <c r="Q81" s="4" t="s">
        <v>3755</v>
      </c>
      <c r="R81" s="36" t="s">
        <v>3752</v>
      </c>
      <c r="S81" s="37" t="s">
        <v>4433</v>
      </c>
      <c r="T81" s="37" t="s">
        <v>3739</v>
      </c>
    </row>
    <row r="82" spans="1:20" hidden="1" x14ac:dyDescent="0.25">
      <c r="A82" s="28" t="s">
        <v>440</v>
      </c>
      <c r="B82" s="4">
        <f>VLOOKUP(A82,'SKU LIST'!A:D,4,FALSE)</f>
        <v>0</v>
      </c>
      <c r="C82" s="4" t="s">
        <v>3784</v>
      </c>
      <c r="D82" s="4" t="s">
        <v>3735</v>
      </c>
      <c r="E82" s="4" t="s">
        <v>3785</v>
      </c>
      <c r="F82" s="4"/>
      <c r="G82" s="4" t="s">
        <v>3736</v>
      </c>
      <c r="H82" s="13" t="s">
        <v>3750</v>
      </c>
      <c r="I82" s="28" t="s">
        <v>3751</v>
      </c>
      <c r="J82" s="4" t="s">
        <v>3752</v>
      </c>
      <c r="K82" s="4" t="s">
        <v>3753</v>
      </c>
      <c r="L82" s="4" t="s">
        <v>3751</v>
      </c>
      <c r="M82" s="4" t="s">
        <v>3754</v>
      </c>
      <c r="N82" s="4" t="s">
        <v>3755</v>
      </c>
      <c r="O82" s="4" t="s">
        <v>5493</v>
      </c>
      <c r="P82" s="4" t="s">
        <v>3755</v>
      </c>
      <c r="Q82" s="4" t="s">
        <v>3755</v>
      </c>
      <c r="R82" s="36" t="s">
        <v>3752</v>
      </c>
      <c r="S82" s="37" t="s">
        <v>3756</v>
      </c>
      <c r="T82" s="37" t="s">
        <v>3786</v>
      </c>
    </row>
    <row r="83" spans="1:20" hidden="1" x14ac:dyDescent="0.25">
      <c r="A83" s="28" t="s">
        <v>453</v>
      </c>
      <c r="B83" s="4">
        <f>VLOOKUP(A83,'SKU LIST'!A:D,4,FALSE)</f>
        <v>0</v>
      </c>
      <c r="C83" s="4" t="s">
        <v>4501</v>
      </c>
      <c r="D83" s="4" t="s">
        <v>3735</v>
      </c>
      <c r="E83" s="4" t="s">
        <v>4502</v>
      </c>
      <c r="F83" s="4"/>
      <c r="G83" s="4" t="s">
        <v>3736</v>
      </c>
      <c r="H83" s="13" t="s">
        <v>3750</v>
      </c>
      <c r="I83" s="28" t="s">
        <v>3751</v>
      </c>
      <c r="J83" s="4" t="s">
        <v>3752</v>
      </c>
      <c r="K83" s="4" t="s">
        <v>3753</v>
      </c>
      <c r="L83" s="4" t="s">
        <v>3751</v>
      </c>
      <c r="M83" s="4" t="s">
        <v>3754</v>
      </c>
      <c r="N83" s="4" t="s">
        <v>3755</v>
      </c>
      <c r="O83" s="4" t="s">
        <v>5493</v>
      </c>
      <c r="P83" s="4" t="s">
        <v>3755</v>
      </c>
      <c r="Q83" s="4" t="s">
        <v>3755</v>
      </c>
      <c r="R83" s="36" t="s">
        <v>3752</v>
      </c>
      <c r="S83" s="37" t="s">
        <v>3756</v>
      </c>
      <c r="T83" s="37" t="s">
        <v>3739</v>
      </c>
    </row>
    <row r="84" spans="1:20" hidden="1" x14ac:dyDescent="0.25">
      <c r="A84" s="28" t="s">
        <v>466</v>
      </c>
      <c r="B84" s="4">
        <f>VLOOKUP(A84,'SKU LIST'!A:D,4,FALSE)</f>
        <v>0</v>
      </c>
      <c r="C84" s="4" t="s">
        <v>4397</v>
      </c>
      <c r="D84" s="4" t="s">
        <v>3735</v>
      </c>
      <c r="E84" s="4" t="s">
        <v>3736</v>
      </c>
      <c r="F84" s="4"/>
      <c r="G84" s="4" t="s">
        <v>4060</v>
      </c>
      <c r="H84" s="13" t="s">
        <v>4131</v>
      </c>
      <c r="I84" s="28" t="s">
        <v>4132</v>
      </c>
      <c r="J84" s="4" t="s">
        <v>4133</v>
      </c>
      <c r="K84" s="4" t="s">
        <v>4134</v>
      </c>
      <c r="L84" s="4" t="s">
        <v>4132</v>
      </c>
      <c r="M84" s="4" t="s">
        <v>4135</v>
      </c>
      <c r="N84" s="4" t="s">
        <v>4136</v>
      </c>
      <c r="O84" s="4" t="s">
        <v>5940</v>
      </c>
      <c r="P84" s="4" t="s">
        <v>4136</v>
      </c>
      <c r="Q84" s="4" t="s">
        <v>4136</v>
      </c>
      <c r="R84" s="36" t="s">
        <v>4133</v>
      </c>
      <c r="S84" s="37" t="s">
        <v>4137</v>
      </c>
      <c r="T84" s="37" t="s">
        <v>3739</v>
      </c>
    </row>
    <row r="85" spans="1:20" hidden="1" x14ac:dyDescent="0.25">
      <c r="A85" s="28" t="s">
        <v>476</v>
      </c>
      <c r="B85" s="4">
        <f>VLOOKUP(A85,'SKU LIST'!A:D,4,FALSE)</f>
        <v>0</v>
      </c>
      <c r="C85" s="4" t="s">
        <v>4019</v>
      </c>
      <c r="D85" s="4" t="s">
        <v>3735</v>
      </c>
      <c r="E85" s="4" t="s">
        <v>3736</v>
      </c>
      <c r="F85" s="4"/>
      <c r="G85" s="4" t="s">
        <v>4060</v>
      </c>
      <c r="H85" s="13" t="s">
        <v>3999</v>
      </c>
      <c r="I85" s="28" t="s">
        <v>4000</v>
      </c>
      <c r="J85" s="4" t="s">
        <v>4001</v>
      </c>
      <c r="K85" s="4" t="s">
        <v>4002</v>
      </c>
      <c r="L85" s="4" t="s">
        <v>4000</v>
      </c>
      <c r="M85" s="4" t="s">
        <v>4003</v>
      </c>
      <c r="N85" s="4" t="s">
        <v>4004</v>
      </c>
      <c r="O85" s="4" t="s">
        <v>6337</v>
      </c>
      <c r="P85" s="4" t="s">
        <v>4004</v>
      </c>
      <c r="Q85" s="4" t="s">
        <v>4004</v>
      </c>
      <c r="R85" s="36" t="s">
        <v>4001</v>
      </c>
      <c r="S85" s="37" t="s">
        <v>4005</v>
      </c>
      <c r="T85" s="37" t="s">
        <v>3739</v>
      </c>
    </row>
    <row r="86" spans="1:20" hidden="1" x14ac:dyDescent="0.25">
      <c r="A86" s="28" t="s">
        <v>486</v>
      </c>
      <c r="B86" s="4">
        <f>VLOOKUP(A86,'SKU LIST'!A:D,4,FALSE)</f>
        <v>0</v>
      </c>
      <c r="C86" s="4" t="s">
        <v>3934</v>
      </c>
      <c r="D86" s="4" t="s">
        <v>6775</v>
      </c>
      <c r="E86" s="4" t="s">
        <v>3736</v>
      </c>
      <c r="F86" s="4"/>
      <c r="G86" s="4" t="s">
        <v>3736</v>
      </c>
      <c r="H86" s="13" t="s">
        <v>3935</v>
      </c>
      <c r="I86" s="28" t="s">
        <v>3936</v>
      </c>
      <c r="J86" s="4" t="s">
        <v>3937</v>
      </c>
      <c r="K86" s="4" t="s">
        <v>3938</v>
      </c>
      <c r="L86" s="4" t="s">
        <v>3936</v>
      </c>
      <c r="M86" s="4" t="s">
        <v>3939</v>
      </c>
      <c r="N86" s="4" t="s">
        <v>3940</v>
      </c>
      <c r="O86" s="4" t="s">
        <v>5892</v>
      </c>
      <c r="P86" s="4" t="s">
        <v>3940</v>
      </c>
      <c r="Q86" s="4" t="s">
        <v>3940</v>
      </c>
      <c r="R86" s="36" t="s">
        <v>3937</v>
      </c>
      <c r="S86" s="37" t="s">
        <v>3934</v>
      </c>
      <c r="T86" s="37" t="s">
        <v>3739</v>
      </c>
    </row>
    <row r="87" spans="1:20" hidden="1" x14ac:dyDescent="0.25">
      <c r="A87" s="28" t="s">
        <v>505</v>
      </c>
      <c r="B87" s="4">
        <f>VLOOKUP(A87,'SKU LIST'!A:D,4,FALSE)</f>
        <v>0</v>
      </c>
      <c r="C87" s="4" t="s">
        <v>4503</v>
      </c>
      <c r="D87" s="4" t="s">
        <v>6775</v>
      </c>
      <c r="E87" s="4" t="s">
        <v>3736</v>
      </c>
      <c r="F87" s="4"/>
      <c r="G87" s="4" t="s">
        <v>3736</v>
      </c>
      <c r="H87" s="13" t="s">
        <v>4081</v>
      </c>
      <c r="I87" s="28" t="s">
        <v>4082</v>
      </c>
      <c r="J87" s="4" t="s">
        <v>4504</v>
      </c>
      <c r="K87" s="4" t="s">
        <v>4505</v>
      </c>
      <c r="L87" s="4" t="s">
        <v>4082</v>
      </c>
      <c r="M87" s="4" t="s">
        <v>3829</v>
      </c>
      <c r="N87" s="4" t="s">
        <v>4084</v>
      </c>
      <c r="O87" s="4" t="s">
        <v>5936</v>
      </c>
      <c r="P87" s="4" t="s">
        <v>4084</v>
      </c>
      <c r="Q87" s="4" t="s">
        <v>4084</v>
      </c>
      <c r="R87" s="36" t="s">
        <v>4504</v>
      </c>
      <c r="S87" s="37" t="s">
        <v>4503</v>
      </c>
      <c r="T87" s="37" t="s">
        <v>3739</v>
      </c>
    </row>
    <row r="88" spans="1:20" hidden="1" x14ac:dyDescent="0.25">
      <c r="A88" s="28" t="s">
        <v>524</v>
      </c>
      <c r="B88" s="4">
        <f>VLOOKUP(A88,'SKU LIST'!A:D,4,FALSE)</f>
        <v>0</v>
      </c>
      <c r="C88" s="4" t="s">
        <v>4506</v>
      </c>
      <c r="D88" s="4" t="s">
        <v>6775</v>
      </c>
      <c r="E88" s="4" t="s">
        <v>3736</v>
      </c>
      <c r="F88" s="4"/>
      <c r="G88" s="4" t="s">
        <v>3736</v>
      </c>
      <c r="H88" s="13" t="s">
        <v>4507</v>
      </c>
      <c r="I88" s="28" t="s">
        <v>4508</v>
      </c>
      <c r="J88" s="4" t="s">
        <v>4509</v>
      </c>
      <c r="K88" s="4" t="s">
        <v>4510</v>
      </c>
      <c r="L88" s="4" t="s">
        <v>4508</v>
      </c>
      <c r="M88" s="4" t="s">
        <v>4511</v>
      </c>
      <c r="N88" s="4" t="s">
        <v>4512</v>
      </c>
      <c r="O88" s="4" t="s">
        <v>6296</v>
      </c>
      <c r="P88" s="4" t="s">
        <v>4512</v>
      </c>
      <c r="Q88" s="4" t="s">
        <v>4512</v>
      </c>
      <c r="R88" s="36" t="s">
        <v>4509</v>
      </c>
      <c r="S88" s="37" t="s">
        <v>4506</v>
      </c>
      <c r="T88" s="37" t="s">
        <v>3739</v>
      </c>
    </row>
    <row r="89" spans="1:20" hidden="1" x14ac:dyDescent="0.25">
      <c r="A89" s="28" t="s">
        <v>543</v>
      </c>
      <c r="B89" s="4">
        <f>VLOOKUP(A89,'SKU LIST'!A:D,4,FALSE)</f>
        <v>0</v>
      </c>
      <c r="C89" s="4" t="s">
        <v>4461</v>
      </c>
      <c r="D89" s="4" t="s">
        <v>6775</v>
      </c>
      <c r="E89" s="4" t="s">
        <v>3736</v>
      </c>
      <c r="F89" s="4"/>
      <c r="G89" s="4" t="s">
        <v>3736</v>
      </c>
      <c r="H89" s="13" t="s">
        <v>4513</v>
      </c>
      <c r="I89" s="28" t="s">
        <v>4514</v>
      </c>
      <c r="J89" s="4" t="s">
        <v>4202</v>
      </c>
      <c r="K89" s="4" t="s">
        <v>4038</v>
      </c>
      <c r="L89" s="4" t="s">
        <v>4514</v>
      </c>
      <c r="M89" s="4" t="s">
        <v>4210</v>
      </c>
      <c r="N89" s="4" t="s">
        <v>4203</v>
      </c>
      <c r="O89" s="4" t="s">
        <v>5893</v>
      </c>
      <c r="P89" s="4" t="s">
        <v>4203</v>
      </c>
      <c r="Q89" s="4" t="s">
        <v>4203</v>
      </c>
      <c r="R89" s="36" t="s">
        <v>4202</v>
      </c>
      <c r="S89" s="37" t="s">
        <v>4461</v>
      </c>
      <c r="T89" s="37" t="s">
        <v>3739</v>
      </c>
    </row>
    <row r="90" spans="1:20" hidden="1" x14ac:dyDescent="0.25">
      <c r="A90" s="28" t="s">
        <v>556</v>
      </c>
      <c r="B90" s="4">
        <f>VLOOKUP(A90,'SKU LIST'!A:D,4,FALSE)</f>
        <v>0</v>
      </c>
      <c r="C90" s="4" t="s">
        <v>4515</v>
      </c>
      <c r="D90" s="4" t="s">
        <v>6775</v>
      </c>
      <c r="E90" s="4" t="s">
        <v>3736</v>
      </c>
      <c r="F90" s="4"/>
      <c r="G90" s="4" t="s">
        <v>3736</v>
      </c>
      <c r="H90" s="13" t="s">
        <v>4516</v>
      </c>
      <c r="I90" s="28" t="s">
        <v>4517</v>
      </c>
      <c r="J90" s="4" t="s">
        <v>4518</v>
      </c>
      <c r="K90" s="4" t="s">
        <v>4519</v>
      </c>
      <c r="L90" s="4" t="s">
        <v>4517</v>
      </c>
      <c r="M90" s="4" t="s">
        <v>4520</v>
      </c>
      <c r="N90" s="4" t="s">
        <v>3840</v>
      </c>
      <c r="O90" s="4" t="s">
        <v>6338</v>
      </c>
      <c r="P90" s="4" t="s">
        <v>3840</v>
      </c>
      <c r="Q90" s="4" t="s">
        <v>3840</v>
      </c>
      <c r="R90" s="36" t="s">
        <v>4518</v>
      </c>
      <c r="S90" s="37" t="s">
        <v>4515</v>
      </c>
      <c r="T90" s="37" t="s">
        <v>3739</v>
      </c>
    </row>
    <row r="91" spans="1:20" hidden="1" x14ac:dyDescent="0.25">
      <c r="A91" s="28" t="s">
        <v>569</v>
      </c>
      <c r="B91" s="4">
        <f>VLOOKUP(A91,'SKU LIST'!A:D,4,FALSE)</f>
        <v>0</v>
      </c>
      <c r="C91" s="4" t="s">
        <v>4521</v>
      </c>
      <c r="D91" s="4" t="s">
        <v>6775</v>
      </c>
      <c r="E91" s="4" t="s">
        <v>3736</v>
      </c>
      <c r="F91" s="4"/>
      <c r="G91" s="4" t="s">
        <v>3736</v>
      </c>
      <c r="H91" s="13" t="s">
        <v>4522</v>
      </c>
      <c r="I91" s="28" t="s">
        <v>4523</v>
      </c>
      <c r="J91" s="4" t="s">
        <v>4524</v>
      </c>
      <c r="K91" s="4" t="s">
        <v>4525</v>
      </c>
      <c r="L91" s="4" t="s">
        <v>4523</v>
      </c>
      <c r="M91" s="4" t="s">
        <v>4526</v>
      </c>
      <c r="N91" s="4" t="s">
        <v>4527</v>
      </c>
      <c r="O91" s="4" t="s">
        <v>6339</v>
      </c>
      <c r="P91" s="4" t="s">
        <v>4527</v>
      </c>
      <c r="Q91" s="4" t="s">
        <v>4527</v>
      </c>
      <c r="R91" s="36" t="s">
        <v>4524</v>
      </c>
      <c r="S91" s="37" t="s">
        <v>4521</v>
      </c>
      <c r="T91" s="37" t="s">
        <v>3739</v>
      </c>
    </row>
    <row r="92" spans="1:20" hidden="1" x14ac:dyDescent="0.25">
      <c r="A92" s="28" t="s">
        <v>582</v>
      </c>
      <c r="B92" s="4">
        <f>VLOOKUP(A92,'SKU LIST'!A:D,4,FALSE)</f>
        <v>0</v>
      </c>
      <c r="C92" s="4" t="s">
        <v>4528</v>
      </c>
      <c r="D92" s="4" t="s">
        <v>6775</v>
      </c>
      <c r="E92" s="4" t="s">
        <v>3736</v>
      </c>
      <c r="F92" s="4"/>
      <c r="G92" s="4" t="s">
        <v>3736</v>
      </c>
      <c r="H92" s="13" t="s">
        <v>4529</v>
      </c>
      <c r="I92" s="28" t="s">
        <v>4530</v>
      </c>
      <c r="J92" s="4" t="s">
        <v>4531</v>
      </c>
      <c r="K92" s="4" t="s">
        <v>4532</v>
      </c>
      <c r="L92" s="4" t="s">
        <v>4530</v>
      </c>
      <c r="M92" s="4" t="s">
        <v>4533</v>
      </c>
      <c r="N92" s="4" t="s">
        <v>4534</v>
      </c>
      <c r="O92" s="4" t="s">
        <v>6340</v>
      </c>
      <c r="P92" s="4" t="s">
        <v>4534</v>
      </c>
      <c r="Q92" s="4" t="s">
        <v>4534</v>
      </c>
      <c r="R92" s="36" t="s">
        <v>4531</v>
      </c>
      <c r="S92" s="37" t="s">
        <v>4528</v>
      </c>
      <c r="T92" s="37" t="s">
        <v>3739</v>
      </c>
    </row>
    <row r="93" spans="1:20" hidden="1" x14ac:dyDescent="0.25">
      <c r="A93" s="28" t="s">
        <v>595</v>
      </c>
      <c r="B93" s="4">
        <f>VLOOKUP(A93,'SKU LIST'!A:D,4,FALSE)</f>
        <v>0</v>
      </c>
      <c r="C93" s="4" t="s">
        <v>4535</v>
      </c>
      <c r="D93" s="4" t="s">
        <v>6775</v>
      </c>
      <c r="E93" s="4" t="s">
        <v>3736</v>
      </c>
      <c r="F93" s="4"/>
      <c r="G93" s="4" t="s">
        <v>3736</v>
      </c>
      <c r="H93" s="13" t="s">
        <v>4536</v>
      </c>
      <c r="I93" s="28" t="s">
        <v>4537</v>
      </c>
      <c r="J93" s="4" t="s">
        <v>4538</v>
      </c>
      <c r="K93" s="4" t="s">
        <v>4539</v>
      </c>
      <c r="L93" s="4" t="s">
        <v>4537</v>
      </c>
      <c r="M93" s="4" t="s">
        <v>4540</v>
      </c>
      <c r="N93" s="4" t="s">
        <v>4541</v>
      </c>
      <c r="O93" s="4" t="s">
        <v>6341</v>
      </c>
      <c r="P93" s="4" t="s">
        <v>4541</v>
      </c>
      <c r="Q93" s="4" t="s">
        <v>4541</v>
      </c>
      <c r="R93" s="36" t="s">
        <v>4538</v>
      </c>
      <c r="S93" s="37" t="s">
        <v>4535</v>
      </c>
      <c r="T93" s="37" t="s">
        <v>3739</v>
      </c>
    </row>
    <row r="94" spans="1:20" hidden="1" x14ac:dyDescent="0.25">
      <c r="A94" s="28" t="s">
        <v>608</v>
      </c>
      <c r="B94" s="4">
        <f>VLOOKUP(A94,'SKU LIST'!A:D,4,FALSE)</f>
        <v>0</v>
      </c>
      <c r="C94" s="4" t="s">
        <v>4542</v>
      </c>
      <c r="D94" s="4" t="s">
        <v>6775</v>
      </c>
      <c r="E94" s="4" t="s">
        <v>3736</v>
      </c>
      <c r="F94" s="4"/>
      <c r="G94" s="4" t="s">
        <v>3736</v>
      </c>
      <c r="H94" s="13" t="s">
        <v>4543</v>
      </c>
      <c r="I94" s="28" t="s">
        <v>4544</v>
      </c>
      <c r="J94" s="4" t="s">
        <v>4545</v>
      </c>
      <c r="K94" s="4" t="s">
        <v>4546</v>
      </c>
      <c r="L94" s="4" t="s">
        <v>4544</v>
      </c>
      <c r="M94" s="4" t="s">
        <v>4547</v>
      </c>
      <c r="N94" s="4" t="s">
        <v>4548</v>
      </c>
      <c r="O94" s="4" t="s">
        <v>3869</v>
      </c>
      <c r="P94" s="4" t="s">
        <v>4548</v>
      </c>
      <c r="Q94" s="4" t="s">
        <v>4548</v>
      </c>
      <c r="R94" s="36" t="s">
        <v>4545</v>
      </c>
      <c r="S94" s="37" t="s">
        <v>4542</v>
      </c>
      <c r="T94" s="37" t="s">
        <v>3739</v>
      </c>
    </row>
    <row r="95" spans="1:20" hidden="1" x14ac:dyDescent="0.25">
      <c r="A95" s="28" t="s">
        <v>621</v>
      </c>
      <c r="B95" s="4">
        <f>VLOOKUP(A95,'SKU LIST'!A:D,4,FALSE)</f>
        <v>0</v>
      </c>
      <c r="C95" s="4" t="s">
        <v>4549</v>
      </c>
      <c r="D95" s="4" t="s">
        <v>6775</v>
      </c>
      <c r="E95" s="4" t="s">
        <v>3736</v>
      </c>
      <c r="F95" s="4"/>
      <c r="G95" s="4" t="s">
        <v>3736</v>
      </c>
      <c r="H95" s="13" t="s">
        <v>4550</v>
      </c>
      <c r="I95" s="28" t="s">
        <v>4551</v>
      </c>
      <c r="J95" s="4" t="s">
        <v>4552</v>
      </c>
      <c r="K95" s="4" t="s">
        <v>4553</v>
      </c>
      <c r="L95" s="4" t="s">
        <v>4551</v>
      </c>
      <c r="M95" s="4" t="s">
        <v>4168</v>
      </c>
      <c r="N95" s="4" t="s">
        <v>4554</v>
      </c>
      <c r="O95" s="4" t="s">
        <v>3753</v>
      </c>
      <c r="P95" s="4" t="s">
        <v>4554</v>
      </c>
      <c r="Q95" s="4" t="s">
        <v>4554</v>
      </c>
      <c r="R95" s="36" t="s">
        <v>4552</v>
      </c>
      <c r="S95" s="37" t="s">
        <v>4549</v>
      </c>
      <c r="T95" s="37" t="s">
        <v>3739</v>
      </c>
    </row>
    <row r="96" spans="1:20" hidden="1" x14ac:dyDescent="0.25">
      <c r="A96" s="28" t="s">
        <v>625</v>
      </c>
      <c r="B96" s="4">
        <f>VLOOKUP(A96,'SKU LIST'!A:D,4,FALSE)</f>
        <v>0</v>
      </c>
      <c r="C96" s="4" t="s">
        <v>4555</v>
      </c>
      <c r="D96" s="4" t="s">
        <v>6775</v>
      </c>
      <c r="E96" s="4" t="s">
        <v>3736</v>
      </c>
      <c r="F96" s="4"/>
      <c r="G96" s="4" t="s">
        <v>3736</v>
      </c>
      <c r="H96" s="13" t="s">
        <v>4556</v>
      </c>
      <c r="I96" s="28" t="s">
        <v>4557</v>
      </c>
      <c r="J96" s="4" t="s">
        <v>4558</v>
      </c>
      <c r="K96" s="4" t="s">
        <v>4559</v>
      </c>
      <c r="L96" s="4" t="s">
        <v>4557</v>
      </c>
      <c r="M96" s="4" t="s">
        <v>4560</v>
      </c>
      <c r="N96" s="4" t="s">
        <v>4561</v>
      </c>
      <c r="O96" s="4" t="s">
        <v>4243</v>
      </c>
      <c r="P96" s="4" t="s">
        <v>4561</v>
      </c>
      <c r="Q96" s="4" t="s">
        <v>4561</v>
      </c>
      <c r="R96" s="36" t="s">
        <v>4558</v>
      </c>
      <c r="S96" s="37" t="s">
        <v>4555</v>
      </c>
      <c r="T96" s="37" t="s">
        <v>3739</v>
      </c>
    </row>
    <row r="97" spans="1:20" hidden="1" x14ac:dyDescent="0.25">
      <c r="A97" s="28" t="s">
        <v>644</v>
      </c>
      <c r="B97" s="4">
        <f>VLOOKUP(A97,'SKU LIST'!A:D,4,FALSE)</f>
        <v>0</v>
      </c>
      <c r="C97" s="4" t="s">
        <v>3803</v>
      </c>
      <c r="D97" s="4" t="s">
        <v>6775</v>
      </c>
      <c r="E97" s="4" t="s">
        <v>3736</v>
      </c>
      <c r="F97" s="4"/>
      <c r="G97" s="4" t="s">
        <v>3736</v>
      </c>
      <c r="H97" s="13" t="s">
        <v>3804</v>
      </c>
      <c r="I97" s="28" t="s">
        <v>3805</v>
      </c>
      <c r="J97" s="4" t="s">
        <v>3806</v>
      </c>
      <c r="K97" s="4" t="s">
        <v>3807</v>
      </c>
      <c r="L97" s="4" t="s">
        <v>3805</v>
      </c>
      <c r="M97" s="4" t="s">
        <v>3808</v>
      </c>
      <c r="N97" s="4" t="s">
        <v>3809</v>
      </c>
      <c r="O97" s="4" t="s">
        <v>5827</v>
      </c>
      <c r="P97" s="4" t="s">
        <v>3809</v>
      </c>
      <c r="Q97" s="4" t="s">
        <v>3809</v>
      </c>
      <c r="R97" s="36" t="s">
        <v>3806</v>
      </c>
      <c r="S97" s="37" t="s">
        <v>3803</v>
      </c>
      <c r="T97" s="37" t="s">
        <v>3739</v>
      </c>
    </row>
    <row r="98" spans="1:20" hidden="1" x14ac:dyDescent="0.25">
      <c r="A98" s="28" t="s">
        <v>663</v>
      </c>
      <c r="B98" s="4">
        <f>VLOOKUP(A98,'SKU LIST'!A:D,4,FALSE)</f>
        <v>0</v>
      </c>
      <c r="C98" s="4" t="s">
        <v>3814</v>
      </c>
      <c r="D98" s="4" t="s">
        <v>6775</v>
      </c>
      <c r="E98" s="4" t="s">
        <v>3736</v>
      </c>
      <c r="F98" s="4"/>
      <c r="G98" s="4" t="s">
        <v>3736</v>
      </c>
      <c r="H98" s="13" t="s">
        <v>3815</v>
      </c>
      <c r="I98" s="28" t="s">
        <v>3816</v>
      </c>
      <c r="J98" s="4" t="s">
        <v>3817</v>
      </c>
      <c r="K98" s="4" t="s">
        <v>3818</v>
      </c>
      <c r="L98" s="4" t="s">
        <v>3816</v>
      </c>
      <c r="M98" s="4" t="s">
        <v>3819</v>
      </c>
      <c r="N98" s="4" t="s">
        <v>3820</v>
      </c>
      <c r="O98" s="4" t="s">
        <v>5915</v>
      </c>
      <c r="P98" s="4" t="s">
        <v>3820</v>
      </c>
      <c r="Q98" s="4" t="s">
        <v>3820</v>
      </c>
      <c r="R98" s="36" t="s">
        <v>3817</v>
      </c>
      <c r="S98" s="37" t="s">
        <v>3814</v>
      </c>
      <c r="T98" s="37" t="s">
        <v>3739</v>
      </c>
    </row>
    <row r="99" spans="1:20" hidden="1" x14ac:dyDescent="0.25">
      <c r="A99" s="28" t="s">
        <v>682</v>
      </c>
      <c r="B99" s="4">
        <f>VLOOKUP(A99,'SKU LIST'!A:D,4,FALSE)</f>
        <v>0</v>
      </c>
      <c r="C99" s="4" t="s">
        <v>4562</v>
      </c>
      <c r="D99" s="4" t="s">
        <v>6775</v>
      </c>
      <c r="E99" s="4" t="s">
        <v>3736</v>
      </c>
      <c r="F99" s="4"/>
      <c r="G99" s="4" t="s">
        <v>3736</v>
      </c>
      <c r="H99" s="13" t="s">
        <v>4563</v>
      </c>
      <c r="I99" s="28" t="s">
        <v>4564</v>
      </c>
      <c r="J99" s="4" t="s">
        <v>4565</v>
      </c>
      <c r="K99" s="4" t="s">
        <v>4430</v>
      </c>
      <c r="L99" s="4" t="s">
        <v>4564</v>
      </c>
      <c r="M99" s="4" t="s">
        <v>4566</v>
      </c>
      <c r="N99" s="4" t="s">
        <v>4567</v>
      </c>
      <c r="O99" s="4" t="s">
        <v>6342</v>
      </c>
      <c r="P99" s="4" t="s">
        <v>4567</v>
      </c>
      <c r="Q99" s="4" t="s">
        <v>4567</v>
      </c>
      <c r="R99" s="36" t="s">
        <v>4565</v>
      </c>
      <c r="S99" s="37" t="s">
        <v>4562</v>
      </c>
      <c r="T99" s="37" t="s">
        <v>3739</v>
      </c>
    </row>
    <row r="100" spans="1:20" hidden="1" x14ac:dyDescent="0.25">
      <c r="A100" s="28" t="s">
        <v>701</v>
      </c>
      <c r="B100" s="4">
        <f>VLOOKUP(A100,'SKU LIST'!A:D,4,FALSE)</f>
        <v>0</v>
      </c>
      <c r="C100" s="4" t="s">
        <v>4568</v>
      </c>
      <c r="D100" s="4" t="s">
        <v>6775</v>
      </c>
      <c r="E100" s="4" t="s">
        <v>3736</v>
      </c>
      <c r="F100" s="4"/>
      <c r="G100" s="4" t="s">
        <v>3736</v>
      </c>
      <c r="H100" s="13" t="s">
        <v>4569</v>
      </c>
      <c r="I100" s="28" t="s">
        <v>4570</v>
      </c>
      <c r="J100" s="4" t="s">
        <v>4571</v>
      </c>
      <c r="K100" s="4" t="s">
        <v>4572</v>
      </c>
      <c r="L100" s="4" t="s">
        <v>4570</v>
      </c>
      <c r="M100" s="4" t="s">
        <v>4573</v>
      </c>
      <c r="N100" s="4" t="s">
        <v>4293</v>
      </c>
      <c r="O100" s="4" t="s">
        <v>6343</v>
      </c>
      <c r="P100" s="4" t="s">
        <v>4293</v>
      </c>
      <c r="Q100" s="4" t="s">
        <v>4293</v>
      </c>
      <c r="R100" s="36" t="s">
        <v>4571</v>
      </c>
      <c r="S100" s="37" t="s">
        <v>4568</v>
      </c>
      <c r="T100" s="37" t="s">
        <v>3739</v>
      </c>
    </row>
    <row r="101" spans="1:20" hidden="1" x14ac:dyDescent="0.25">
      <c r="A101" s="28" t="s">
        <v>720</v>
      </c>
      <c r="B101" s="4">
        <f>VLOOKUP(A101,'SKU LIST'!A:D,4,FALSE)</f>
        <v>0</v>
      </c>
      <c r="C101" s="4" t="s">
        <v>4574</v>
      </c>
      <c r="D101" s="4" t="s">
        <v>6775</v>
      </c>
      <c r="E101" s="4" t="s">
        <v>3736</v>
      </c>
      <c r="F101" s="4"/>
      <c r="G101" s="4" t="s">
        <v>3736</v>
      </c>
      <c r="H101" s="13" t="s">
        <v>4575</v>
      </c>
      <c r="I101" s="28" t="s">
        <v>4576</v>
      </c>
      <c r="J101" s="4" t="s">
        <v>4577</v>
      </c>
      <c r="K101" s="4" t="s">
        <v>4578</v>
      </c>
      <c r="L101" s="4" t="s">
        <v>4576</v>
      </c>
      <c r="M101" s="4" t="s">
        <v>4579</v>
      </c>
      <c r="N101" s="4" t="s">
        <v>4580</v>
      </c>
      <c r="O101" s="4" t="s">
        <v>6295</v>
      </c>
      <c r="P101" s="4" t="s">
        <v>4580</v>
      </c>
      <c r="Q101" s="4" t="s">
        <v>4580</v>
      </c>
      <c r="R101" s="36" t="s">
        <v>4577</v>
      </c>
      <c r="S101" s="37" t="s">
        <v>4574</v>
      </c>
      <c r="T101" s="37" t="s">
        <v>3739</v>
      </c>
    </row>
    <row r="102" spans="1:20" hidden="1" x14ac:dyDescent="0.25">
      <c r="A102" s="28" t="s">
        <v>739</v>
      </c>
      <c r="B102" s="4">
        <f>VLOOKUP(A102,'SKU LIST'!A:D,4,FALSE)</f>
        <v>0</v>
      </c>
      <c r="C102" s="4" t="s">
        <v>4581</v>
      </c>
      <c r="D102" s="4" t="s">
        <v>6775</v>
      </c>
      <c r="E102" s="4" t="s">
        <v>3736</v>
      </c>
      <c r="F102" s="4"/>
      <c r="G102" s="4" t="s">
        <v>3736</v>
      </c>
      <c r="H102" s="13" t="s">
        <v>4582</v>
      </c>
      <c r="I102" s="28" t="s">
        <v>4583</v>
      </c>
      <c r="J102" s="4" t="s">
        <v>4584</v>
      </c>
      <c r="K102" s="4" t="s">
        <v>4585</v>
      </c>
      <c r="L102" s="4" t="s">
        <v>4583</v>
      </c>
      <c r="M102" s="4" t="s">
        <v>4586</v>
      </c>
      <c r="N102" s="4" t="s">
        <v>4587</v>
      </c>
      <c r="O102" s="4" t="s">
        <v>6344</v>
      </c>
      <c r="P102" s="4" t="s">
        <v>4587</v>
      </c>
      <c r="Q102" s="4" t="s">
        <v>4587</v>
      </c>
      <c r="R102" s="36" t="s">
        <v>4584</v>
      </c>
      <c r="S102" s="37" t="s">
        <v>4581</v>
      </c>
      <c r="T102" s="37" t="s">
        <v>3739</v>
      </c>
    </row>
    <row r="103" spans="1:20" hidden="1" x14ac:dyDescent="0.25">
      <c r="A103" s="28" t="s">
        <v>752</v>
      </c>
      <c r="B103" s="4">
        <f>VLOOKUP(A103,'SKU LIST'!A:D,4,FALSE)</f>
        <v>0</v>
      </c>
      <c r="C103" s="4" t="s">
        <v>4588</v>
      </c>
      <c r="D103" s="4" t="s">
        <v>6775</v>
      </c>
      <c r="E103" s="4" t="s">
        <v>3736</v>
      </c>
      <c r="F103" s="4"/>
      <c r="G103" s="4" t="s">
        <v>3736</v>
      </c>
      <c r="H103" s="13" t="s">
        <v>4589</v>
      </c>
      <c r="I103" s="28" t="s">
        <v>4590</v>
      </c>
      <c r="J103" s="4" t="s">
        <v>4591</v>
      </c>
      <c r="K103" s="4" t="s">
        <v>4592</v>
      </c>
      <c r="L103" s="4" t="s">
        <v>4590</v>
      </c>
      <c r="M103" s="4" t="s">
        <v>4593</v>
      </c>
      <c r="N103" s="4" t="s">
        <v>4026</v>
      </c>
      <c r="O103" s="4" t="s">
        <v>6345</v>
      </c>
      <c r="P103" s="4" t="s">
        <v>4026</v>
      </c>
      <c r="Q103" s="4" t="s">
        <v>4026</v>
      </c>
      <c r="R103" s="36" t="s">
        <v>4591</v>
      </c>
      <c r="S103" s="37" t="s">
        <v>4588</v>
      </c>
      <c r="T103" s="37" t="s">
        <v>3739</v>
      </c>
    </row>
    <row r="104" spans="1:20" hidden="1" x14ac:dyDescent="0.25">
      <c r="A104" s="28" t="s">
        <v>765</v>
      </c>
      <c r="B104" s="4">
        <f>VLOOKUP(A104,'SKU LIST'!A:D,4,FALSE)</f>
        <v>0</v>
      </c>
      <c r="C104" s="4" t="s">
        <v>4594</v>
      </c>
      <c r="D104" s="4" t="s">
        <v>6775</v>
      </c>
      <c r="E104" s="4" t="s">
        <v>3736</v>
      </c>
      <c r="F104" s="4"/>
      <c r="G104" s="4" t="s">
        <v>3736</v>
      </c>
      <c r="H104" s="13" t="s">
        <v>4595</v>
      </c>
      <c r="I104" s="28" t="s">
        <v>4596</v>
      </c>
      <c r="J104" s="4" t="s">
        <v>4597</v>
      </c>
      <c r="K104" s="4" t="s">
        <v>4598</v>
      </c>
      <c r="L104" s="4" t="s">
        <v>4596</v>
      </c>
      <c r="M104" s="4" t="s">
        <v>4599</v>
      </c>
      <c r="N104" s="4" t="s">
        <v>4600</v>
      </c>
      <c r="O104" s="4" t="s">
        <v>6346</v>
      </c>
      <c r="P104" s="4" t="s">
        <v>4600</v>
      </c>
      <c r="Q104" s="4" t="s">
        <v>4600</v>
      </c>
      <c r="R104" s="36" t="s">
        <v>4597</v>
      </c>
      <c r="S104" s="37" t="s">
        <v>4594</v>
      </c>
      <c r="T104" s="37" t="s">
        <v>3739</v>
      </c>
    </row>
    <row r="105" spans="1:20" hidden="1" x14ac:dyDescent="0.25">
      <c r="A105" s="28" t="s">
        <v>778</v>
      </c>
      <c r="B105" s="4">
        <f>VLOOKUP(A105,'SKU LIST'!A:D,4,FALSE)</f>
        <v>0</v>
      </c>
      <c r="C105" s="4" t="s">
        <v>4601</v>
      </c>
      <c r="D105" s="4" t="s">
        <v>6775</v>
      </c>
      <c r="E105" s="4" t="s">
        <v>3736</v>
      </c>
      <c r="F105" s="4"/>
      <c r="G105" s="4" t="s">
        <v>3736</v>
      </c>
      <c r="H105" s="13" t="s">
        <v>4602</v>
      </c>
      <c r="I105" s="28" t="s">
        <v>4603</v>
      </c>
      <c r="J105" s="4" t="s">
        <v>4604</v>
      </c>
      <c r="K105" s="4" t="s">
        <v>4605</v>
      </c>
      <c r="L105" s="4" t="s">
        <v>4603</v>
      </c>
      <c r="M105" s="4" t="s">
        <v>4606</v>
      </c>
      <c r="N105" s="4" t="s">
        <v>3861</v>
      </c>
      <c r="O105" s="4" t="s">
        <v>6347</v>
      </c>
      <c r="P105" s="4" t="s">
        <v>3861</v>
      </c>
      <c r="Q105" s="4" t="s">
        <v>3861</v>
      </c>
      <c r="R105" s="36" t="s">
        <v>4604</v>
      </c>
      <c r="S105" s="37" t="s">
        <v>4601</v>
      </c>
      <c r="T105" s="37" t="s">
        <v>3739</v>
      </c>
    </row>
    <row r="106" spans="1:20" hidden="1" x14ac:dyDescent="0.25">
      <c r="A106" s="28" t="s">
        <v>791</v>
      </c>
      <c r="B106" s="4">
        <f>VLOOKUP(A106,'SKU LIST'!A:D,4,FALSE)</f>
        <v>0</v>
      </c>
      <c r="C106" s="4" t="s">
        <v>4607</v>
      </c>
      <c r="D106" s="4" t="s">
        <v>6775</v>
      </c>
      <c r="E106" s="4" t="s">
        <v>3736</v>
      </c>
      <c r="F106" s="4"/>
      <c r="G106" s="4" t="s">
        <v>3736</v>
      </c>
      <c r="H106" s="13" t="s">
        <v>4608</v>
      </c>
      <c r="I106" s="28" t="s">
        <v>4609</v>
      </c>
      <c r="J106" s="4" t="s">
        <v>4610</v>
      </c>
      <c r="K106" s="4" t="s">
        <v>4611</v>
      </c>
      <c r="L106" s="4" t="s">
        <v>4609</v>
      </c>
      <c r="M106" s="4" t="s">
        <v>4612</v>
      </c>
      <c r="N106" s="4" t="s">
        <v>4613</v>
      </c>
      <c r="O106" s="4" t="s">
        <v>6348</v>
      </c>
      <c r="P106" s="4" t="s">
        <v>4613</v>
      </c>
      <c r="Q106" s="4" t="s">
        <v>4613</v>
      </c>
      <c r="R106" s="36" t="s">
        <v>4610</v>
      </c>
      <c r="S106" s="37" t="s">
        <v>4607</v>
      </c>
      <c r="T106" s="37" t="s">
        <v>3739</v>
      </c>
    </row>
    <row r="107" spans="1:20" hidden="1" x14ac:dyDescent="0.25">
      <c r="A107" s="28" t="s">
        <v>804</v>
      </c>
      <c r="B107" s="4">
        <f>VLOOKUP(A107,'SKU LIST'!A:D,4,FALSE)</f>
        <v>0</v>
      </c>
      <c r="C107" s="4" t="s">
        <v>4614</v>
      </c>
      <c r="D107" s="4" t="s">
        <v>6775</v>
      </c>
      <c r="E107" s="4" t="s">
        <v>3736</v>
      </c>
      <c r="F107" s="4"/>
      <c r="G107" s="4" t="s">
        <v>3736</v>
      </c>
      <c r="H107" s="13" t="s">
        <v>4615</v>
      </c>
      <c r="I107" s="28" t="s">
        <v>4616</v>
      </c>
      <c r="J107" s="4" t="s">
        <v>4617</v>
      </c>
      <c r="K107" s="4" t="s">
        <v>4618</v>
      </c>
      <c r="L107" s="4" t="s">
        <v>4616</v>
      </c>
      <c r="M107" s="4" t="s">
        <v>4619</v>
      </c>
      <c r="N107" s="4" t="s">
        <v>4620</v>
      </c>
      <c r="O107" s="4" t="s">
        <v>6349</v>
      </c>
      <c r="P107" s="4" t="s">
        <v>4620</v>
      </c>
      <c r="Q107" s="4" t="s">
        <v>4620</v>
      </c>
      <c r="R107" s="36" t="s">
        <v>4617</v>
      </c>
      <c r="S107" s="37" t="s">
        <v>4614</v>
      </c>
      <c r="T107" s="37" t="s">
        <v>3739</v>
      </c>
    </row>
    <row r="108" spans="1:20" hidden="1" x14ac:dyDescent="0.25">
      <c r="A108" s="28" t="s">
        <v>871</v>
      </c>
      <c r="B108" s="4">
        <f>VLOOKUP(A108,'SKU LIST'!A:D,4,FALSE)</f>
        <v>0</v>
      </c>
      <c r="C108" s="4" t="s">
        <v>3803</v>
      </c>
      <c r="D108" s="4" t="s">
        <v>6775</v>
      </c>
      <c r="E108" s="4" t="s">
        <v>3736</v>
      </c>
      <c r="F108" s="4"/>
      <c r="G108" s="4" t="s">
        <v>3736</v>
      </c>
      <c r="H108" s="13" t="s">
        <v>3804</v>
      </c>
      <c r="I108" s="28" t="s">
        <v>3805</v>
      </c>
      <c r="J108" s="4" t="s">
        <v>3806</v>
      </c>
      <c r="K108" s="4" t="s">
        <v>3807</v>
      </c>
      <c r="L108" s="4" t="s">
        <v>3805</v>
      </c>
      <c r="M108" s="4" t="s">
        <v>3808</v>
      </c>
      <c r="N108" s="4" t="s">
        <v>3809</v>
      </c>
      <c r="O108" s="4" t="s">
        <v>5827</v>
      </c>
      <c r="P108" s="4" t="s">
        <v>3809</v>
      </c>
      <c r="Q108" s="4" t="s">
        <v>3809</v>
      </c>
      <c r="R108" s="36" t="s">
        <v>3806</v>
      </c>
      <c r="S108" s="37" t="s">
        <v>3803</v>
      </c>
      <c r="T108" s="37" t="s">
        <v>3739</v>
      </c>
    </row>
    <row r="109" spans="1:20" hidden="1" x14ac:dyDescent="0.25">
      <c r="A109" s="28" t="s">
        <v>890</v>
      </c>
      <c r="B109" s="4">
        <f>VLOOKUP(A109,'SKU LIST'!A:D,4,FALSE)</f>
        <v>0</v>
      </c>
      <c r="C109" s="4" t="s">
        <v>3814</v>
      </c>
      <c r="D109" s="4" t="s">
        <v>6775</v>
      </c>
      <c r="E109" s="4" t="s">
        <v>3736</v>
      </c>
      <c r="F109" s="4"/>
      <c r="G109" s="4" t="s">
        <v>3736</v>
      </c>
      <c r="H109" s="13" t="s">
        <v>3815</v>
      </c>
      <c r="I109" s="28" t="s">
        <v>3816</v>
      </c>
      <c r="J109" s="4" t="s">
        <v>3817</v>
      </c>
      <c r="K109" s="4" t="s">
        <v>3818</v>
      </c>
      <c r="L109" s="4" t="s">
        <v>3816</v>
      </c>
      <c r="M109" s="4" t="s">
        <v>3819</v>
      </c>
      <c r="N109" s="4" t="s">
        <v>3820</v>
      </c>
      <c r="O109" s="4" t="s">
        <v>5915</v>
      </c>
      <c r="P109" s="4" t="s">
        <v>3820</v>
      </c>
      <c r="Q109" s="4" t="s">
        <v>3820</v>
      </c>
      <c r="R109" s="36" t="s">
        <v>3817</v>
      </c>
      <c r="S109" s="37" t="s">
        <v>3814</v>
      </c>
      <c r="T109" s="37" t="s">
        <v>3739</v>
      </c>
    </row>
    <row r="110" spans="1:20" hidden="1" x14ac:dyDescent="0.25">
      <c r="A110" s="28" t="s">
        <v>909</v>
      </c>
      <c r="B110" s="4">
        <f>VLOOKUP(A110,'SKU LIST'!A:D,4,FALSE)</f>
        <v>0</v>
      </c>
      <c r="C110" s="4" t="s">
        <v>4621</v>
      </c>
      <c r="D110" s="4" t="s">
        <v>6775</v>
      </c>
      <c r="E110" s="4" t="s">
        <v>3736</v>
      </c>
      <c r="F110" s="4"/>
      <c r="G110" s="4" t="s">
        <v>3736</v>
      </c>
      <c r="H110" s="13" t="s">
        <v>4622</v>
      </c>
      <c r="I110" s="28" t="s">
        <v>4623</v>
      </c>
      <c r="J110" s="4" t="s">
        <v>4624</v>
      </c>
      <c r="K110" s="4" t="s">
        <v>4042</v>
      </c>
      <c r="L110" s="4" t="s">
        <v>4623</v>
      </c>
      <c r="M110" s="4" t="s">
        <v>4625</v>
      </c>
      <c r="N110" s="4" t="s">
        <v>4626</v>
      </c>
      <c r="O110" s="4" t="s">
        <v>6350</v>
      </c>
      <c r="P110" s="4" t="s">
        <v>4626</v>
      </c>
      <c r="Q110" s="4" t="s">
        <v>4626</v>
      </c>
      <c r="R110" s="36" t="s">
        <v>4624</v>
      </c>
      <c r="S110" s="37" t="s">
        <v>4621</v>
      </c>
      <c r="T110" s="37" t="s">
        <v>3739</v>
      </c>
    </row>
    <row r="111" spans="1:20" hidden="1" x14ac:dyDescent="0.25">
      <c r="A111" s="28" t="s">
        <v>928</v>
      </c>
      <c r="B111" s="4">
        <f>VLOOKUP(A111,'SKU LIST'!A:D,4,FALSE)</f>
        <v>0</v>
      </c>
      <c r="C111" s="4" t="s">
        <v>4627</v>
      </c>
      <c r="D111" s="4" t="s">
        <v>6775</v>
      </c>
      <c r="E111" s="4" t="s">
        <v>3736</v>
      </c>
      <c r="F111" s="4"/>
      <c r="G111" s="4" t="s">
        <v>3736</v>
      </c>
      <c r="H111" s="13" t="s">
        <v>4628</v>
      </c>
      <c r="I111" s="28" t="s">
        <v>4629</v>
      </c>
      <c r="J111" s="4" t="s">
        <v>4630</v>
      </c>
      <c r="K111" s="4" t="s">
        <v>4631</v>
      </c>
      <c r="L111" s="4" t="s">
        <v>4629</v>
      </c>
      <c r="M111" s="4" t="s">
        <v>4632</v>
      </c>
      <c r="N111" s="4" t="s">
        <v>4633</v>
      </c>
      <c r="O111" s="4" t="s">
        <v>5224</v>
      </c>
      <c r="P111" s="4" t="s">
        <v>4633</v>
      </c>
      <c r="Q111" s="4" t="s">
        <v>4633</v>
      </c>
      <c r="R111" s="36" t="s">
        <v>4630</v>
      </c>
      <c r="S111" s="37" t="s">
        <v>4627</v>
      </c>
      <c r="T111" s="37" t="s">
        <v>3739</v>
      </c>
    </row>
    <row r="112" spans="1:20" hidden="1" x14ac:dyDescent="0.25">
      <c r="A112" s="28" t="s">
        <v>944</v>
      </c>
      <c r="B112" s="4">
        <f>VLOOKUP(A112,'SKU LIST'!A:D,4,FALSE)</f>
        <v>0</v>
      </c>
      <c r="C112" s="4" t="s">
        <v>4601</v>
      </c>
      <c r="D112" s="4" t="s">
        <v>6775</v>
      </c>
      <c r="E112" s="4" t="s">
        <v>3736</v>
      </c>
      <c r="F112" s="4"/>
      <c r="G112" s="4" t="s">
        <v>3736</v>
      </c>
      <c r="H112" s="13" t="s">
        <v>4602</v>
      </c>
      <c r="I112" s="28" t="s">
        <v>4603</v>
      </c>
      <c r="J112" s="4" t="s">
        <v>4604</v>
      </c>
      <c r="K112" s="4" t="s">
        <v>4605</v>
      </c>
      <c r="L112" s="4" t="s">
        <v>4603</v>
      </c>
      <c r="M112" s="4" t="s">
        <v>4606</v>
      </c>
      <c r="N112" s="4" t="s">
        <v>3861</v>
      </c>
      <c r="O112" s="4" t="s">
        <v>6347</v>
      </c>
      <c r="P112" s="4" t="s">
        <v>3861</v>
      </c>
      <c r="Q112" s="4" t="s">
        <v>3861</v>
      </c>
      <c r="R112" s="36" t="s">
        <v>4604</v>
      </c>
      <c r="S112" s="37" t="s">
        <v>4601</v>
      </c>
      <c r="T112" s="37" t="s">
        <v>3739</v>
      </c>
    </row>
    <row r="113" spans="1:20" hidden="1" x14ac:dyDescent="0.25">
      <c r="A113" s="28" t="s">
        <v>960</v>
      </c>
      <c r="B113" s="4">
        <f>VLOOKUP(A113,'SKU LIST'!A:D,4,FALSE)</f>
        <v>0</v>
      </c>
      <c r="C113" s="4" t="s">
        <v>4594</v>
      </c>
      <c r="D113" s="4" t="s">
        <v>6775</v>
      </c>
      <c r="E113" s="4" t="s">
        <v>3736</v>
      </c>
      <c r="F113" s="4"/>
      <c r="G113" s="4" t="s">
        <v>3736</v>
      </c>
      <c r="H113" s="13" t="s">
        <v>4595</v>
      </c>
      <c r="I113" s="28" t="s">
        <v>4596</v>
      </c>
      <c r="J113" s="4" t="s">
        <v>4597</v>
      </c>
      <c r="K113" s="4" t="s">
        <v>4598</v>
      </c>
      <c r="L113" s="4" t="s">
        <v>4596</v>
      </c>
      <c r="M113" s="4" t="s">
        <v>4599</v>
      </c>
      <c r="N113" s="4" t="s">
        <v>4600</v>
      </c>
      <c r="O113" s="4" t="s">
        <v>6346</v>
      </c>
      <c r="P113" s="4" t="s">
        <v>4600</v>
      </c>
      <c r="Q113" s="4" t="s">
        <v>4600</v>
      </c>
      <c r="R113" s="36" t="s">
        <v>4597</v>
      </c>
      <c r="S113" s="37" t="s">
        <v>4594</v>
      </c>
      <c r="T113" s="37" t="s">
        <v>3739</v>
      </c>
    </row>
    <row r="114" spans="1:20" hidden="1" x14ac:dyDescent="0.25">
      <c r="A114" s="28" t="s">
        <v>973</v>
      </c>
      <c r="B114" s="4">
        <f>VLOOKUP(A114,'SKU LIST'!A:D,4,FALSE)</f>
        <v>0</v>
      </c>
      <c r="C114" s="4" t="s">
        <v>4634</v>
      </c>
      <c r="D114" s="4" t="s">
        <v>6775</v>
      </c>
      <c r="E114" s="4" t="s">
        <v>3736</v>
      </c>
      <c r="F114" s="4"/>
      <c r="G114" s="4" t="s">
        <v>3736</v>
      </c>
      <c r="H114" s="13" t="s">
        <v>4635</v>
      </c>
      <c r="I114" s="28" t="s">
        <v>4636</v>
      </c>
      <c r="J114" s="4" t="s">
        <v>4637</v>
      </c>
      <c r="K114" s="4" t="s">
        <v>4638</v>
      </c>
      <c r="L114" s="4" t="s">
        <v>4636</v>
      </c>
      <c r="M114" s="4" t="s">
        <v>4639</v>
      </c>
      <c r="N114" s="4" t="s">
        <v>4640</v>
      </c>
      <c r="O114" s="4" t="s">
        <v>6351</v>
      </c>
      <c r="P114" s="4" t="s">
        <v>4640</v>
      </c>
      <c r="Q114" s="4" t="s">
        <v>4640</v>
      </c>
      <c r="R114" s="36" t="s">
        <v>4637</v>
      </c>
      <c r="S114" s="37" t="s">
        <v>4634</v>
      </c>
      <c r="T114" s="37" t="s">
        <v>3739</v>
      </c>
    </row>
    <row r="115" spans="1:20" hidden="1" x14ac:dyDescent="0.25">
      <c r="A115" s="28" t="s">
        <v>986</v>
      </c>
      <c r="B115" s="4">
        <f>VLOOKUP(A115,'SKU LIST'!A:D,4,FALSE)</f>
        <v>0</v>
      </c>
      <c r="C115" s="4" t="s">
        <v>4601</v>
      </c>
      <c r="D115" s="4" t="s">
        <v>6775</v>
      </c>
      <c r="E115" s="4" t="s">
        <v>3736</v>
      </c>
      <c r="F115" s="4"/>
      <c r="G115" s="4" t="s">
        <v>3736</v>
      </c>
      <c r="H115" s="13" t="s">
        <v>4602</v>
      </c>
      <c r="I115" s="28" t="s">
        <v>4603</v>
      </c>
      <c r="J115" s="4" t="s">
        <v>4604</v>
      </c>
      <c r="K115" s="4" t="s">
        <v>4605</v>
      </c>
      <c r="L115" s="4" t="s">
        <v>4603</v>
      </c>
      <c r="M115" s="4" t="s">
        <v>4606</v>
      </c>
      <c r="N115" s="4" t="s">
        <v>3861</v>
      </c>
      <c r="O115" s="4" t="s">
        <v>6347</v>
      </c>
      <c r="P115" s="4" t="s">
        <v>3861</v>
      </c>
      <c r="Q115" s="4" t="s">
        <v>3861</v>
      </c>
      <c r="R115" s="36" t="s">
        <v>4604</v>
      </c>
      <c r="S115" s="37" t="s">
        <v>4601</v>
      </c>
      <c r="T115" s="37" t="s">
        <v>3739</v>
      </c>
    </row>
    <row r="116" spans="1:20" hidden="1" x14ac:dyDescent="0.25">
      <c r="A116" s="28" t="s">
        <v>1002</v>
      </c>
      <c r="B116" s="4">
        <f>VLOOKUP(A116,'SKU LIST'!A:D,4,FALSE)</f>
        <v>0</v>
      </c>
      <c r="C116" s="4" t="s">
        <v>4641</v>
      </c>
      <c r="D116" s="4" t="s">
        <v>6775</v>
      </c>
      <c r="E116" s="4" t="s">
        <v>3736</v>
      </c>
      <c r="F116" s="4"/>
      <c r="G116" s="4" t="s">
        <v>3736</v>
      </c>
      <c r="H116" s="13" t="s">
        <v>4642</v>
      </c>
      <c r="I116" s="28" t="s">
        <v>4643</v>
      </c>
      <c r="J116" s="4" t="s">
        <v>4644</v>
      </c>
      <c r="K116" s="4" t="s">
        <v>4645</v>
      </c>
      <c r="L116" s="4" t="s">
        <v>4643</v>
      </c>
      <c r="M116" s="4" t="s">
        <v>4646</v>
      </c>
      <c r="N116" s="4" t="s">
        <v>4647</v>
      </c>
      <c r="O116" s="4" t="s">
        <v>6352</v>
      </c>
      <c r="P116" s="4" t="s">
        <v>4647</v>
      </c>
      <c r="Q116" s="4" t="s">
        <v>4647</v>
      </c>
      <c r="R116" s="36" t="s">
        <v>4644</v>
      </c>
      <c r="S116" s="37" t="s">
        <v>4641</v>
      </c>
      <c r="T116" s="37" t="s">
        <v>3739</v>
      </c>
    </row>
    <row r="117" spans="1:20" hidden="1" x14ac:dyDescent="0.25">
      <c r="A117" s="28" t="s">
        <v>1018</v>
      </c>
      <c r="B117" s="4">
        <f>VLOOKUP(A117,'SKU LIST'!A:D,4,FALSE)</f>
        <v>0</v>
      </c>
      <c r="C117" s="4" t="s">
        <v>4648</v>
      </c>
      <c r="D117" s="4" t="s">
        <v>6775</v>
      </c>
      <c r="E117" s="4" t="s">
        <v>3736</v>
      </c>
      <c r="F117" s="4"/>
      <c r="G117" s="4" t="s">
        <v>3736</v>
      </c>
      <c r="H117" s="13" t="s">
        <v>4649</v>
      </c>
      <c r="I117" s="28" t="s">
        <v>4650</v>
      </c>
      <c r="J117" s="4" t="s">
        <v>4651</v>
      </c>
      <c r="K117" s="4" t="s">
        <v>4652</v>
      </c>
      <c r="L117" s="4" t="s">
        <v>4650</v>
      </c>
      <c r="M117" s="4" t="s">
        <v>4653</v>
      </c>
      <c r="N117" s="4" t="s">
        <v>4654</v>
      </c>
      <c r="O117" s="4" t="s">
        <v>6353</v>
      </c>
      <c r="P117" s="4" t="s">
        <v>4654</v>
      </c>
      <c r="Q117" s="4" t="s">
        <v>4654</v>
      </c>
      <c r="R117" s="36" t="s">
        <v>4651</v>
      </c>
      <c r="S117" s="37" t="s">
        <v>4648</v>
      </c>
      <c r="T117" s="37" t="s">
        <v>3739</v>
      </c>
    </row>
    <row r="118" spans="1:20" hidden="1" x14ac:dyDescent="0.25">
      <c r="A118" s="28" t="s">
        <v>1031</v>
      </c>
      <c r="B118" s="4">
        <f>VLOOKUP(A118,'SKU LIST'!A:D,4,FALSE)</f>
        <v>0</v>
      </c>
      <c r="C118" s="4" t="s">
        <v>4655</v>
      </c>
      <c r="D118" s="4" t="s">
        <v>6775</v>
      </c>
      <c r="E118" s="4" t="s">
        <v>3736</v>
      </c>
      <c r="F118" s="4"/>
      <c r="G118" s="4" t="s">
        <v>3736</v>
      </c>
      <c r="H118" s="13" t="s">
        <v>4656</v>
      </c>
      <c r="I118" s="28" t="s">
        <v>4657</v>
      </c>
      <c r="J118" s="4" t="s">
        <v>4658</v>
      </c>
      <c r="K118" s="4" t="s">
        <v>4659</v>
      </c>
      <c r="L118" s="4" t="s">
        <v>4657</v>
      </c>
      <c r="M118" s="4" t="s">
        <v>4660</v>
      </c>
      <c r="N118" s="4" t="s">
        <v>4661</v>
      </c>
      <c r="O118" s="4" t="s">
        <v>6354</v>
      </c>
      <c r="P118" s="4" t="s">
        <v>4661</v>
      </c>
      <c r="Q118" s="4" t="s">
        <v>4661</v>
      </c>
      <c r="R118" s="36" t="s">
        <v>4658</v>
      </c>
      <c r="S118" s="37" t="s">
        <v>4655</v>
      </c>
      <c r="T118" s="37" t="s">
        <v>3739</v>
      </c>
    </row>
    <row r="119" spans="1:20" hidden="1" x14ac:dyDescent="0.25">
      <c r="A119" s="28" t="s">
        <v>1098</v>
      </c>
      <c r="B119" s="4">
        <f>VLOOKUP(A119,'SKU LIST'!A:D,4,FALSE)</f>
        <v>0</v>
      </c>
      <c r="C119" s="4" t="s">
        <v>3814</v>
      </c>
      <c r="D119" s="4" t="s">
        <v>6775</v>
      </c>
      <c r="E119" s="4" t="s">
        <v>3736</v>
      </c>
      <c r="F119" s="4"/>
      <c r="G119" s="4" t="s">
        <v>3736</v>
      </c>
      <c r="H119" s="13" t="s">
        <v>3815</v>
      </c>
      <c r="I119" s="28" t="s">
        <v>3816</v>
      </c>
      <c r="J119" s="4" t="s">
        <v>3817</v>
      </c>
      <c r="K119" s="4" t="s">
        <v>3818</v>
      </c>
      <c r="L119" s="4" t="s">
        <v>3816</v>
      </c>
      <c r="M119" s="4" t="s">
        <v>3819</v>
      </c>
      <c r="N119" s="4" t="s">
        <v>3820</v>
      </c>
      <c r="O119" s="4" t="s">
        <v>5915</v>
      </c>
      <c r="P119" s="4" t="s">
        <v>3820</v>
      </c>
      <c r="Q119" s="4" t="s">
        <v>3820</v>
      </c>
      <c r="R119" s="36" t="s">
        <v>3817</v>
      </c>
      <c r="S119" s="37" t="s">
        <v>3814</v>
      </c>
      <c r="T119" s="37" t="s">
        <v>3768</v>
      </c>
    </row>
    <row r="120" spans="1:20" hidden="1" x14ac:dyDescent="0.25">
      <c r="A120" s="28" t="s">
        <v>1117</v>
      </c>
      <c r="B120" s="4">
        <f>VLOOKUP(A120,'SKU LIST'!A:D,4,FALSE)</f>
        <v>0</v>
      </c>
      <c r="C120" s="4" t="s">
        <v>3811</v>
      </c>
      <c r="D120" s="4" t="s">
        <v>6775</v>
      </c>
      <c r="E120" s="4" t="s">
        <v>3736</v>
      </c>
      <c r="F120" s="4"/>
      <c r="G120" s="4" t="s">
        <v>3736</v>
      </c>
      <c r="H120" s="13" t="s">
        <v>4662</v>
      </c>
      <c r="I120" s="28" t="s">
        <v>4040</v>
      </c>
      <c r="J120" s="4" t="s">
        <v>4663</v>
      </c>
      <c r="K120" s="4" t="s">
        <v>4664</v>
      </c>
      <c r="L120" s="4" t="s">
        <v>4040</v>
      </c>
      <c r="M120" s="4" t="s">
        <v>4665</v>
      </c>
      <c r="N120" s="4" t="s">
        <v>4666</v>
      </c>
      <c r="O120" s="4" t="s">
        <v>5917</v>
      </c>
      <c r="P120" s="4" t="s">
        <v>4666</v>
      </c>
      <c r="Q120" s="4" t="s">
        <v>4666</v>
      </c>
      <c r="R120" s="36" t="s">
        <v>4663</v>
      </c>
      <c r="S120" s="37" t="s">
        <v>3811</v>
      </c>
      <c r="T120" s="37" t="s">
        <v>3831</v>
      </c>
    </row>
    <row r="121" spans="1:20" hidden="1" x14ac:dyDescent="0.25">
      <c r="A121" s="28" t="s">
        <v>1136</v>
      </c>
      <c r="B121" s="4">
        <f>VLOOKUP(A121,'SKU LIST'!A:D,4,FALSE)</f>
        <v>0</v>
      </c>
      <c r="C121" s="4" t="s">
        <v>3832</v>
      </c>
      <c r="D121" s="4" t="s">
        <v>6775</v>
      </c>
      <c r="E121" s="4" t="s">
        <v>3736</v>
      </c>
      <c r="F121" s="4"/>
      <c r="G121" s="4" t="s">
        <v>3736</v>
      </c>
      <c r="H121" s="13" t="s">
        <v>3858</v>
      </c>
      <c r="I121" s="28" t="s">
        <v>3859</v>
      </c>
      <c r="J121" s="4" t="s">
        <v>3860</v>
      </c>
      <c r="K121" s="4" t="s">
        <v>3861</v>
      </c>
      <c r="L121" s="4" t="s">
        <v>3859</v>
      </c>
      <c r="M121" s="4" t="s">
        <v>3862</v>
      </c>
      <c r="N121" s="4" t="s">
        <v>3863</v>
      </c>
      <c r="O121" s="4" t="s">
        <v>5890</v>
      </c>
      <c r="P121" s="4" t="s">
        <v>3863</v>
      </c>
      <c r="Q121" s="4" t="s">
        <v>3863</v>
      </c>
      <c r="R121" s="36" t="s">
        <v>3860</v>
      </c>
      <c r="S121" s="37" t="s">
        <v>3832</v>
      </c>
      <c r="T121" s="37" t="s">
        <v>3833</v>
      </c>
    </row>
    <row r="122" spans="1:20" hidden="1" x14ac:dyDescent="0.25">
      <c r="A122" s="28" t="s">
        <v>1152</v>
      </c>
      <c r="B122" s="4">
        <f>VLOOKUP(A122,'SKU LIST'!A:D,4,FALSE)</f>
        <v>0</v>
      </c>
      <c r="C122" s="4" t="s">
        <v>3834</v>
      </c>
      <c r="D122" s="4" t="s">
        <v>6775</v>
      </c>
      <c r="E122" s="4" t="s">
        <v>3736</v>
      </c>
      <c r="F122" s="4"/>
      <c r="G122" s="4" t="s">
        <v>3736</v>
      </c>
      <c r="H122" s="13" t="s">
        <v>3835</v>
      </c>
      <c r="I122" s="28" t="s">
        <v>3836</v>
      </c>
      <c r="J122" s="4" t="s">
        <v>3837</v>
      </c>
      <c r="K122" s="4" t="s">
        <v>3838</v>
      </c>
      <c r="L122" s="4" t="s">
        <v>3836</v>
      </c>
      <c r="M122" s="4" t="s">
        <v>3839</v>
      </c>
      <c r="N122" s="4" t="s">
        <v>3841</v>
      </c>
      <c r="O122" s="4" t="s">
        <v>5918</v>
      </c>
      <c r="P122" s="4" t="s">
        <v>3841</v>
      </c>
      <c r="Q122" s="4" t="s">
        <v>3841</v>
      </c>
      <c r="R122" s="36" t="s">
        <v>3837</v>
      </c>
      <c r="S122" s="37" t="s">
        <v>3834</v>
      </c>
      <c r="T122" s="37" t="s">
        <v>3739</v>
      </c>
    </row>
    <row r="123" spans="1:20" hidden="1" x14ac:dyDescent="0.25">
      <c r="A123" s="28" t="s">
        <v>1165</v>
      </c>
      <c r="B123" s="4">
        <f>VLOOKUP(A123,'SKU LIST'!A:D,4,FALSE)</f>
        <v>0</v>
      </c>
      <c r="C123" s="4" t="s">
        <v>3842</v>
      </c>
      <c r="D123" s="4" t="s">
        <v>6775</v>
      </c>
      <c r="E123" s="4" t="s">
        <v>3736</v>
      </c>
      <c r="F123" s="4"/>
      <c r="G123" s="4" t="s">
        <v>3736</v>
      </c>
      <c r="H123" s="13" t="s">
        <v>3843</v>
      </c>
      <c r="I123" s="28" t="s">
        <v>3844</v>
      </c>
      <c r="J123" s="4" t="s">
        <v>3845</v>
      </c>
      <c r="K123" s="4" t="s">
        <v>3846</v>
      </c>
      <c r="L123" s="4" t="s">
        <v>3844</v>
      </c>
      <c r="M123" s="4" t="s">
        <v>3847</v>
      </c>
      <c r="N123" s="4" t="s">
        <v>3848</v>
      </c>
      <c r="O123" s="4" t="s">
        <v>5919</v>
      </c>
      <c r="P123" s="4" t="s">
        <v>3848</v>
      </c>
      <c r="Q123" s="4" t="s">
        <v>3848</v>
      </c>
      <c r="R123" s="36" t="s">
        <v>3845</v>
      </c>
      <c r="S123" s="37" t="s">
        <v>3842</v>
      </c>
      <c r="T123" s="37" t="s">
        <v>3739</v>
      </c>
    </row>
    <row r="124" spans="1:20" hidden="1" x14ac:dyDescent="0.25">
      <c r="A124" s="28" t="s">
        <v>1178</v>
      </c>
      <c r="B124" s="4">
        <f>VLOOKUP(A124,'SKU LIST'!A:D,4,FALSE)</f>
        <v>0</v>
      </c>
      <c r="C124" s="4" t="s">
        <v>3849</v>
      </c>
      <c r="D124" s="4" t="s">
        <v>6775</v>
      </c>
      <c r="E124" s="4" t="s">
        <v>3736</v>
      </c>
      <c r="F124" s="4"/>
      <c r="G124" s="4" t="s">
        <v>3736</v>
      </c>
      <c r="H124" s="13" t="s">
        <v>3850</v>
      </c>
      <c r="I124" s="28" t="s">
        <v>3851</v>
      </c>
      <c r="J124" s="4" t="s">
        <v>3852</v>
      </c>
      <c r="K124" s="4" t="s">
        <v>3853</v>
      </c>
      <c r="L124" s="4" t="s">
        <v>3851</v>
      </c>
      <c r="M124" s="4" t="s">
        <v>3854</v>
      </c>
      <c r="N124" s="4" t="s">
        <v>3855</v>
      </c>
      <c r="O124" s="4" t="s">
        <v>5920</v>
      </c>
      <c r="P124" s="4" t="s">
        <v>3855</v>
      </c>
      <c r="Q124" s="4" t="s">
        <v>3855</v>
      </c>
      <c r="R124" s="36" t="s">
        <v>3852</v>
      </c>
      <c r="S124" s="37" t="s">
        <v>3849</v>
      </c>
      <c r="T124" s="37" t="s">
        <v>3739</v>
      </c>
    </row>
    <row r="125" spans="1:20" hidden="1" x14ac:dyDescent="0.25">
      <c r="A125" s="28" t="s">
        <v>1191</v>
      </c>
      <c r="B125" s="4">
        <f>VLOOKUP(A125,'SKU LIST'!A:D,4,FALSE)</f>
        <v>0</v>
      </c>
      <c r="C125" s="4" t="s">
        <v>4667</v>
      </c>
      <c r="D125" s="4" t="s">
        <v>6775</v>
      </c>
      <c r="E125" s="4" t="s">
        <v>3736</v>
      </c>
      <c r="F125" s="4"/>
      <c r="G125" s="4" t="s">
        <v>3736</v>
      </c>
      <c r="H125" s="13" t="s">
        <v>4668</v>
      </c>
      <c r="I125" s="28" t="s">
        <v>4669</v>
      </c>
      <c r="J125" s="4" t="s">
        <v>4670</v>
      </c>
      <c r="K125" s="4" t="s">
        <v>4671</v>
      </c>
      <c r="L125" s="4" t="s">
        <v>4669</v>
      </c>
      <c r="M125" s="4" t="s">
        <v>4672</v>
      </c>
      <c r="N125" s="4" t="s">
        <v>4365</v>
      </c>
      <c r="O125" s="4" t="s">
        <v>6355</v>
      </c>
      <c r="P125" s="4" t="s">
        <v>4365</v>
      </c>
      <c r="Q125" s="4" t="s">
        <v>4365</v>
      </c>
      <c r="R125" s="36" t="s">
        <v>4670</v>
      </c>
      <c r="S125" s="37" t="s">
        <v>4667</v>
      </c>
      <c r="T125" s="37" t="s">
        <v>3739</v>
      </c>
    </row>
    <row r="126" spans="1:20" hidden="1" x14ac:dyDescent="0.25">
      <c r="A126" s="28" t="s">
        <v>1204</v>
      </c>
      <c r="B126" s="4">
        <f>VLOOKUP(A126,'SKU LIST'!A:D,4,FALSE)</f>
        <v>0</v>
      </c>
      <c r="C126" s="4" t="s">
        <v>3832</v>
      </c>
      <c r="D126" s="4" t="s">
        <v>6775</v>
      </c>
      <c r="E126" s="4" t="s">
        <v>3736</v>
      </c>
      <c r="F126" s="4"/>
      <c r="G126" s="4" t="s">
        <v>3736</v>
      </c>
      <c r="H126" s="13" t="s">
        <v>3858</v>
      </c>
      <c r="I126" s="28" t="s">
        <v>3859</v>
      </c>
      <c r="J126" s="4" t="s">
        <v>3860</v>
      </c>
      <c r="K126" s="4" t="s">
        <v>3861</v>
      </c>
      <c r="L126" s="4" t="s">
        <v>3859</v>
      </c>
      <c r="M126" s="4" t="s">
        <v>3862</v>
      </c>
      <c r="N126" s="4" t="s">
        <v>3863</v>
      </c>
      <c r="O126" s="4" t="s">
        <v>5890</v>
      </c>
      <c r="P126" s="4" t="s">
        <v>3863</v>
      </c>
      <c r="Q126" s="4" t="s">
        <v>3863</v>
      </c>
      <c r="R126" s="36" t="s">
        <v>3860</v>
      </c>
      <c r="S126" s="37" t="s">
        <v>3832</v>
      </c>
      <c r="T126" s="37" t="s">
        <v>3739</v>
      </c>
    </row>
    <row r="127" spans="1:20" hidden="1" x14ac:dyDescent="0.25">
      <c r="A127" s="28" t="s">
        <v>1217</v>
      </c>
      <c r="B127" s="4">
        <f>VLOOKUP(A127,'SKU LIST'!A:D,4,FALSE)</f>
        <v>0</v>
      </c>
      <c r="C127" s="4" t="s">
        <v>3881</v>
      </c>
      <c r="D127" s="4" t="s">
        <v>6775</v>
      </c>
      <c r="E127" s="4" t="s">
        <v>3736</v>
      </c>
      <c r="F127" s="4"/>
      <c r="G127" s="4" t="s">
        <v>3736</v>
      </c>
      <c r="H127" s="13" t="s">
        <v>3882</v>
      </c>
      <c r="I127" s="28" t="s">
        <v>3883</v>
      </c>
      <c r="J127" s="4" t="s">
        <v>3884</v>
      </c>
      <c r="K127" s="4" t="s">
        <v>3885</v>
      </c>
      <c r="L127" s="4" t="s">
        <v>3883</v>
      </c>
      <c r="M127" s="4" t="s">
        <v>3886</v>
      </c>
      <c r="N127" s="4" t="s">
        <v>3887</v>
      </c>
      <c r="O127" s="4" t="s">
        <v>5923</v>
      </c>
      <c r="P127" s="4" t="s">
        <v>3887</v>
      </c>
      <c r="Q127" s="4" t="s">
        <v>3887</v>
      </c>
      <c r="R127" s="36" t="s">
        <v>3884</v>
      </c>
      <c r="S127" s="37" t="s">
        <v>3881</v>
      </c>
      <c r="T127" s="37" t="s">
        <v>3739</v>
      </c>
    </row>
    <row r="128" spans="1:20" hidden="1" x14ac:dyDescent="0.25">
      <c r="A128" s="28" t="s">
        <v>1230</v>
      </c>
      <c r="B128" s="4">
        <f>VLOOKUP(A128,'SKU LIST'!A:D,4,FALSE)</f>
        <v>0</v>
      </c>
      <c r="C128" s="4" t="s">
        <v>3889</v>
      </c>
      <c r="D128" s="4" t="s">
        <v>6775</v>
      </c>
      <c r="E128" s="4" t="s">
        <v>3736</v>
      </c>
      <c r="F128" s="4"/>
      <c r="G128" s="4" t="s">
        <v>3736</v>
      </c>
      <c r="H128" s="13" t="s">
        <v>3908</v>
      </c>
      <c r="I128" s="28" t="s">
        <v>3909</v>
      </c>
      <c r="J128" s="4" t="s">
        <v>3910</v>
      </c>
      <c r="K128" s="4" t="s">
        <v>3911</v>
      </c>
      <c r="L128" s="4" t="s">
        <v>3909</v>
      </c>
      <c r="M128" s="4" t="s">
        <v>3912</v>
      </c>
      <c r="N128" s="4" t="s">
        <v>3913</v>
      </c>
      <c r="O128" s="4" t="s">
        <v>5960</v>
      </c>
      <c r="P128" s="4" t="s">
        <v>3913</v>
      </c>
      <c r="Q128" s="4" t="s">
        <v>3913</v>
      </c>
      <c r="R128" s="36" t="s">
        <v>3910</v>
      </c>
      <c r="S128" s="37" t="s">
        <v>3889</v>
      </c>
      <c r="T128" s="37" t="s">
        <v>3739</v>
      </c>
    </row>
    <row r="129" spans="1:20" hidden="1" x14ac:dyDescent="0.25">
      <c r="A129" s="28" t="s">
        <v>1243</v>
      </c>
      <c r="B129" s="4">
        <f>VLOOKUP(A129,'SKU LIST'!A:D,4,FALSE)</f>
        <v>0</v>
      </c>
      <c r="C129" s="4" t="s">
        <v>3891</v>
      </c>
      <c r="D129" s="4" t="s">
        <v>6775</v>
      </c>
      <c r="E129" s="4" t="s">
        <v>3736</v>
      </c>
      <c r="F129" s="4"/>
      <c r="G129" s="4" t="s">
        <v>3736</v>
      </c>
      <c r="H129" s="13" t="s">
        <v>3892</v>
      </c>
      <c r="I129" s="28" t="s">
        <v>3893</v>
      </c>
      <c r="J129" s="4" t="s">
        <v>3894</v>
      </c>
      <c r="K129" s="4" t="s">
        <v>3895</v>
      </c>
      <c r="L129" s="4" t="s">
        <v>3893</v>
      </c>
      <c r="M129" s="4" t="s">
        <v>3896</v>
      </c>
      <c r="N129" s="4" t="s">
        <v>3897</v>
      </c>
      <c r="O129" s="4" t="s">
        <v>5924</v>
      </c>
      <c r="P129" s="4" t="s">
        <v>3897</v>
      </c>
      <c r="Q129" s="4" t="s">
        <v>3897</v>
      </c>
      <c r="R129" s="36" t="s">
        <v>3894</v>
      </c>
      <c r="S129" s="37" t="s">
        <v>3891</v>
      </c>
      <c r="T129" s="37" t="s">
        <v>3739</v>
      </c>
    </row>
    <row r="130" spans="1:20" x14ac:dyDescent="0.25">
      <c r="A130" s="28" t="s">
        <v>1294</v>
      </c>
      <c r="B130" s="64">
        <f>VLOOKUP(A130,'SKU LIST'!A:D,4,FALSE)</f>
        <v>17943367</v>
      </c>
      <c r="C130" s="4" t="s">
        <v>3834</v>
      </c>
      <c r="D130" s="4" t="s">
        <v>6774</v>
      </c>
      <c r="E130" s="4" t="s">
        <v>3736</v>
      </c>
      <c r="F130" s="125"/>
      <c r="G130" s="4" t="s">
        <v>3736</v>
      </c>
      <c r="H130" s="13" t="s">
        <v>3835</v>
      </c>
      <c r="I130" s="28" t="s">
        <v>3836</v>
      </c>
      <c r="J130" s="4" t="s">
        <v>3837</v>
      </c>
      <c r="K130" s="4" t="s">
        <v>3838</v>
      </c>
      <c r="L130" s="4" t="s">
        <v>3836</v>
      </c>
      <c r="M130" s="4" t="s">
        <v>3839</v>
      </c>
      <c r="N130" s="4" t="s">
        <v>3841</v>
      </c>
      <c r="O130" s="4" t="s">
        <v>5918</v>
      </c>
      <c r="P130" s="4" t="s">
        <v>3841</v>
      </c>
      <c r="Q130" s="4" t="s">
        <v>3841</v>
      </c>
      <c r="R130" s="36" t="s">
        <v>3837</v>
      </c>
      <c r="S130" s="37" t="s">
        <v>3834</v>
      </c>
      <c r="T130" s="37" t="s">
        <v>3831</v>
      </c>
    </row>
    <row r="131" spans="1:20" x14ac:dyDescent="0.25">
      <c r="A131" s="28" t="s">
        <v>1294</v>
      </c>
      <c r="B131" s="64">
        <f>VLOOKUP(A131,'SKU LIST'!A:D,4,FALSE)</f>
        <v>17943367</v>
      </c>
      <c r="C131" s="4" t="s">
        <v>3834</v>
      </c>
      <c r="D131" s="4" t="s">
        <v>6775</v>
      </c>
      <c r="E131" s="4" t="s">
        <v>3736</v>
      </c>
      <c r="F131" s="125"/>
      <c r="G131" s="4" t="s">
        <v>3736</v>
      </c>
      <c r="H131" s="13" t="s">
        <v>3835</v>
      </c>
      <c r="I131" s="28" t="s">
        <v>3836</v>
      </c>
      <c r="J131" s="4" t="s">
        <v>3837</v>
      </c>
      <c r="K131" s="4" t="s">
        <v>3838</v>
      </c>
      <c r="L131" s="4" t="s">
        <v>3836</v>
      </c>
      <c r="M131" s="4" t="s">
        <v>3839</v>
      </c>
      <c r="N131" s="4" t="s">
        <v>3841</v>
      </c>
      <c r="O131" s="4" t="s">
        <v>5918</v>
      </c>
      <c r="P131" s="4" t="s">
        <v>3841</v>
      </c>
      <c r="Q131" s="4" t="s">
        <v>3841</v>
      </c>
      <c r="R131" s="36" t="s">
        <v>3837</v>
      </c>
      <c r="S131" s="37" t="s">
        <v>3834</v>
      </c>
      <c r="T131" s="37" t="s">
        <v>3831</v>
      </c>
    </row>
    <row r="132" spans="1:20" x14ac:dyDescent="0.25">
      <c r="A132" s="28" t="s">
        <v>1310</v>
      </c>
      <c r="B132" s="64">
        <f>VLOOKUP(A132,'SKU LIST'!A:D,4,FALSE)</f>
        <v>17943368</v>
      </c>
      <c r="C132" s="4" t="s">
        <v>3842</v>
      </c>
      <c r="D132" s="4" t="s">
        <v>6774</v>
      </c>
      <c r="E132" s="4" t="s">
        <v>3736</v>
      </c>
      <c r="F132" s="125"/>
      <c r="G132" s="4" t="s">
        <v>3736</v>
      </c>
      <c r="H132" s="13" t="s">
        <v>3843</v>
      </c>
      <c r="I132" s="28" t="s">
        <v>3844</v>
      </c>
      <c r="J132" s="4" t="s">
        <v>3845</v>
      </c>
      <c r="K132" s="4" t="s">
        <v>3846</v>
      </c>
      <c r="L132" s="4" t="s">
        <v>3844</v>
      </c>
      <c r="M132" s="4" t="s">
        <v>3847</v>
      </c>
      <c r="N132" s="4" t="s">
        <v>3848</v>
      </c>
      <c r="O132" s="4" t="s">
        <v>5919</v>
      </c>
      <c r="P132" s="4" t="s">
        <v>3848</v>
      </c>
      <c r="Q132" s="4" t="s">
        <v>3848</v>
      </c>
      <c r="R132" s="36" t="s">
        <v>3845</v>
      </c>
      <c r="S132" s="37" t="s">
        <v>3842</v>
      </c>
      <c r="T132" s="37" t="s">
        <v>3780</v>
      </c>
    </row>
    <row r="133" spans="1:20" x14ac:dyDescent="0.25">
      <c r="A133" s="28" t="s">
        <v>1310</v>
      </c>
      <c r="B133" s="64">
        <f>VLOOKUP(A133,'SKU LIST'!A:D,4,FALSE)</f>
        <v>17943368</v>
      </c>
      <c r="C133" s="4" t="s">
        <v>3842</v>
      </c>
      <c r="D133" s="4" t="s">
        <v>6775</v>
      </c>
      <c r="E133" s="4" t="s">
        <v>3736</v>
      </c>
      <c r="F133" s="125"/>
      <c r="G133" s="4" t="s">
        <v>3736</v>
      </c>
      <c r="H133" s="13" t="s">
        <v>3843</v>
      </c>
      <c r="I133" s="28" t="s">
        <v>3844</v>
      </c>
      <c r="J133" s="4" t="s">
        <v>3845</v>
      </c>
      <c r="K133" s="4" t="s">
        <v>3846</v>
      </c>
      <c r="L133" s="4" t="s">
        <v>3844</v>
      </c>
      <c r="M133" s="4" t="s">
        <v>3847</v>
      </c>
      <c r="N133" s="4" t="s">
        <v>3848</v>
      </c>
      <c r="O133" s="4" t="s">
        <v>5919</v>
      </c>
      <c r="P133" s="4" t="s">
        <v>3848</v>
      </c>
      <c r="Q133" s="4" t="s">
        <v>3848</v>
      </c>
      <c r="R133" s="36" t="s">
        <v>3845</v>
      </c>
      <c r="S133" s="37" t="s">
        <v>3842</v>
      </c>
      <c r="T133" s="37" t="s">
        <v>3780</v>
      </c>
    </row>
    <row r="134" spans="1:20" hidden="1" x14ac:dyDescent="0.25">
      <c r="A134" s="28" t="s">
        <v>1326</v>
      </c>
      <c r="B134" s="4">
        <f>VLOOKUP(A134,'SKU LIST'!A:D,4,FALSE)</f>
        <v>0</v>
      </c>
      <c r="C134" s="4" t="s">
        <v>3849</v>
      </c>
      <c r="D134" s="4" t="s">
        <v>6774</v>
      </c>
      <c r="E134" s="4" t="s">
        <v>3736</v>
      </c>
      <c r="F134" s="4"/>
      <c r="G134" s="4" t="s">
        <v>3736</v>
      </c>
      <c r="H134" s="13" t="s">
        <v>3850</v>
      </c>
      <c r="I134" s="28" t="s">
        <v>3851</v>
      </c>
      <c r="J134" s="4" t="s">
        <v>3852</v>
      </c>
      <c r="K134" s="4" t="s">
        <v>3853</v>
      </c>
      <c r="L134" s="4" t="s">
        <v>3851</v>
      </c>
      <c r="M134" s="4" t="s">
        <v>3854</v>
      </c>
      <c r="N134" s="4" t="s">
        <v>3855</v>
      </c>
      <c r="O134" s="4" t="s">
        <v>5920</v>
      </c>
      <c r="P134" s="4" t="s">
        <v>3855</v>
      </c>
      <c r="Q134" s="4" t="s">
        <v>3855</v>
      </c>
      <c r="R134" s="36" t="s">
        <v>3852</v>
      </c>
      <c r="S134" s="37" t="s">
        <v>3849</v>
      </c>
      <c r="T134" s="37" t="s">
        <v>3856</v>
      </c>
    </row>
    <row r="135" spans="1:20" hidden="1" x14ac:dyDescent="0.25">
      <c r="A135" s="28" t="s">
        <v>1326</v>
      </c>
      <c r="B135" s="4">
        <f>VLOOKUP(A135,'SKU LIST'!A:D,4,FALSE)</f>
        <v>0</v>
      </c>
      <c r="C135" s="4" t="s">
        <v>3849</v>
      </c>
      <c r="D135" s="4" t="s">
        <v>6775</v>
      </c>
      <c r="E135" s="4" t="s">
        <v>3736</v>
      </c>
      <c r="F135" s="4"/>
      <c r="G135" s="4" t="s">
        <v>3736</v>
      </c>
      <c r="H135" s="13" t="s">
        <v>3850</v>
      </c>
      <c r="I135" s="28" t="s">
        <v>3851</v>
      </c>
      <c r="J135" s="4" t="s">
        <v>3852</v>
      </c>
      <c r="K135" s="4" t="s">
        <v>3853</v>
      </c>
      <c r="L135" s="4" t="s">
        <v>3851</v>
      </c>
      <c r="M135" s="4" t="s">
        <v>3854</v>
      </c>
      <c r="N135" s="4" t="s">
        <v>3855</v>
      </c>
      <c r="O135" s="4" t="s">
        <v>5920</v>
      </c>
      <c r="P135" s="4" t="s">
        <v>3855</v>
      </c>
      <c r="Q135" s="4" t="s">
        <v>3855</v>
      </c>
      <c r="R135" s="36" t="s">
        <v>3852</v>
      </c>
      <c r="S135" s="37" t="s">
        <v>3849</v>
      </c>
      <c r="T135" s="37" t="s">
        <v>3856</v>
      </c>
    </row>
    <row r="136" spans="1:20" x14ac:dyDescent="0.25">
      <c r="A136" s="28" t="s">
        <v>1330</v>
      </c>
      <c r="B136" s="64">
        <f>VLOOKUP(A136,'SKU LIST'!A:D,4,FALSE)</f>
        <v>17943369</v>
      </c>
      <c r="C136" s="4" t="s">
        <v>3821</v>
      </c>
      <c r="D136" s="4" t="s">
        <v>6773</v>
      </c>
      <c r="E136" s="4" t="s">
        <v>3736</v>
      </c>
      <c r="F136" s="125"/>
      <c r="G136" s="4" t="s">
        <v>4137</v>
      </c>
      <c r="H136" s="13" t="s">
        <v>7366</v>
      </c>
      <c r="I136" s="28" t="s">
        <v>7367</v>
      </c>
      <c r="J136" s="4" t="s">
        <v>7368</v>
      </c>
      <c r="K136" s="4" t="s">
        <v>7369</v>
      </c>
      <c r="L136" s="4" t="s">
        <v>7367</v>
      </c>
      <c r="M136" s="4" t="s">
        <v>7370</v>
      </c>
      <c r="N136" s="4" t="s">
        <v>7371</v>
      </c>
      <c r="O136" s="4" t="s">
        <v>7372</v>
      </c>
      <c r="P136" s="4" t="s">
        <v>7371</v>
      </c>
      <c r="Q136" s="4" t="s">
        <v>7371</v>
      </c>
      <c r="R136" s="36" t="s">
        <v>7368</v>
      </c>
      <c r="S136" s="37" t="s">
        <v>7373</v>
      </c>
      <c r="T136" s="37" t="s">
        <v>3857</v>
      </c>
    </row>
    <row r="137" spans="1:20" x14ac:dyDescent="0.25">
      <c r="A137" s="28" t="s">
        <v>1330</v>
      </c>
      <c r="B137" s="64">
        <f>VLOOKUP(A137,'SKU LIST'!A:D,4,FALSE)</f>
        <v>17943369</v>
      </c>
      <c r="C137" s="4" t="s">
        <v>3821</v>
      </c>
      <c r="D137" s="4" t="s">
        <v>6774</v>
      </c>
      <c r="E137" s="4" t="s">
        <v>3736</v>
      </c>
      <c r="F137" s="125"/>
      <c r="G137" s="4" t="s">
        <v>4137</v>
      </c>
      <c r="H137" s="13" t="s">
        <v>7366</v>
      </c>
      <c r="I137" s="28" t="s">
        <v>7367</v>
      </c>
      <c r="J137" s="4" t="s">
        <v>7368</v>
      </c>
      <c r="K137" s="4" t="s">
        <v>7369</v>
      </c>
      <c r="L137" s="4" t="s">
        <v>7367</v>
      </c>
      <c r="M137" s="4" t="s">
        <v>7370</v>
      </c>
      <c r="N137" s="4" t="s">
        <v>7371</v>
      </c>
      <c r="O137" s="4" t="s">
        <v>7372</v>
      </c>
      <c r="P137" s="4" t="s">
        <v>7371</v>
      </c>
      <c r="Q137" s="4" t="s">
        <v>7371</v>
      </c>
      <c r="R137" s="36" t="s">
        <v>7368</v>
      </c>
      <c r="S137" s="37" t="s">
        <v>7373</v>
      </c>
      <c r="T137" s="37" t="s">
        <v>3857</v>
      </c>
    </row>
    <row r="138" spans="1:20" x14ac:dyDescent="0.25">
      <c r="A138" s="28" t="s">
        <v>1330</v>
      </c>
      <c r="B138" s="64">
        <f>VLOOKUP(A138,'SKU LIST'!A:D,4,FALSE)</f>
        <v>17943369</v>
      </c>
      <c r="C138" s="4" t="s">
        <v>3821</v>
      </c>
      <c r="D138" s="4" t="s">
        <v>6775</v>
      </c>
      <c r="E138" s="4" t="s">
        <v>3736</v>
      </c>
      <c r="F138" s="125"/>
      <c r="G138" s="4" t="s">
        <v>4137</v>
      </c>
      <c r="H138" s="13" t="s">
        <v>7366</v>
      </c>
      <c r="I138" s="28" t="s">
        <v>7367</v>
      </c>
      <c r="J138" s="4" t="s">
        <v>7368</v>
      </c>
      <c r="K138" s="4" t="s">
        <v>7369</v>
      </c>
      <c r="L138" s="4" t="s">
        <v>7367</v>
      </c>
      <c r="M138" s="4" t="s">
        <v>7370</v>
      </c>
      <c r="N138" s="4" t="s">
        <v>7371</v>
      </c>
      <c r="O138" s="4" t="s">
        <v>7372</v>
      </c>
      <c r="P138" s="4" t="s">
        <v>7371</v>
      </c>
      <c r="Q138" s="4" t="s">
        <v>7371</v>
      </c>
      <c r="R138" s="36" t="s">
        <v>7368</v>
      </c>
      <c r="S138" s="37" t="s">
        <v>7373</v>
      </c>
      <c r="T138" s="37" t="s">
        <v>3857</v>
      </c>
    </row>
    <row r="139" spans="1:20" x14ac:dyDescent="0.25">
      <c r="A139" s="28" t="s">
        <v>1343</v>
      </c>
      <c r="B139" s="64" t="str">
        <f>VLOOKUP(A139,'SKU LIST'!A:D,4,FALSE)</f>
        <v>17943370/1</v>
      </c>
      <c r="C139" s="4" t="s">
        <v>3832</v>
      </c>
      <c r="D139" s="4" t="s">
        <v>6773</v>
      </c>
      <c r="E139" s="4" t="s">
        <v>3736</v>
      </c>
      <c r="F139" s="125"/>
      <c r="G139" s="4" t="s">
        <v>4137</v>
      </c>
      <c r="H139" s="13" t="s">
        <v>7374</v>
      </c>
      <c r="I139" s="28" t="s">
        <v>5391</v>
      </c>
      <c r="J139" s="4" t="s">
        <v>7375</v>
      </c>
      <c r="K139" s="4" t="s">
        <v>7376</v>
      </c>
      <c r="L139" s="4" t="s">
        <v>5391</v>
      </c>
      <c r="M139" s="4" t="s">
        <v>7377</v>
      </c>
      <c r="N139" s="4" t="s">
        <v>6110</v>
      </c>
      <c r="O139" s="4" t="s">
        <v>3903</v>
      </c>
      <c r="P139" s="4" t="s">
        <v>6110</v>
      </c>
      <c r="Q139" s="4" t="s">
        <v>6110</v>
      </c>
      <c r="R139" s="36" t="s">
        <v>7375</v>
      </c>
      <c r="S139" s="37" t="s">
        <v>7378</v>
      </c>
      <c r="T139" s="37" t="s">
        <v>3864</v>
      </c>
    </row>
    <row r="140" spans="1:20" x14ac:dyDescent="0.25">
      <c r="A140" s="28" t="s">
        <v>1343</v>
      </c>
      <c r="B140" s="64" t="str">
        <f>VLOOKUP(A140,'SKU LIST'!A:D,4,FALSE)</f>
        <v>17943370/1</v>
      </c>
      <c r="C140" s="4" t="s">
        <v>3832</v>
      </c>
      <c r="D140" s="4" t="s">
        <v>6774</v>
      </c>
      <c r="E140" s="4" t="s">
        <v>3736</v>
      </c>
      <c r="F140" s="125"/>
      <c r="G140" s="4" t="s">
        <v>4137</v>
      </c>
      <c r="H140" s="13" t="s">
        <v>7374</v>
      </c>
      <c r="I140" s="28" t="s">
        <v>5391</v>
      </c>
      <c r="J140" s="4" t="s">
        <v>7375</v>
      </c>
      <c r="K140" s="4" t="s">
        <v>7376</v>
      </c>
      <c r="L140" s="4" t="s">
        <v>5391</v>
      </c>
      <c r="M140" s="4" t="s">
        <v>7377</v>
      </c>
      <c r="N140" s="4" t="s">
        <v>6110</v>
      </c>
      <c r="O140" s="4" t="s">
        <v>3903</v>
      </c>
      <c r="P140" s="4" t="s">
        <v>6110</v>
      </c>
      <c r="Q140" s="4" t="s">
        <v>6110</v>
      </c>
      <c r="R140" s="36" t="s">
        <v>7375</v>
      </c>
      <c r="S140" s="37" t="s">
        <v>7378</v>
      </c>
      <c r="T140" s="37" t="s">
        <v>3864</v>
      </c>
    </row>
    <row r="141" spans="1:20" x14ac:dyDescent="0.25">
      <c r="A141" s="28" t="s">
        <v>1343</v>
      </c>
      <c r="B141" s="64" t="str">
        <f>VLOOKUP(A141,'SKU LIST'!A:D,4,FALSE)</f>
        <v>17943370/1</v>
      </c>
      <c r="C141" s="4" t="s">
        <v>3832</v>
      </c>
      <c r="D141" s="4" t="s">
        <v>6775</v>
      </c>
      <c r="E141" s="4" t="s">
        <v>3736</v>
      </c>
      <c r="F141" s="125"/>
      <c r="G141" s="4" t="s">
        <v>4137</v>
      </c>
      <c r="H141" s="13" t="s">
        <v>7374</v>
      </c>
      <c r="I141" s="28" t="s">
        <v>5391</v>
      </c>
      <c r="J141" s="4" t="s">
        <v>7375</v>
      </c>
      <c r="K141" s="4" t="s">
        <v>7376</v>
      </c>
      <c r="L141" s="4" t="s">
        <v>5391</v>
      </c>
      <c r="M141" s="4" t="s">
        <v>7377</v>
      </c>
      <c r="N141" s="4" t="s">
        <v>6110</v>
      </c>
      <c r="O141" s="4" t="s">
        <v>3903</v>
      </c>
      <c r="P141" s="4" t="s">
        <v>6110</v>
      </c>
      <c r="Q141" s="4" t="s">
        <v>6110</v>
      </c>
      <c r="R141" s="36" t="s">
        <v>7375</v>
      </c>
      <c r="S141" s="37" t="s">
        <v>7378</v>
      </c>
      <c r="T141" s="37" t="s">
        <v>3864</v>
      </c>
    </row>
    <row r="142" spans="1:20" x14ac:dyDescent="0.25">
      <c r="A142" s="28" t="s">
        <v>1357</v>
      </c>
      <c r="B142" s="64">
        <f>VLOOKUP(A142,'SKU LIST'!A:D,4,FALSE)</f>
        <v>17943372</v>
      </c>
      <c r="C142" s="4" t="s">
        <v>3865</v>
      </c>
      <c r="D142" s="4" t="s">
        <v>6773</v>
      </c>
      <c r="E142" s="4" t="s">
        <v>3736</v>
      </c>
      <c r="F142" s="125"/>
      <c r="G142" s="4" t="s">
        <v>4137</v>
      </c>
      <c r="H142" s="13" t="s">
        <v>7379</v>
      </c>
      <c r="I142" s="28" t="s">
        <v>7380</v>
      </c>
      <c r="J142" s="4" t="s">
        <v>6960</v>
      </c>
      <c r="K142" s="4" t="s">
        <v>7381</v>
      </c>
      <c r="L142" s="4" t="s">
        <v>7380</v>
      </c>
      <c r="M142" s="4" t="s">
        <v>7382</v>
      </c>
      <c r="N142" s="4" t="s">
        <v>7383</v>
      </c>
      <c r="O142" s="4" t="s">
        <v>7384</v>
      </c>
      <c r="P142" s="4" t="s">
        <v>7383</v>
      </c>
      <c r="Q142" s="4" t="s">
        <v>7383</v>
      </c>
      <c r="R142" s="36" t="s">
        <v>6960</v>
      </c>
      <c r="S142" s="37" t="s">
        <v>7385</v>
      </c>
      <c r="T142" s="37" t="s">
        <v>3872</v>
      </c>
    </row>
    <row r="143" spans="1:20" x14ac:dyDescent="0.25">
      <c r="A143" s="28" t="s">
        <v>1357</v>
      </c>
      <c r="B143" s="64">
        <f>VLOOKUP(A143,'SKU LIST'!A:D,4,FALSE)</f>
        <v>17943372</v>
      </c>
      <c r="C143" s="4" t="s">
        <v>3865</v>
      </c>
      <c r="D143" s="4" t="s">
        <v>6774</v>
      </c>
      <c r="E143" s="4" t="s">
        <v>3736</v>
      </c>
      <c r="F143" s="125"/>
      <c r="G143" s="4" t="s">
        <v>4137</v>
      </c>
      <c r="H143" s="13" t="s">
        <v>7379</v>
      </c>
      <c r="I143" s="28" t="s">
        <v>7380</v>
      </c>
      <c r="J143" s="4" t="s">
        <v>6960</v>
      </c>
      <c r="K143" s="4" t="s">
        <v>7381</v>
      </c>
      <c r="L143" s="4" t="s">
        <v>7380</v>
      </c>
      <c r="M143" s="4" t="s">
        <v>7382</v>
      </c>
      <c r="N143" s="4" t="s">
        <v>7383</v>
      </c>
      <c r="O143" s="4" t="s">
        <v>7384</v>
      </c>
      <c r="P143" s="4" t="s">
        <v>7383</v>
      </c>
      <c r="Q143" s="4" t="s">
        <v>7383</v>
      </c>
      <c r="R143" s="36" t="s">
        <v>6960</v>
      </c>
      <c r="S143" s="37" t="s">
        <v>7385</v>
      </c>
      <c r="T143" s="37" t="s">
        <v>3872</v>
      </c>
    </row>
    <row r="144" spans="1:20" x14ac:dyDescent="0.25">
      <c r="A144" s="28" t="s">
        <v>1357</v>
      </c>
      <c r="B144" s="64">
        <f>VLOOKUP(A144,'SKU LIST'!A:D,4,FALSE)</f>
        <v>17943372</v>
      </c>
      <c r="C144" s="4" t="s">
        <v>3865</v>
      </c>
      <c r="D144" s="4" t="s">
        <v>6775</v>
      </c>
      <c r="E144" s="4" t="s">
        <v>3736</v>
      </c>
      <c r="F144" s="125"/>
      <c r="G144" s="4" t="s">
        <v>4137</v>
      </c>
      <c r="H144" s="13" t="s">
        <v>7379</v>
      </c>
      <c r="I144" s="28" t="s">
        <v>7380</v>
      </c>
      <c r="J144" s="4" t="s">
        <v>6960</v>
      </c>
      <c r="K144" s="4" t="s">
        <v>7381</v>
      </c>
      <c r="L144" s="4" t="s">
        <v>7380</v>
      </c>
      <c r="M144" s="4" t="s">
        <v>7382</v>
      </c>
      <c r="N144" s="4" t="s">
        <v>7383</v>
      </c>
      <c r="O144" s="4" t="s">
        <v>7384</v>
      </c>
      <c r="P144" s="4" t="s">
        <v>7383</v>
      </c>
      <c r="Q144" s="4" t="s">
        <v>7383</v>
      </c>
      <c r="R144" s="36" t="s">
        <v>6960</v>
      </c>
      <c r="S144" s="37" t="s">
        <v>7385</v>
      </c>
      <c r="T144" s="37" t="s">
        <v>3872</v>
      </c>
    </row>
    <row r="145" spans="1:20" hidden="1" x14ac:dyDescent="0.25">
      <c r="A145" s="28" t="s">
        <v>1370</v>
      </c>
      <c r="B145" s="4">
        <f>VLOOKUP(A145,'SKU LIST'!A:D,4,FALSE)</f>
        <v>0</v>
      </c>
      <c r="C145" s="4" t="s">
        <v>3873</v>
      </c>
      <c r="D145" s="4" t="s">
        <v>6773</v>
      </c>
      <c r="E145" s="4" t="s">
        <v>3736</v>
      </c>
      <c r="F145" s="4"/>
      <c r="G145" s="4" t="s">
        <v>4137</v>
      </c>
      <c r="H145" s="13" t="s">
        <v>4215</v>
      </c>
      <c r="I145" s="28" t="s">
        <v>7386</v>
      </c>
      <c r="J145" s="4" t="s">
        <v>7387</v>
      </c>
      <c r="K145" s="4" t="s">
        <v>7388</v>
      </c>
      <c r="L145" s="4" t="s">
        <v>7386</v>
      </c>
      <c r="M145" s="4" t="s">
        <v>7389</v>
      </c>
      <c r="N145" s="4" t="s">
        <v>7390</v>
      </c>
      <c r="O145" s="4" t="s">
        <v>7391</v>
      </c>
      <c r="P145" s="4" t="s">
        <v>7390</v>
      </c>
      <c r="Q145" s="4" t="s">
        <v>7390</v>
      </c>
      <c r="R145" s="36" t="s">
        <v>7387</v>
      </c>
      <c r="S145" s="37" t="s">
        <v>7392</v>
      </c>
      <c r="T145" s="37" t="s">
        <v>3880</v>
      </c>
    </row>
    <row r="146" spans="1:20" hidden="1" x14ac:dyDescent="0.25">
      <c r="A146" s="28" t="s">
        <v>1370</v>
      </c>
      <c r="B146" s="4">
        <f>VLOOKUP(A146,'SKU LIST'!A:D,4,FALSE)</f>
        <v>0</v>
      </c>
      <c r="C146" s="4" t="s">
        <v>3873</v>
      </c>
      <c r="D146" s="4" t="s">
        <v>6774</v>
      </c>
      <c r="E146" s="4" t="s">
        <v>3736</v>
      </c>
      <c r="F146" s="4"/>
      <c r="G146" s="4" t="s">
        <v>4137</v>
      </c>
      <c r="H146" s="13" t="s">
        <v>4215</v>
      </c>
      <c r="I146" s="28" t="s">
        <v>7386</v>
      </c>
      <c r="J146" s="4" t="s">
        <v>7387</v>
      </c>
      <c r="K146" s="4" t="s">
        <v>7388</v>
      </c>
      <c r="L146" s="4" t="s">
        <v>7386</v>
      </c>
      <c r="M146" s="4" t="s">
        <v>7389</v>
      </c>
      <c r="N146" s="4" t="s">
        <v>7390</v>
      </c>
      <c r="O146" s="4" t="s">
        <v>7391</v>
      </c>
      <c r="P146" s="4" t="s">
        <v>7390</v>
      </c>
      <c r="Q146" s="4" t="s">
        <v>7390</v>
      </c>
      <c r="R146" s="36" t="s">
        <v>7387</v>
      </c>
      <c r="S146" s="37" t="s">
        <v>7392</v>
      </c>
      <c r="T146" s="37" t="s">
        <v>3880</v>
      </c>
    </row>
    <row r="147" spans="1:20" hidden="1" x14ac:dyDescent="0.25">
      <c r="A147" s="28" t="s">
        <v>1370</v>
      </c>
      <c r="B147" s="4">
        <f>VLOOKUP(A147,'SKU LIST'!A:D,4,FALSE)</f>
        <v>0</v>
      </c>
      <c r="C147" s="4" t="s">
        <v>3873</v>
      </c>
      <c r="D147" s="4" t="s">
        <v>6775</v>
      </c>
      <c r="E147" s="4" t="s">
        <v>3736</v>
      </c>
      <c r="F147" s="4"/>
      <c r="G147" s="4" t="s">
        <v>4137</v>
      </c>
      <c r="H147" s="13" t="s">
        <v>4215</v>
      </c>
      <c r="I147" s="28" t="s">
        <v>7386</v>
      </c>
      <c r="J147" s="4" t="s">
        <v>7387</v>
      </c>
      <c r="K147" s="4" t="s">
        <v>7388</v>
      </c>
      <c r="L147" s="4" t="s">
        <v>7386</v>
      </c>
      <c r="M147" s="4" t="s">
        <v>7389</v>
      </c>
      <c r="N147" s="4" t="s">
        <v>7390</v>
      </c>
      <c r="O147" s="4" t="s">
        <v>7391</v>
      </c>
      <c r="P147" s="4" t="s">
        <v>7390</v>
      </c>
      <c r="Q147" s="4" t="s">
        <v>7390</v>
      </c>
      <c r="R147" s="36" t="s">
        <v>7387</v>
      </c>
      <c r="S147" s="37" t="s">
        <v>7392</v>
      </c>
      <c r="T147" s="37" t="s">
        <v>3880</v>
      </c>
    </row>
    <row r="148" spans="1:20" x14ac:dyDescent="0.25">
      <c r="A148" s="28" t="s">
        <v>1374</v>
      </c>
      <c r="B148" s="64">
        <f>VLOOKUP(A148,'SKU LIST'!A:D,4,FALSE)</f>
        <v>17943366</v>
      </c>
      <c r="C148" s="4" t="s">
        <v>3881</v>
      </c>
      <c r="D148" s="4" t="s">
        <v>6773</v>
      </c>
      <c r="E148" s="4" t="s">
        <v>3736</v>
      </c>
      <c r="F148" s="125"/>
      <c r="G148" s="4" t="s">
        <v>4137</v>
      </c>
      <c r="H148" s="13" t="s">
        <v>7393</v>
      </c>
      <c r="I148" s="28" t="s">
        <v>6101</v>
      </c>
      <c r="J148" s="4" t="s">
        <v>7394</v>
      </c>
      <c r="K148" s="4" t="s">
        <v>7395</v>
      </c>
      <c r="L148" s="4" t="s">
        <v>6101</v>
      </c>
      <c r="M148" s="4" t="s">
        <v>7396</v>
      </c>
      <c r="N148" s="4" t="s">
        <v>7264</v>
      </c>
      <c r="O148" s="4" t="s">
        <v>6879</v>
      </c>
      <c r="P148" s="4" t="s">
        <v>7264</v>
      </c>
      <c r="Q148" s="4" t="s">
        <v>7264</v>
      </c>
      <c r="R148" s="36" t="s">
        <v>7394</v>
      </c>
      <c r="S148" s="37" t="s">
        <v>7397</v>
      </c>
      <c r="T148" s="37" t="s">
        <v>3888</v>
      </c>
    </row>
    <row r="149" spans="1:20" x14ac:dyDescent="0.25">
      <c r="A149" s="28" t="s">
        <v>1374</v>
      </c>
      <c r="B149" s="64">
        <f>VLOOKUP(A149,'SKU LIST'!A:D,4,FALSE)</f>
        <v>17943366</v>
      </c>
      <c r="C149" s="4" t="s">
        <v>3881</v>
      </c>
      <c r="D149" s="4" t="s">
        <v>6774</v>
      </c>
      <c r="E149" s="4" t="s">
        <v>3736</v>
      </c>
      <c r="F149" s="125"/>
      <c r="G149" s="4" t="s">
        <v>4137</v>
      </c>
      <c r="H149" s="13" t="s">
        <v>7393</v>
      </c>
      <c r="I149" s="28" t="s">
        <v>6101</v>
      </c>
      <c r="J149" s="4" t="s">
        <v>7394</v>
      </c>
      <c r="K149" s="4" t="s">
        <v>7395</v>
      </c>
      <c r="L149" s="4" t="s">
        <v>6101</v>
      </c>
      <c r="M149" s="4" t="s">
        <v>7396</v>
      </c>
      <c r="N149" s="4" t="s">
        <v>7264</v>
      </c>
      <c r="O149" s="4" t="s">
        <v>6879</v>
      </c>
      <c r="P149" s="4" t="s">
        <v>7264</v>
      </c>
      <c r="Q149" s="4" t="s">
        <v>7264</v>
      </c>
      <c r="R149" s="36" t="s">
        <v>7394</v>
      </c>
      <c r="S149" s="37" t="s">
        <v>7397</v>
      </c>
      <c r="T149" s="37" t="s">
        <v>3888</v>
      </c>
    </row>
    <row r="150" spans="1:20" x14ac:dyDescent="0.25">
      <c r="A150" s="28" t="s">
        <v>1374</v>
      </c>
      <c r="B150" s="64">
        <f>VLOOKUP(A150,'SKU LIST'!A:D,4,FALSE)</f>
        <v>17943366</v>
      </c>
      <c r="C150" s="4" t="s">
        <v>3881</v>
      </c>
      <c r="D150" s="4" t="s">
        <v>6775</v>
      </c>
      <c r="E150" s="4" t="s">
        <v>3736</v>
      </c>
      <c r="F150" s="125"/>
      <c r="G150" s="4" t="s">
        <v>4137</v>
      </c>
      <c r="H150" s="13" t="s">
        <v>7393</v>
      </c>
      <c r="I150" s="28" t="s">
        <v>6101</v>
      </c>
      <c r="J150" s="4" t="s">
        <v>7394</v>
      </c>
      <c r="K150" s="4" t="s">
        <v>7395</v>
      </c>
      <c r="L150" s="4" t="s">
        <v>6101</v>
      </c>
      <c r="M150" s="4" t="s">
        <v>7396</v>
      </c>
      <c r="N150" s="4" t="s">
        <v>7264</v>
      </c>
      <c r="O150" s="4" t="s">
        <v>6879</v>
      </c>
      <c r="P150" s="4" t="s">
        <v>7264</v>
      </c>
      <c r="Q150" s="4" t="s">
        <v>7264</v>
      </c>
      <c r="R150" s="36" t="s">
        <v>7394</v>
      </c>
      <c r="S150" s="37" t="s">
        <v>7397</v>
      </c>
      <c r="T150" s="37" t="s">
        <v>3888</v>
      </c>
    </row>
    <row r="151" spans="1:20" x14ac:dyDescent="0.25">
      <c r="A151" s="28" t="s">
        <v>1387</v>
      </c>
      <c r="B151" s="64">
        <f>VLOOKUP(A151,'SKU LIST'!A:D,4,FALSE)</f>
        <v>17943360</v>
      </c>
      <c r="C151" s="4" t="s">
        <v>3889</v>
      </c>
      <c r="D151" s="4" t="s">
        <v>6773</v>
      </c>
      <c r="E151" s="4" t="s">
        <v>3736</v>
      </c>
      <c r="F151" s="125"/>
      <c r="G151" s="4" t="s">
        <v>4137</v>
      </c>
      <c r="H151" s="13" t="s">
        <v>7398</v>
      </c>
      <c r="I151" s="28" t="s">
        <v>7399</v>
      </c>
      <c r="J151" s="4" t="s">
        <v>7400</v>
      </c>
      <c r="K151" s="4" t="s">
        <v>7401</v>
      </c>
      <c r="L151" s="4" t="s">
        <v>7399</v>
      </c>
      <c r="M151" s="4" t="s">
        <v>7402</v>
      </c>
      <c r="N151" s="4" t="s">
        <v>7403</v>
      </c>
      <c r="O151" s="4" t="s">
        <v>5289</v>
      </c>
      <c r="P151" s="4" t="s">
        <v>7403</v>
      </c>
      <c r="Q151" s="4" t="s">
        <v>7403</v>
      </c>
      <c r="R151" s="36" t="s">
        <v>7400</v>
      </c>
      <c r="S151" s="37" t="s">
        <v>7404</v>
      </c>
      <c r="T151" s="37" t="s">
        <v>3890</v>
      </c>
    </row>
    <row r="152" spans="1:20" x14ac:dyDescent="0.25">
      <c r="A152" s="28" t="s">
        <v>1387</v>
      </c>
      <c r="B152" s="64">
        <f>VLOOKUP(A152,'SKU LIST'!A:D,4,FALSE)</f>
        <v>17943360</v>
      </c>
      <c r="C152" s="4" t="s">
        <v>3889</v>
      </c>
      <c r="D152" s="4" t="s">
        <v>6774</v>
      </c>
      <c r="E152" s="4" t="s">
        <v>3736</v>
      </c>
      <c r="F152" s="125"/>
      <c r="G152" s="4" t="s">
        <v>4137</v>
      </c>
      <c r="H152" s="13" t="s">
        <v>7398</v>
      </c>
      <c r="I152" s="28" t="s">
        <v>7399</v>
      </c>
      <c r="J152" s="4" t="s">
        <v>7400</v>
      </c>
      <c r="K152" s="4" t="s">
        <v>7401</v>
      </c>
      <c r="L152" s="4" t="s">
        <v>7399</v>
      </c>
      <c r="M152" s="4" t="s">
        <v>7402</v>
      </c>
      <c r="N152" s="4" t="s">
        <v>7403</v>
      </c>
      <c r="O152" s="4" t="s">
        <v>5289</v>
      </c>
      <c r="P152" s="4" t="s">
        <v>7403</v>
      </c>
      <c r="Q152" s="4" t="s">
        <v>7403</v>
      </c>
      <c r="R152" s="36" t="s">
        <v>7400</v>
      </c>
      <c r="S152" s="37" t="s">
        <v>7404</v>
      </c>
      <c r="T152" s="37" t="s">
        <v>3890</v>
      </c>
    </row>
    <row r="153" spans="1:20" x14ac:dyDescent="0.25">
      <c r="A153" s="28" t="s">
        <v>1387</v>
      </c>
      <c r="B153" s="64">
        <f>VLOOKUP(A153,'SKU LIST'!A:D,4,FALSE)</f>
        <v>17943360</v>
      </c>
      <c r="C153" s="4" t="s">
        <v>3889</v>
      </c>
      <c r="D153" s="4" t="s">
        <v>6775</v>
      </c>
      <c r="E153" s="4" t="s">
        <v>3736</v>
      </c>
      <c r="F153" s="125"/>
      <c r="G153" s="4" t="s">
        <v>4137</v>
      </c>
      <c r="H153" s="13" t="s">
        <v>7398</v>
      </c>
      <c r="I153" s="28" t="s">
        <v>7399</v>
      </c>
      <c r="J153" s="4" t="s">
        <v>7400</v>
      </c>
      <c r="K153" s="4" t="s">
        <v>7401</v>
      </c>
      <c r="L153" s="4" t="s">
        <v>7399</v>
      </c>
      <c r="M153" s="4" t="s">
        <v>7402</v>
      </c>
      <c r="N153" s="4" t="s">
        <v>7403</v>
      </c>
      <c r="O153" s="4" t="s">
        <v>5289</v>
      </c>
      <c r="P153" s="4" t="s">
        <v>7403</v>
      </c>
      <c r="Q153" s="4" t="s">
        <v>7403</v>
      </c>
      <c r="R153" s="36" t="s">
        <v>7400</v>
      </c>
      <c r="S153" s="37" t="s">
        <v>7404</v>
      </c>
      <c r="T153" s="37" t="s">
        <v>3890</v>
      </c>
    </row>
    <row r="154" spans="1:20" hidden="1" x14ac:dyDescent="0.25">
      <c r="A154" s="28" t="s">
        <v>1400</v>
      </c>
      <c r="B154" s="4">
        <f>VLOOKUP(A154,'SKU LIST'!A:D,4,FALSE)</f>
        <v>0</v>
      </c>
      <c r="C154" s="4" t="s">
        <v>3891</v>
      </c>
      <c r="D154" s="4" t="s">
        <v>6773</v>
      </c>
      <c r="E154" s="4" t="s">
        <v>3736</v>
      </c>
      <c r="F154" s="4"/>
      <c r="G154" s="4" t="s">
        <v>4137</v>
      </c>
      <c r="H154" s="13" t="s">
        <v>7405</v>
      </c>
      <c r="I154" s="28" t="s">
        <v>7406</v>
      </c>
      <c r="J154" s="4" t="s">
        <v>7407</v>
      </c>
      <c r="K154" s="4" t="s">
        <v>7408</v>
      </c>
      <c r="L154" s="4" t="s">
        <v>7406</v>
      </c>
      <c r="M154" s="4" t="s">
        <v>7409</v>
      </c>
      <c r="N154" s="4" t="s">
        <v>7410</v>
      </c>
      <c r="O154" s="4" t="s">
        <v>7411</v>
      </c>
      <c r="P154" s="4" t="s">
        <v>7410</v>
      </c>
      <c r="Q154" s="4" t="s">
        <v>7410</v>
      </c>
      <c r="R154" s="36" t="s">
        <v>7407</v>
      </c>
      <c r="S154" s="37" t="s">
        <v>7412</v>
      </c>
      <c r="T154" s="37" t="s">
        <v>3898</v>
      </c>
    </row>
    <row r="155" spans="1:20" hidden="1" x14ac:dyDescent="0.25">
      <c r="A155" s="28" t="s">
        <v>1400</v>
      </c>
      <c r="B155" s="4">
        <f>VLOOKUP(A155,'SKU LIST'!A:D,4,FALSE)</f>
        <v>0</v>
      </c>
      <c r="C155" s="4" t="s">
        <v>3891</v>
      </c>
      <c r="D155" s="4" t="s">
        <v>6774</v>
      </c>
      <c r="E155" s="4" t="s">
        <v>3736</v>
      </c>
      <c r="F155" s="4"/>
      <c r="G155" s="4" t="s">
        <v>4137</v>
      </c>
      <c r="H155" s="13" t="s">
        <v>7405</v>
      </c>
      <c r="I155" s="28" t="s">
        <v>7406</v>
      </c>
      <c r="J155" s="4" t="s">
        <v>7407</v>
      </c>
      <c r="K155" s="4" t="s">
        <v>7408</v>
      </c>
      <c r="L155" s="4" t="s">
        <v>7406</v>
      </c>
      <c r="M155" s="4" t="s">
        <v>7409</v>
      </c>
      <c r="N155" s="4" t="s">
        <v>7410</v>
      </c>
      <c r="O155" s="4" t="s">
        <v>7411</v>
      </c>
      <c r="P155" s="4" t="s">
        <v>7410</v>
      </c>
      <c r="Q155" s="4" t="s">
        <v>7410</v>
      </c>
      <c r="R155" s="36" t="s">
        <v>7407</v>
      </c>
      <c r="S155" s="37" t="s">
        <v>7412</v>
      </c>
      <c r="T155" s="37" t="s">
        <v>3898</v>
      </c>
    </row>
    <row r="156" spans="1:20" hidden="1" x14ac:dyDescent="0.25">
      <c r="A156" s="28" t="s">
        <v>1400</v>
      </c>
      <c r="B156" s="4">
        <f>VLOOKUP(A156,'SKU LIST'!A:D,4,FALSE)</f>
        <v>0</v>
      </c>
      <c r="C156" s="4" t="s">
        <v>3891</v>
      </c>
      <c r="D156" s="4" t="s">
        <v>6775</v>
      </c>
      <c r="E156" s="4" t="s">
        <v>3736</v>
      </c>
      <c r="F156" s="4"/>
      <c r="G156" s="4" t="s">
        <v>4137</v>
      </c>
      <c r="H156" s="13" t="s">
        <v>7405</v>
      </c>
      <c r="I156" s="28" t="s">
        <v>7406</v>
      </c>
      <c r="J156" s="4" t="s">
        <v>7407</v>
      </c>
      <c r="K156" s="4" t="s">
        <v>7408</v>
      </c>
      <c r="L156" s="4" t="s">
        <v>7406</v>
      </c>
      <c r="M156" s="4" t="s">
        <v>7409</v>
      </c>
      <c r="N156" s="4" t="s">
        <v>7410</v>
      </c>
      <c r="O156" s="4" t="s">
        <v>7411</v>
      </c>
      <c r="P156" s="4" t="s">
        <v>7410</v>
      </c>
      <c r="Q156" s="4" t="s">
        <v>7410</v>
      </c>
      <c r="R156" s="36" t="s">
        <v>7407</v>
      </c>
      <c r="S156" s="37" t="s">
        <v>7412</v>
      </c>
      <c r="T156" s="37" t="s">
        <v>3898</v>
      </c>
    </row>
    <row r="157" spans="1:20" hidden="1" x14ac:dyDescent="0.25">
      <c r="A157" s="28" t="s">
        <v>1540</v>
      </c>
      <c r="B157" s="4" t="e">
        <f>VLOOKUP(A157,'SKU LIST'!A:D,4,FALSE)</f>
        <v>#N/A</v>
      </c>
      <c r="C157" s="4" t="s">
        <v>4673</v>
      </c>
      <c r="D157" s="4" t="s">
        <v>6777</v>
      </c>
      <c r="E157" s="4" t="s">
        <v>3736</v>
      </c>
      <c r="F157" s="4"/>
      <c r="G157" s="4" t="s">
        <v>5652</v>
      </c>
      <c r="H157" s="13" t="s">
        <v>4063</v>
      </c>
      <c r="I157" s="28" t="s">
        <v>4064</v>
      </c>
      <c r="J157" s="4" t="s">
        <v>4065</v>
      </c>
      <c r="K157" s="4" t="s">
        <v>4066</v>
      </c>
      <c r="L157" s="4" t="s">
        <v>4064</v>
      </c>
      <c r="M157" s="4" t="s">
        <v>4067</v>
      </c>
      <c r="N157" s="4" t="s">
        <v>4068</v>
      </c>
      <c r="O157" s="4" t="s">
        <v>5928</v>
      </c>
      <c r="P157" s="4" t="s">
        <v>4068</v>
      </c>
      <c r="Q157" s="4" t="s">
        <v>4068</v>
      </c>
      <c r="R157" s="36" t="s">
        <v>4065</v>
      </c>
      <c r="S157" s="37" t="s">
        <v>4069</v>
      </c>
      <c r="T157" s="37" t="s">
        <v>3739</v>
      </c>
    </row>
    <row r="158" spans="1:20" hidden="1" x14ac:dyDescent="0.25">
      <c r="A158" s="28" t="s">
        <v>1541</v>
      </c>
      <c r="B158" s="4">
        <f>VLOOKUP(A158,'SKU LIST'!A:D,4,FALSE)</f>
        <v>0</v>
      </c>
      <c r="C158" s="4" t="s">
        <v>4674</v>
      </c>
      <c r="D158" s="4" t="s">
        <v>6777</v>
      </c>
      <c r="E158" s="4" t="s">
        <v>3736</v>
      </c>
      <c r="F158" s="4"/>
      <c r="G158" s="4" t="s">
        <v>5653</v>
      </c>
      <c r="H158" s="13" t="s">
        <v>4063</v>
      </c>
      <c r="I158" s="28" t="s">
        <v>4064</v>
      </c>
      <c r="J158" s="4" t="s">
        <v>4065</v>
      </c>
      <c r="K158" s="4" t="s">
        <v>4066</v>
      </c>
      <c r="L158" s="4" t="s">
        <v>4064</v>
      </c>
      <c r="M158" s="4" t="s">
        <v>4067</v>
      </c>
      <c r="N158" s="4" t="s">
        <v>4068</v>
      </c>
      <c r="O158" s="4" t="s">
        <v>5928</v>
      </c>
      <c r="P158" s="4" t="s">
        <v>4068</v>
      </c>
      <c r="Q158" s="4" t="s">
        <v>4068</v>
      </c>
      <c r="R158" s="36" t="s">
        <v>4065</v>
      </c>
      <c r="S158" s="37" t="s">
        <v>4069</v>
      </c>
      <c r="T158" s="37" t="s">
        <v>3739</v>
      </c>
    </row>
    <row r="159" spans="1:20" hidden="1" x14ac:dyDescent="0.25">
      <c r="A159" s="28" t="s">
        <v>1554</v>
      </c>
      <c r="B159" s="4">
        <f>VLOOKUP(A159,'SKU LIST'!A:D,4,FALSE)</f>
        <v>0</v>
      </c>
      <c r="C159" s="4" t="s">
        <v>4675</v>
      </c>
      <c r="D159" s="4" t="s">
        <v>6775</v>
      </c>
      <c r="E159" s="4" t="s">
        <v>3736</v>
      </c>
      <c r="F159" s="4"/>
      <c r="G159" s="4" t="s">
        <v>5654</v>
      </c>
      <c r="H159" s="13" t="s">
        <v>4676</v>
      </c>
      <c r="I159" s="28" t="s">
        <v>4677</v>
      </c>
      <c r="J159" s="4" t="s">
        <v>4678</v>
      </c>
      <c r="K159" s="4" t="s">
        <v>4679</v>
      </c>
      <c r="L159" s="4" t="s">
        <v>4677</v>
      </c>
      <c r="M159" s="4" t="s">
        <v>4680</v>
      </c>
      <c r="N159" s="4" t="s">
        <v>4681</v>
      </c>
      <c r="O159" s="4" t="s">
        <v>6356</v>
      </c>
      <c r="P159" s="4" t="s">
        <v>4681</v>
      </c>
      <c r="Q159" s="4" t="s">
        <v>4681</v>
      </c>
      <c r="R159" s="36" t="s">
        <v>4678</v>
      </c>
      <c r="S159" s="37" t="s">
        <v>4682</v>
      </c>
      <c r="T159" s="37" t="s">
        <v>3739</v>
      </c>
    </row>
    <row r="160" spans="1:20" hidden="1" x14ac:dyDescent="0.25">
      <c r="A160" s="28" t="s">
        <v>1567</v>
      </c>
      <c r="B160" s="4">
        <f>VLOOKUP(A160,'SKU LIST'!A:D,4,FALSE)</f>
        <v>0</v>
      </c>
      <c r="C160" s="4" t="s">
        <v>4675</v>
      </c>
      <c r="D160" s="4" t="s">
        <v>6775</v>
      </c>
      <c r="E160" s="4" t="s">
        <v>3736</v>
      </c>
      <c r="F160" s="4"/>
      <c r="G160" s="4" t="s">
        <v>5655</v>
      </c>
      <c r="H160" s="13" t="s">
        <v>4063</v>
      </c>
      <c r="I160" s="28" t="s">
        <v>4064</v>
      </c>
      <c r="J160" s="4" t="s">
        <v>4065</v>
      </c>
      <c r="K160" s="4" t="s">
        <v>4066</v>
      </c>
      <c r="L160" s="4" t="s">
        <v>4064</v>
      </c>
      <c r="M160" s="4" t="s">
        <v>4067</v>
      </c>
      <c r="N160" s="4" t="s">
        <v>4068</v>
      </c>
      <c r="O160" s="4" t="s">
        <v>5928</v>
      </c>
      <c r="P160" s="4" t="s">
        <v>4068</v>
      </c>
      <c r="Q160" s="4" t="s">
        <v>4068</v>
      </c>
      <c r="R160" s="36" t="s">
        <v>4065</v>
      </c>
      <c r="S160" s="37" t="s">
        <v>4069</v>
      </c>
      <c r="T160" s="37" t="s">
        <v>3739</v>
      </c>
    </row>
    <row r="161" spans="1:20" hidden="1" x14ac:dyDescent="0.25">
      <c r="A161" s="28" t="s">
        <v>1580</v>
      </c>
      <c r="B161" s="4">
        <f>VLOOKUP(A161,'SKU LIST'!A:D,4,FALSE)</f>
        <v>0</v>
      </c>
      <c r="C161" s="4" t="s">
        <v>4683</v>
      </c>
      <c r="D161" s="4" t="s">
        <v>6775</v>
      </c>
      <c r="E161" s="4" t="s">
        <v>3736</v>
      </c>
      <c r="F161" s="4"/>
      <c r="G161" s="4" t="s">
        <v>5656</v>
      </c>
      <c r="H161" s="13" t="s">
        <v>3951</v>
      </c>
      <c r="I161" s="28" t="s">
        <v>3952</v>
      </c>
      <c r="J161" s="4" t="s">
        <v>3953</v>
      </c>
      <c r="K161" s="4" t="s">
        <v>3954</v>
      </c>
      <c r="L161" s="4" t="s">
        <v>3952</v>
      </c>
      <c r="M161" s="4" t="s">
        <v>3955</v>
      </c>
      <c r="N161" s="4" t="s">
        <v>3956</v>
      </c>
      <c r="O161" s="4" t="s">
        <v>5938</v>
      </c>
      <c r="P161" s="4" t="s">
        <v>3956</v>
      </c>
      <c r="Q161" s="4" t="s">
        <v>3956</v>
      </c>
      <c r="R161" s="36" t="s">
        <v>3953</v>
      </c>
      <c r="S161" s="37" t="s">
        <v>3957</v>
      </c>
      <c r="T161" s="37" t="s">
        <v>3739</v>
      </c>
    </row>
    <row r="162" spans="1:20" hidden="1" x14ac:dyDescent="0.25">
      <c r="A162" s="28" t="s">
        <v>1593</v>
      </c>
      <c r="B162" s="4">
        <f>VLOOKUP(A162,'SKU LIST'!A:D,4,FALSE)</f>
        <v>0</v>
      </c>
      <c r="C162" s="4" t="s">
        <v>4684</v>
      </c>
      <c r="D162" s="4" t="s">
        <v>6777</v>
      </c>
      <c r="E162" s="4" t="s">
        <v>3736</v>
      </c>
      <c r="F162" s="4"/>
      <c r="G162" s="4" t="s">
        <v>5461</v>
      </c>
      <c r="H162" s="13" t="s">
        <v>3951</v>
      </c>
      <c r="I162" s="28" t="s">
        <v>3952</v>
      </c>
      <c r="J162" s="4" t="s">
        <v>3953</v>
      </c>
      <c r="K162" s="4" t="s">
        <v>3954</v>
      </c>
      <c r="L162" s="4" t="s">
        <v>3952</v>
      </c>
      <c r="M162" s="4" t="s">
        <v>3955</v>
      </c>
      <c r="N162" s="4" t="s">
        <v>3956</v>
      </c>
      <c r="O162" s="4" t="s">
        <v>5938</v>
      </c>
      <c r="P162" s="4" t="s">
        <v>3956</v>
      </c>
      <c r="Q162" s="4" t="s">
        <v>3956</v>
      </c>
      <c r="R162" s="36" t="s">
        <v>3953</v>
      </c>
      <c r="S162" s="37" t="s">
        <v>3957</v>
      </c>
      <c r="T162" s="37" t="s">
        <v>3739</v>
      </c>
    </row>
    <row r="163" spans="1:20" hidden="1" x14ac:dyDescent="0.25">
      <c r="A163" s="28" t="s">
        <v>1609</v>
      </c>
      <c r="B163" s="4">
        <f>VLOOKUP(A163,'SKU LIST'!A:D,4,FALSE)</f>
        <v>0</v>
      </c>
      <c r="C163" s="4" t="s">
        <v>4685</v>
      </c>
      <c r="D163" s="4" t="s">
        <v>6775</v>
      </c>
      <c r="E163" s="4" t="s">
        <v>3736</v>
      </c>
      <c r="F163" s="4"/>
      <c r="G163" s="4" t="s">
        <v>5657</v>
      </c>
      <c r="H163" s="13" t="s">
        <v>4063</v>
      </c>
      <c r="I163" s="28" t="s">
        <v>4064</v>
      </c>
      <c r="J163" s="4" t="s">
        <v>4065</v>
      </c>
      <c r="K163" s="4" t="s">
        <v>4066</v>
      </c>
      <c r="L163" s="4" t="s">
        <v>4064</v>
      </c>
      <c r="M163" s="4" t="s">
        <v>4067</v>
      </c>
      <c r="N163" s="4" t="s">
        <v>4068</v>
      </c>
      <c r="O163" s="4" t="s">
        <v>5928</v>
      </c>
      <c r="P163" s="4" t="s">
        <v>4068</v>
      </c>
      <c r="Q163" s="4" t="s">
        <v>4068</v>
      </c>
      <c r="R163" s="36" t="s">
        <v>4065</v>
      </c>
      <c r="S163" s="37" t="s">
        <v>4069</v>
      </c>
      <c r="T163" s="37" t="s">
        <v>3739</v>
      </c>
    </row>
    <row r="164" spans="1:20" hidden="1" x14ac:dyDescent="0.25">
      <c r="A164" s="28" t="s">
        <v>1628</v>
      </c>
      <c r="B164" s="4">
        <f>VLOOKUP(A164,'SKU LIST'!A:D,4,FALSE)</f>
        <v>0</v>
      </c>
      <c r="C164" s="4" t="s">
        <v>4686</v>
      </c>
      <c r="D164" s="4" t="s">
        <v>6775</v>
      </c>
      <c r="E164" s="4" t="s">
        <v>3736</v>
      </c>
      <c r="F164" s="4"/>
      <c r="G164" s="4" t="s">
        <v>5658</v>
      </c>
      <c r="H164" s="13" t="s">
        <v>4687</v>
      </c>
      <c r="I164" s="28" t="s">
        <v>4688</v>
      </c>
      <c r="J164" s="4" t="s">
        <v>4408</v>
      </c>
      <c r="K164" s="4" t="s">
        <v>4689</v>
      </c>
      <c r="L164" s="4" t="s">
        <v>4688</v>
      </c>
      <c r="M164" s="4" t="s">
        <v>4690</v>
      </c>
      <c r="N164" s="4" t="s">
        <v>4691</v>
      </c>
      <c r="O164" s="4" t="s">
        <v>6357</v>
      </c>
      <c r="P164" s="4" t="s">
        <v>4691</v>
      </c>
      <c r="Q164" s="4" t="s">
        <v>4691</v>
      </c>
      <c r="R164" s="36" t="s">
        <v>4408</v>
      </c>
      <c r="S164" s="37" t="s">
        <v>4692</v>
      </c>
      <c r="T164" s="37" t="s">
        <v>3739</v>
      </c>
    </row>
    <row r="165" spans="1:20" hidden="1" x14ac:dyDescent="0.25">
      <c r="A165" s="28" t="s">
        <v>1647</v>
      </c>
      <c r="B165" s="4">
        <f>VLOOKUP(A165,'SKU LIST'!A:D,4,FALSE)</f>
        <v>0</v>
      </c>
      <c r="C165" s="4" t="s">
        <v>4693</v>
      </c>
      <c r="D165" s="4" t="s">
        <v>6775</v>
      </c>
      <c r="E165" s="4" t="s">
        <v>3736</v>
      </c>
      <c r="F165" s="4"/>
      <c r="G165" s="4" t="s">
        <v>5659</v>
      </c>
      <c r="H165" s="13" t="s">
        <v>3951</v>
      </c>
      <c r="I165" s="28" t="s">
        <v>3952</v>
      </c>
      <c r="J165" s="4" t="s">
        <v>3953</v>
      </c>
      <c r="K165" s="4" t="s">
        <v>3954</v>
      </c>
      <c r="L165" s="4" t="s">
        <v>3952</v>
      </c>
      <c r="M165" s="4" t="s">
        <v>3955</v>
      </c>
      <c r="N165" s="4" t="s">
        <v>3956</v>
      </c>
      <c r="O165" s="4" t="s">
        <v>5938</v>
      </c>
      <c r="P165" s="4" t="s">
        <v>3956</v>
      </c>
      <c r="Q165" s="4" t="s">
        <v>3956</v>
      </c>
      <c r="R165" s="36" t="s">
        <v>3953</v>
      </c>
      <c r="S165" s="37" t="s">
        <v>3957</v>
      </c>
      <c r="T165" s="37" t="s">
        <v>3739</v>
      </c>
    </row>
    <row r="166" spans="1:20" hidden="1" x14ac:dyDescent="0.25">
      <c r="A166" s="28" t="s">
        <v>1663</v>
      </c>
      <c r="B166" s="4">
        <f>VLOOKUP(A166,'SKU LIST'!A:D,4,FALSE)</f>
        <v>0</v>
      </c>
      <c r="C166" s="4" t="s">
        <v>4694</v>
      </c>
      <c r="D166" s="4" t="s">
        <v>6775</v>
      </c>
      <c r="E166" s="4" t="s">
        <v>3736</v>
      </c>
      <c r="F166" s="4"/>
      <c r="G166" s="4" t="s">
        <v>5657</v>
      </c>
      <c r="H166" s="13" t="s">
        <v>4054</v>
      </c>
      <c r="I166" s="28" t="s">
        <v>4055</v>
      </c>
      <c r="J166" s="4" t="s">
        <v>4056</v>
      </c>
      <c r="K166" s="4" t="s">
        <v>4057</v>
      </c>
      <c r="L166" s="4" t="s">
        <v>4055</v>
      </c>
      <c r="M166" s="4" t="s">
        <v>4058</v>
      </c>
      <c r="N166" s="4" t="s">
        <v>4059</v>
      </c>
      <c r="O166" s="4" t="s">
        <v>5934</v>
      </c>
      <c r="P166" s="4" t="s">
        <v>4059</v>
      </c>
      <c r="Q166" s="4" t="s">
        <v>4059</v>
      </c>
      <c r="R166" s="36" t="s">
        <v>4056</v>
      </c>
      <c r="S166" s="37" t="s">
        <v>4060</v>
      </c>
      <c r="T166" s="37" t="s">
        <v>3739</v>
      </c>
    </row>
    <row r="167" spans="1:20" hidden="1" x14ac:dyDescent="0.25">
      <c r="A167" s="28" t="s">
        <v>1682</v>
      </c>
      <c r="B167" s="4">
        <f>VLOOKUP(A167,'SKU LIST'!A:D,4,FALSE)</f>
        <v>0</v>
      </c>
      <c r="C167" s="4" t="s">
        <v>4695</v>
      </c>
      <c r="D167" s="4" t="s">
        <v>6775</v>
      </c>
      <c r="E167" s="4" t="s">
        <v>3736</v>
      </c>
      <c r="F167" s="4"/>
      <c r="G167" s="4" t="s">
        <v>5660</v>
      </c>
      <c r="H167" s="13" t="s">
        <v>3999</v>
      </c>
      <c r="I167" s="28" t="s">
        <v>4000</v>
      </c>
      <c r="J167" s="4" t="s">
        <v>4001</v>
      </c>
      <c r="K167" s="4" t="s">
        <v>4002</v>
      </c>
      <c r="L167" s="4" t="s">
        <v>4000</v>
      </c>
      <c r="M167" s="4" t="s">
        <v>4003</v>
      </c>
      <c r="N167" s="4" t="s">
        <v>4004</v>
      </c>
      <c r="O167" s="4" t="s">
        <v>6337</v>
      </c>
      <c r="P167" s="4" t="s">
        <v>4004</v>
      </c>
      <c r="Q167" s="4" t="s">
        <v>4004</v>
      </c>
      <c r="R167" s="36" t="s">
        <v>4001</v>
      </c>
      <c r="S167" s="37" t="s">
        <v>4005</v>
      </c>
      <c r="T167" s="37" t="s">
        <v>3739</v>
      </c>
    </row>
    <row r="168" spans="1:20" hidden="1" x14ac:dyDescent="0.25">
      <c r="A168" s="28" t="s">
        <v>1701</v>
      </c>
      <c r="B168" s="4">
        <f>VLOOKUP(A168,'SKU LIST'!A:D,4,FALSE)</f>
        <v>0</v>
      </c>
      <c r="C168" s="4" t="s">
        <v>4128</v>
      </c>
      <c r="D168" s="4" t="s">
        <v>6775</v>
      </c>
      <c r="E168" s="4" t="s">
        <v>3736</v>
      </c>
      <c r="F168" s="4"/>
      <c r="G168" s="4" t="s">
        <v>5661</v>
      </c>
      <c r="H168" s="13" t="s">
        <v>4054</v>
      </c>
      <c r="I168" s="28" t="s">
        <v>4055</v>
      </c>
      <c r="J168" s="4" t="s">
        <v>4056</v>
      </c>
      <c r="K168" s="4" t="s">
        <v>4057</v>
      </c>
      <c r="L168" s="4" t="s">
        <v>4055</v>
      </c>
      <c r="M168" s="4" t="s">
        <v>4058</v>
      </c>
      <c r="N168" s="4" t="s">
        <v>4059</v>
      </c>
      <c r="O168" s="4" t="s">
        <v>5934</v>
      </c>
      <c r="P168" s="4" t="s">
        <v>4059</v>
      </c>
      <c r="Q168" s="4" t="s">
        <v>4059</v>
      </c>
      <c r="R168" s="36" t="s">
        <v>4056</v>
      </c>
      <c r="S168" s="37" t="s">
        <v>4060</v>
      </c>
      <c r="T168" s="37" t="s">
        <v>3739</v>
      </c>
    </row>
    <row r="169" spans="1:20" hidden="1" x14ac:dyDescent="0.25">
      <c r="A169" s="28" t="s">
        <v>1714</v>
      </c>
      <c r="B169" s="4">
        <f>VLOOKUP(A169,'SKU LIST'!A:D,4,FALSE)</f>
        <v>0</v>
      </c>
      <c r="C169" s="4" t="s">
        <v>4126</v>
      </c>
      <c r="D169" s="4" t="s">
        <v>6775</v>
      </c>
      <c r="E169" s="4" t="s">
        <v>3736</v>
      </c>
      <c r="F169" s="4"/>
      <c r="G169" s="4" t="s">
        <v>4456</v>
      </c>
      <c r="H169" s="13" t="s">
        <v>4054</v>
      </c>
      <c r="I169" s="28" t="s">
        <v>4055</v>
      </c>
      <c r="J169" s="4" t="s">
        <v>4056</v>
      </c>
      <c r="K169" s="4" t="s">
        <v>4057</v>
      </c>
      <c r="L169" s="4" t="s">
        <v>4055</v>
      </c>
      <c r="M169" s="4" t="s">
        <v>4058</v>
      </c>
      <c r="N169" s="4" t="s">
        <v>4059</v>
      </c>
      <c r="O169" s="4" t="s">
        <v>5934</v>
      </c>
      <c r="P169" s="4" t="s">
        <v>4059</v>
      </c>
      <c r="Q169" s="4" t="s">
        <v>4059</v>
      </c>
      <c r="R169" s="36" t="s">
        <v>4056</v>
      </c>
      <c r="S169" s="37" t="s">
        <v>4060</v>
      </c>
      <c r="T169" s="37" t="s">
        <v>3739</v>
      </c>
    </row>
    <row r="170" spans="1:20" hidden="1" x14ac:dyDescent="0.25">
      <c r="A170" s="28" t="s">
        <v>1721</v>
      </c>
      <c r="B170" s="4">
        <f>VLOOKUP(A170,'SKU LIST'!A:D,4,FALSE)</f>
        <v>0</v>
      </c>
      <c r="C170" s="4" t="s">
        <v>4696</v>
      </c>
      <c r="D170" s="4" t="s">
        <v>6775</v>
      </c>
      <c r="E170" s="4" t="s">
        <v>3736</v>
      </c>
      <c r="F170" s="4"/>
      <c r="G170" s="4" t="s">
        <v>4775</v>
      </c>
      <c r="H170" s="13" t="s">
        <v>4131</v>
      </c>
      <c r="I170" s="28" t="s">
        <v>4132</v>
      </c>
      <c r="J170" s="4" t="s">
        <v>4133</v>
      </c>
      <c r="K170" s="4" t="s">
        <v>4134</v>
      </c>
      <c r="L170" s="4" t="s">
        <v>4132</v>
      </c>
      <c r="M170" s="4" t="s">
        <v>4135</v>
      </c>
      <c r="N170" s="4" t="s">
        <v>4136</v>
      </c>
      <c r="O170" s="4" t="s">
        <v>5940</v>
      </c>
      <c r="P170" s="4" t="s">
        <v>4136</v>
      </c>
      <c r="Q170" s="4" t="s">
        <v>4136</v>
      </c>
      <c r="R170" s="36" t="s">
        <v>4133</v>
      </c>
      <c r="S170" s="37" t="s">
        <v>4137</v>
      </c>
      <c r="T170" s="37" t="s">
        <v>3739</v>
      </c>
    </row>
    <row r="171" spans="1:20" hidden="1" x14ac:dyDescent="0.25">
      <c r="A171" s="28" t="s">
        <v>1734</v>
      </c>
      <c r="B171" s="4">
        <f>VLOOKUP(A171,'SKU LIST'!A:D,4,FALSE)</f>
        <v>0</v>
      </c>
      <c r="C171" s="4" t="s">
        <v>4697</v>
      </c>
      <c r="D171" s="4" t="s">
        <v>6775</v>
      </c>
      <c r="E171" s="4" t="s">
        <v>3736</v>
      </c>
      <c r="F171" s="4"/>
      <c r="G171" s="4" t="s">
        <v>5662</v>
      </c>
      <c r="H171" s="13" t="s">
        <v>4131</v>
      </c>
      <c r="I171" s="28" t="s">
        <v>4132</v>
      </c>
      <c r="J171" s="4" t="s">
        <v>4133</v>
      </c>
      <c r="K171" s="4" t="s">
        <v>4134</v>
      </c>
      <c r="L171" s="4" t="s">
        <v>4132</v>
      </c>
      <c r="M171" s="4" t="s">
        <v>4135</v>
      </c>
      <c r="N171" s="4" t="s">
        <v>4136</v>
      </c>
      <c r="O171" s="4" t="s">
        <v>5940</v>
      </c>
      <c r="P171" s="4" t="s">
        <v>4136</v>
      </c>
      <c r="Q171" s="4" t="s">
        <v>4136</v>
      </c>
      <c r="R171" s="36" t="s">
        <v>4133</v>
      </c>
      <c r="S171" s="37" t="s">
        <v>4137</v>
      </c>
      <c r="T171" s="37" t="s">
        <v>3739</v>
      </c>
    </row>
    <row r="172" spans="1:20" hidden="1" x14ac:dyDescent="0.25">
      <c r="A172" s="28" t="s">
        <v>1747</v>
      </c>
      <c r="B172" s="4">
        <f>VLOOKUP(A172,'SKU LIST'!A:D,4,FALSE)</f>
        <v>0</v>
      </c>
      <c r="C172" s="4" t="s">
        <v>4459</v>
      </c>
      <c r="D172" s="4" t="s">
        <v>6775</v>
      </c>
      <c r="E172" s="4" t="s">
        <v>3736</v>
      </c>
      <c r="F172" s="4"/>
      <c r="G172" s="4" t="s">
        <v>5663</v>
      </c>
      <c r="H172" s="13" t="s">
        <v>4004</v>
      </c>
      <c r="I172" s="28" t="s">
        <v>4698</v>
      </c>
      <c r="J172" s="4" t="s">
        <v>4699</v>
      </c>
      <c r="K172" s="4" t="s">
        <v>4700</v>
      </c>
      <c r="L172" s="4" t="s">
        <v>4698</v>
      </c>
      <c r="M172" s="4" t="s">
        <v>4701</v>
      </c>
      <c r="N172" s="4" t="s">
        <v>4702</v>
      </c>
      <c r="O172" s="4" t="s">
        <v>6358</v>
      </c>
      <c r="P172" s="4" t="s">
        <v>4702</v>
      </c>
      <c r="Q172" s="4" t="s">
        <v>4702</v>
      </c>
      <c r="R172" s="36" t="s">
        <v>4699</v>
      </c>
      <c r="S172" s="37" t="s">
        <v>4703</v>
      </c>
      <c r="T172" s="37" t="s">
        <v>3739</v>
      </c>
    </row>
    <row r="173" spans="1:20" hidden="1" x14ac:dyDescent="0.25">
      <c r="A173" s="28" t="s">
        <v>1757</v>
      </c>
      <c r="B173" s="4">
        <f>VLOOKUP(A173,'SKU LIST'!A:D,4,FALSE)</f>
        <v>0</v>
      </c>
      <c r="C173" s="4" t="s">
        <v>4704</v>
      </c>
      <c r="D173" s="4" t="s">
        <v>6775</v>
      </c>
      <c r="E173" s="4" t="s">
        <v>3736</v>
      </c>
      <c r="F173" s="4"/>
      <c r="G173" s="4" t="s">
        <v>5663</v>
      </c>
      <c r="H173" s="13" t="s">
        <v>4705</v>
      </c>
      <c r="I173" s="28" t="s">
        <v>4706</v>
      </c>
      <c r="J173" s="4" t="s">
        <v>4707</v>
      </c>
      <c r="K173" s="4" t="s">
        <v>4708</v>
      </c>
      <c r="L173" s="4" t="s">
        <v>4706</v>
      </c>
      <c r="M173" s="4" t="s">
        <v>4709</v>
      </c>
      <c r="N173" s="4" t="s">
        <v>4710</v>
      </c>
      <c r="O173" s="4" t="s">
        <v>6359</v>
      </c>
      <c r="P173" s="4" t="s">
        <v>4710</v>
      </c>
      <c r="Q173" s="4" t="s">
        <v>4710</v>
      </c>
      <c r="R173" s="36" t="s">
        <v>4707</v>
      </c>
      <c r="S173" s="37" t="s">
        <v>4711</v>
      </c>
      <c r="T173" s="37" t="s">
        <v>3739</v>
      </c>
    </row>
    <row r="174" spans="1:20" hidden="1" x14ac:dyDescent="0.25">
      <c r="A174" s="28" t="s">
        <v>1770</v>
      </c>
      <c r="B174" s="4">
        <f>VLOOKUP(A174,'SKU LIST'!A:D,4,FALSE)</f>
        <v>0</v>
      </c>
      <c r="C174" s="4" t="s">
        <v>4712</v>
      </c>
      <c r="D174" s="4" t="s">
        <v>6775</v>
      </c>
      <c r="E174" s="4" t="s">
        <v>3736</v>
      </c>
      <c r="F174" s="4"/>
      <c r="G174" s="4" t="s">
        <v>3736</v>
      </c>
      <c r="H174" s="13" t="s">
        <v>4713</v>
      </c>
      <c r="I174" s="28" t="s">
        <v>4714</v>
      </c>
      <c r="J174" s="4" t="s">
        <v>4715</v>
      </c>
      <c r="K174" s="4" t="s">
        <v>4716</v>
      </c>
      <c r="L174" s="4" t="s">
        <v>4714</v>
      </c>
      <c r="M174" s="4" t="s">
        <v>4717</v>
      </c>
      <c r="N174" s="4" t="s">
        <v>4718</v>
      </c>
      <c r="O174" s="4" t="s">
        <v>3935</v>
      </c>
      <c r="P174" s="4" t="s">
        <v>4718</v>
      </c>
      <c r="Q174" s="4" t="s">
        <v>4718</v>
      </c>
      <c r="R174" s="36" t="s">
        <v>4715</v>
      </c>
      <c r="S174" s="37" t="s">
        <v>4712</v>
      </c>
      <c r="T174" s="37" t="s">
        <v>3739</v>
      </c>
    </row>
    <row r="175" spans="1:20" hidden="1" x14ac:dyDescent="0.25">
      <c r="A175" s="28" t="s">
        <v>1780</v>
      </c>
      <c r="B175" s="4">
        <f>VLOOKUP(A175,'SKU LIST'!A:D,4,FALSE)</f>
        <v>0</v>
      </c>
      <c r="C175" s="4" t="s">
        <v>4719</v>
      </c>
      <c r="D175" s="4" t="s">
        <v>6775</v>
      </c>
      <c r="E175" s="4" t="s">
        <v>3736</v>
      </c>
      <c r="F175" s="4"/>
      <c r="G175" s="4" t="s">
        <v>3736</v>
      </c>
      <c r="H175" s="13" t="s">
        <v>4720</v>
      </c>
      <c r="I175" s="28" t="s">
        <v>4721</v>
      </c>
      <c r="J175" s="4" t="s">
        <v>4722</v>
      </c>
      <c r="K175" s="4" t="s">
        <v>4723</v>
      </c>
      <c r="L175" s="4" t="s">
        <v>4721</v>
      </c>
      <c r="M175" s="4" t="s">
        <v>4473</v>
      </c>
      <c r="N175" s="4" t="s">
        <v>4724</v>
      </c>
      <c r="O175" s="4" t="s">
        <v>6360</v>
      </c>
      <c r="P175" s="4" t="s">
        <v>4724</v>
      </c>
      <c r="Q175" s="4" t="s">
        <v>4724</v>
      </c>
      <c r="R175" s="36" t="s">
        <v>4722</v>
      </c>
      <c r="S175" s="37" t="s">
        <v>4719</v>
      </c>
      <c r="T175" s="37" t="s">
        <v>3739</v>
      </c>
    </row>
    <row r="176" spans="1:20" hidden="1" x14ac:dyDescent="0.25">
      <c r="A176" s="28" t="s">
        <v>1790</v>
      </c>
      <c r="B176" s="4">
        <f>VLOOKUP(A176,'SKU LIST'!A:D,4,FALSE)</f>
        <v>0</v>
      </c>
      <c r="C176" s="4" t="s">
        <v>4725</v>
      </c>
      <c r="D176" s="4" t="s">
        <v>6775</v>
      </c>
      <c r="E176" s="4" t="s">
        <v>3736</v>
      </c>
      <c r="F176" s="4"/>
      <c r="G176" s="4" t="s">
        <v>3736</v>
      </c>
      <c r="H176" s="13" t="s">
        <v>4726</v>
      </c>
      <c r="I176" s="28" t="s">
        <v>4727</v>
      </c>
      <c r="J176" s="4" t="s">
        <v>4728</v>
      </c>
      <c r="K176" s="4" t="s">
        <v>4729</v>
      </c>
      <c r="L176" s="4" t="s">
        <v>4727</v>
      </c>
      <c r="M176" s="4" t="s">
        <v>4730</v>
      </c>
      <c r="N176" s="4" t="s">
        <v>4731</v>
      </c>
      <c r="O176" s="4" t="s">
        <v>6361</v>
      </c>
      <c r="P176" s="4" t="s">
        <v>4731</v>
      </c>
      <c r="Q176" s="4" t="s">
        <v>4731</v>
      </c>
      <c r="R176" s="36" t="s">
        <v>4728</v>
      </c>
      <c r="S176" s="37" t="s">
        <v>4725</v>
      </c>
      <c r="T176" s="37" t="s">
        <v>3739</v>
      </c>
    </row>
    <row r="177" spans="1:20" hidden="1" x14ac:dyDescent="0.25">
      <c r="A177" s="28" t="s">
        <v>1800</v>
      </c>
      <c r="B177" s="4">
        <f>VLOOKUP(A177,'SKU LIST'!A:D,4,FALSE)</f>
        <v>0</v>
      </c>
      <c r="C177" s="4" t="s">
        <v>3926</v>
      </c>
      <c r="D177" s="4" t="s">
        <v>6774</v>
      </c>
      <c r="E177" s="4" t="s">
        <v>3736</v>
      </c>
      <c r="F177" s="4"/>
      <c r="G177" s="4" t="s">
        <v>3736</v>
      </c>
      <c r="H177" s="13" t="s">
        <v>3927</v>
      </c>
      <c r="I177" s="28" t="s">
        <v>3928</v>
      </c>
      <c r="J177" s="4" t="s">
        <v>3929</v>
      </c>
      <c r="K177" s="4" t="s">
        <v>3930</v>
      </c>
      <c r="L177" s="4" t="s">
        <v>3928</v>
      </c>
      <c r="M177" s="4" t="s">
        <v>3931</v>
      </c>
      <c r="N177" s="4" t="s">
        <v>3932</v>
      </c>
      <c r="O177" s="4" t="s">
        <v>5847</v>
      </c>
      <c r="P177" s="4" t="s">
        <v>3932</v>
      </c>
      <c r="Q177" s="4" t="s">
        <v>3932</v>
      </c>
      <c r="R177" s="36" t="s">
        <v>3929</v>
      </c>
      <c r="S177" s="37" t="s">
        <v>3926</v>
      </c>
      <c r="T177" s="37" t="s">
        <v>3933</v>
      </c>
    </row>
    <row r="178" spans="1:20" hidden="1" x14ac:dyDescent="0.25">
      <c r="A178" s="28" t="s">
        <v>1800</v>
      </c>
      <c r="B178" s="4">
        <f>VLOOKUP(A178,'SKU LIST'!A:D,4,FALSE)</f>
        <v>0</v>
      </c>
      <c r="C178" s="4" t="s">
        <v>3926</v>
      </c>
      <c r="D178" s="4" t="s">
        <v>6775</v>
      </c>
      <c r="E178" s="4" t="s">
        <v>3736</v>
      </c>
      <c r="F178" s="4"/>
      <c r="G178" s="4" t="s">
        <v>3736</v>
      </c>
      <c r="H178" s="13" t="s">
        <v>3927</v>
      </c>
      <c r="I178" s="28" t="s">
        <v>3928</v>
      </c>
      <c r="J178" s="4" t="s">
        <v>3929</v>
      </c>
      <c r="K178" s="4" t="s">
        <v>3930</v>
      </c>
      <c r="L178" s="4" t="s">
        <v>3928</v>
      </c>
      <c r="M178" s="4" t="s">
        <v>3931</v>
      </c>
      <c r="N178" s="4" t="s">
        <v>3932</v>
      </c>
      <c r="O178" s="4" t="s">
        <v>5847</v>
      </c>
      <c r="P178" s="4" t="s">
        <v>3932</v>
      </c>
      <c r="Q178" s="4" t="s">
        <v>3932</v>
      </c>
      <c r="R178" s="36" t="s">
        <v>3929</v>
      </c>
      <c r="S178" s="37" t="s">
        <v>3926</v>
      </c>
      <c r="T178" s="37" t="s">
        <v>3933</v>
      </c>
    </row>
    <row r="179" spans="1:20" hidden="1" x14ac:dyDescent="0.25">
      <c r="A179" s="28" t="s">
        <v>1810</v>
      </c>
      <c r="B179" s="4">
        <f>VLOOKUP(A179,'SKU LIST'!A:D,4,FALSE)</f>
        <v>0</v>
      </c>
      <c r="C179" s="4" t="s">
        <v>3934</v>
      </c>
      <c r="D179" s="4" t="s">
        <v>6774</v>
      </c>
      <c r="E179" s="4" t="s">
        <v>3736</v>
      </c>
      <c r="F179" s="4"/>
      <c r="G179" s="4" t="s">
        <v>3736</v>
      </c>
      <c r="H179" s="13" t="s">
        <v>3935</v>
      </c>
      <c r="I179" s="28" t="s">
        <v>3936</v>
      </c>
      <c r="J179" s="4" t="s">
        <v>3937</v>
      </c>
      <c r="K179" s="4" t="s">
        <v>3938</v>
      </c>
      <c r="L179" s="4" t="s">
        <v>3936</v>
      </c>
      <c r="M179" s="4" t="s">
        <v>3939</v>
      </c>
      <c r="N179" s="4" t="s">
        <v>3940</v>
      </c>
      <c r="O179" s="4" t="s">
        <v>5892</v>
      </c>
      <c r="P179" s="4" t="s">
        <v>3940</v>
      </c>
      <c r="Q179" s="4" t="s">
        <v>3940</v>
      </c>
      <c r="R179" s="36" t="s">
        <v>3937</v>
      </c>
      <c r="S179" s="37" t="s">
        <v>3934</v>
      </c>
      <c r="T179" s="37" t="s">
        <v>3941</v>
      </c>
    </row>
    <row r="180" spans="1:20" hidden="1" x14ac:dyDescent="0.25">
      <c r="A180" s="28" t="s">
        <v>1810</v>
      </c>
      <c r="B180" s="4">
        <f>VLOOKUP(A180,'SKU LIST'!A:D,4,FALSE)</f>
        <v>0</v>
      </c>
      <c r="C180" s="4" t="s">
        <v>3934</v>
      </c>
      <c r="D180" s="4" t="s">
        <v>6775</v>
      </c>
      <c r="E180" s="4" t="s">
        <v>3736</v>
      </c>
      <c r="F180" s="4"/>
      <c r="G180" s="4" t="s">
        <v>3736</v>
      </c>
      <c r="H180" s="13" t="s">
        <v>3935</v>
      </c>
      <c r="I180" s="28" t="s">
        <v>3936</v>
      </c>
      <c r="J180" s="4" t="s">
        <v>3937</v>
      </c>
      <c r="K180" s="4" t="s">
        <v>3938</v>
      </c>
      <c r="L180" s="4" t="s">
        <v>3936</v>
      </c>
      <c r="M180" s="4" t="s">
        <v>3939</v>
      </c>
      <c r="N180" s="4" t="s">
        <v>3940</v>
      </c>
      <c r="O180" s="4" t="s">
        <v>5892</v>
      </c>
      <c r="P180" s="4" t="s">
        <v>3940</v>
      </c>
      <c r="Q180" s="4" t="s">
        <v>3940</v>
      </c>
      <c r="R180" s="36" t="s">
        <v>3937</v>
      </c>
      <c r="S180" s="37" t="s">
        <v>3934</v>
      </c>
      <c r="T180" s="37" t="s">
        <v>3941</v>
      </c>
    </row>
    <row r="181" spans="1:20" hidden="1" x14ac:dyDescent="0.25">
      <c r="A181" s="28" t="s">
        <v>1820</v>
      </c>
      <c r="B181" s="4">
        <f>VLOOKUP(A181,'SKU LIST'!A:D,4,FALSE)</f>
        <v>0</v>
      </c>
      <c r="C181" s="4" t="s">
        <v>3942</v>
      </c>
      <c r="D181" s="4" t="s">
        <v>6774</v>
      </c>
      <c r="E181" s="4" t="s">
        <v>3736</v>
      </c>
      <c r="F181" s="4"/>
      <c r="G181" s="4" t="s">
        <v>3736</v>
      </c>
      <c r="H181" s="13" t="s">
        <v>3943</v>
      </c>
      <c r="I181" s="28" t="s">
        <v>3944</v>
      </c>
      <c r="J181" s="4" t="s">
        <v>3945</v>
      </c>
      <c r="K181" s="4" t="s">
        <v>3946</v>
      </c>
      <c r="L181" s="4" t="s">
        <v>3944</v>
      </c>
      <c r="M181" s="4" t="s">
        <v>3947</v>
      </c>
      <c r="N181" s="4" t="s">
        <v>3948</v>
      </c>
      <c r="O181" s="4" t="s">
        <v>5927</v>
      </c>
      <c r="P181" s="4" t="s">
        <v>3948</v>
      </c>
      <c r="Q181" s="4" t="s">
        <v>3948</v>
      </c>
      <c r="R181" s="36" t="s">
        <v>3945</v>
      </c>
      <c r="S181" s="37" t="s">
        <v>3942</v>
      </c>
      <c r="T181" s="37" t="s">
        <v>3949</v>
      </c>
    </row>
    <row r="182" spans="1:20" hidden="1" x14ac:dyDescent="0.25">
      <c r="A182" s="28" t="s">
        <v>1820</v>
      </c>
      <c r="B182" s="4">
        <f>VLOOKUP(A182,'SKU LIST'!A:D,4,FALSE)</f>
        <v>0</v>
      </c>
      <c r="C182" s="4" t="s">
        <v>3942</v>
      </c>
      <c r="D182" s="4" t="s">
        <v>6775</v>
      </c>
      <c r="E182" s="4" t="s">
        <v>3736</v>
      </c>
      <c r="F182" s="4"/>
      <c r="G182" s="4" t="s">
        <v>3736</v>
      </c>
      <c r="H182" s="13" t="s">
        <v>3943</v>
      </c>
      <c r="I182" s="28" t="s">
        <v>3944</v>
      </c>
      <c r="J182" s="4" t="s">
        <v>3945</v>
      </c>
      <c r="K182" s="4" t="s">
        <v>3946</v>
      </c>
      <c r="L182" s="4" t="s">
        <v>3944</v>
      </c>
      <c r="M182" s="4" t="s">
        <v>3947</v>
      </c>
      <c r="N182" s="4" t="s">
        <v>3948</v>
      </c>
      <c r="O182" s="4" t="s">
        <v>5927</v>
      </c>
      <c r="P182" s="4" t="s">
        <v>3948</v>
      </c>
      <c r="Q182" s="4" t="s">
        <v>3948</v>
      </c>
      <c r="R182" s="36" t="s">
        <v>3945</v>
      </c>
      <c r="S182" s="37" t="s">
        <v>3942</v>
      </c>
      <c r="T182" s="37" t="s">
        <v>3949</v>
      </c>
    </row>
    <row r="183" spans="1:20" hidden="1" x14ac:dyDescent="0.25">
      <c r="A183" s="28" t="s">
        <v>1830</v>
      </c>
      <c r="B183" s="4">
        <f>VLOOKUP(A183,'SKU LIST'!A:D,4,FALSE)</f>
        <v>0</v>
      </c>
      <c r="C183" s="4" t="s">
        <v>4732</v>
      </c>
      <c r="D183" s="4" t="s">
        <v>6777</v>
      </c>
      <c r="E183" s="4" t="s">
        <v>3736</v>
      </c>
      <c r="F183" s="4"/>
      <c r="G183" s="4" t="s">
        <v>5664</v>
      </c>
      <c r="H183" s="13" t="s">
        <v>4687</v>
      </c>
      <c r="I183" s="28" t="s">
        <v>4688</v>
      </c>
      <c r="J183" s="4" t="s">
        <v>4408</v>
      </c>
      <c r="K183" s="4" t="s">
        <v>4689</v>
      </c>
      <c r="L183" s="4" t="s">
        <v>4688</v>
      </c>
      <c r="M183" s="4" t="s">
        <v>4690</v>
      </c>
      <c r="N183" s="4" t="s">
        <v>4691</v>
      </c>
      <c r="O183" s="4" t="s">
        <v>6357</v>
      </c>
      <c r="P183" s="4" t="s">
        <v>4691</v>
      </c>
      <c r="Q183" s="4" t="s">
        <v>4691</v>
      </c>
      <c r="R183" s="36" t="s">
        <v>4408</v>
      </c>
      <c r="S183" s="37" t="s">
        <v>4692</v>
      </c>
      <c r="T183" s="37" t="s">
        <v>3739</v>
      </c>
    </row>
    <row r="184" spans="1:20" hidden="1" x14ac:dyDescent="0.25">
      <c r="A184" s="28" t="s">
        <v>1843</v>
      </c>
      <c r="B184" s="4">
        <f>VLOOKUP(A184,'SKU LIST'!A:D,4,FALSE)</f>
        <v>0</v>
      </c>
      <c r="C184" s="4" t="s">
        <v>4733</v>
      </c>
      <c r="D184" s="4" t="s">
        <v>6775</v>
      </c>
      <c r="E184" s="4" t="s">
        <v>3736</v>
      </c>
      <c r="F184" s="4"/>
      <c r="G184" s="4" t="s">
        <v>5665</v>
      </c>
      <c r="H184" s="13" t="s">
        <v>4734</v>
      </c>
      <c r="I184" s="28" t="s">
        <v>4735</v>
      </c>
      <c r="J184" s="4" t="s">
        <v>4736</v>
      </c>
      <c r="K184" s="4" t="s">
        <v>4737</v>
      </c>
      <c r="L184" s="4" t="s">
        <v>4735</v>
      </c>
      <c r="M184" s="4" t="s">
        <v>4738</v>
      </c>
      <c r="N184" s="4" t="s">
        <v>4739</v>
      </c>
      <c r="O184" s="4" t="s">
        <v>6362</v>
      </c>
      <c r="P184" s="4" t="s">
        <v>4739</v>
      </c>
      <c r="Q184" s="4" t="s">
        <v>4739</v>
      </c>
      <c r="R184" s="36" t="s">
        <v>4736</v>
      </c>
      <c r="S184" s="37" t="s">
        <v>4740</v>
      </c>
      <c r="T184" s="37" t="s">
        <v>3739</v>
      </c>
    </row>
    <row r="185" spans="1:20" hidden="1" x14ac:dyDescent="0.25">
      <c r="A185" s="28" t="s">
        <v>1856</v>
      </c>
      <c r="B185" s="4">
        <f>VLOOKUP(A185,'SKU LIST'!A:D,4,FALSE)</f>
        <v>0</v>
      </c>
      <c r="C185" s="4" t="s">
        <v>4741</v>
      </c>
      <c r="D185" s="4" t="s">
        <v>6775</v>
      </c>
      <c r="E185" s="4" t="s">
        <v>3736</v>
      </c>
      <c r="F185" s="4"/>
      <c r="G185" s="4" t="s">
        <v>4454</v>
      </c>
      <c r="H185" s="13" t="s">
        <v>3999</v>
      </c>
      <c r="I185" s="28" t="s">
        <v>4000</v>
      </c>
      <c r="J185" s="4" t="s">
        <v>4001</v>
      </c>
      <c r="K185" s="4" t="s">
        <v>4002</v>
      </c>
      <c r="L185" s="4" t="s">
        <v>4000</v>
      </c>
      <c r="M185" s="4" t="s">
        <v>4003</v>
      </c>
      <c r="N185" s="4" t="s">
        <v>4004</v>
      </c>
      <c r="O185" s="4" t="s">
        <v>6337</v>
      </c>
      <c r="P185" s="4" t="s">
        <v>4004</v>
      </c>
      <c r="Q185" s="4" t="s">
        <v>4004</v>
      </c>
      <c r="R185" s="36" t="s">
        <v>4001</v>
      </c>
      <c r="S185" s="37" t="s">
        <v>4005</v>
      </c>
      <c r="T185" s="37" t="s">
        <v>3739</v>
      </c>
    </row>
    <row r="186" spans="1:20" hidden="1" x14ac:dyDescent="0.25">
      <c r="A186" s="28" t="s">
        <v>1863</v>
      </c>
      <c r="B186" s="4">
        <f>VLOOKUP(A186,'SKU LIST'!A:D,4,FALSE)</f>
        <v>0</v>
      </c>
      <c r="C186" s="4" t="s">
        <v>4742</v>
      </c>
      <c r="D186" s="4" t="s">
        <v>6775</v>
      </c>
      <c r="E186" s="4" t="s">
        <v>3736</v>
      </c>
      <c r="F186" s="4"/>
      <c r="G186" s="4" t="s">
        <v>5666</v>
      </c>
      <c r="H186" s="13" t="s">
        <v>4426</v>
      </c>
      <c r="I186" s="28" t="s">
        <v>4427</v>
      </c>
      <c r="J186" s="4" t="s">
        <v>4428</v>
      </c>
      <c r="K186" s="4" t="s">
        <v>4429</v>
      </c>
      <c r="L186" s="4" t="s">
        <v>4427</v>
      </c>
      <c r="M186" s="4" t="s">
        <v>4430</v>
      </c>
      <c r="N186" s="4" t="s">
        <v>3773</v>
      </c>
      <c r="O186" s="4" t="s">
        <v>6334</v>
      </c>
      <c r="P186" s="4" t="s">
        <v>3773</v>
      </c>
      <c r="Q186" s="4" t="s">
        <v>3773</v>
      </c>
      <c r="R186" s="36" t="s">
        <v>4428</v>
      </c>
      <c r="S186" s="37" t="s">
        <v>4425</v>
      </c>
      <c r="T186" s="37" t="s">
        <v>3739</v>
      </c>
    </row>
    <row r="187" spans="1:20" hidden="1" x14ac:dyDescent="0.25">
      <c r="A187" s="28" t="s">
        <v>1870</v>
      </c>
      <c r="B187" s="4">
        <f>VLOOKUP(A187,'SKU LIST'!A:D,4,FALSE)</f>
        <v>0</v>
      </c>
      <c r="C187" s="4" t="s">
        <v>4397</v>
      </c>
      <c r="D187" s="4" t="s">
        <v>6775</v>
      </c>
      <c r="E187" s="4" t="s">
        <v>3736</v>
      </c>
      <c r="F187" s="4"/>
      <c r="G187" s="4" t="s">
        <v>4137</v>
      </c>
      <c r="H187" s="13" t="s">
        <v>4054</v>
      </c>
      <c r="I187" s="28" t="s">
        <v>4055</v>
      </c>
      <c r="J187" s="4" t="s">
        <v>4056</v>
      </c>
      <c r="K187" s="4" t="s">
        <v>4057</v>
      </c>
      <c r="L187" s="4" t="s">
        <v>4055</v>
      </c>
      <c r="M187" s="4" t="s">
        <v>4058</v>
      </c>
      <c r="N187" s="4" t="s">
        <v>4059</v>
      </c>
      <c r="O187" s="4" t="s">
        <v>5934</v>
      </c>
      <c r="P187" s="4" t="s">
        <v>4059</v>
      </c>
      <c r="Q187" s="4" t="s">
        <v>4059</v>
      </c>
      <c r="R187" s="36" t="s">
        <v>4056</v>
      </c>
      <c r="S187" s="37" t="s">
        <v>4060</v>
      </c>
      <c r="T187" s="37" t="s">
        <v>3739</v>
      </c>
    </row>
    <row r="188" spans="1:20" hidden="1" x14ac:dyDescent="0.25">
      <c r="A188" s="28" t="s">
        <v>1889</v>
      </c>
      <c r="B188" s="4">
        <f>VLOOKUP(A188,'SKU LIST'!A:D,4,FALSE)</f>
        <v>0</v>
      </c>
      <c r="C188" s="4" t="s">
        <v>4397</v>
      </c>
      <c r="D188" s="4" t="s">
        <v>6775</v>
      </c>
      <c r="E188" s="4" t="s">
        <v>3736</v>
      </c>
      <c r="F188" s="4"/>
      <c r="G188" s="4" t="s">
        <v>4060</v>
      </c>
      <c r="H188" s="13" t="s">
        <v>4131</v>
      </c>
      <c r="I188" s="28" t="s">
        <v>4132</v>
      </c>
      <c r="J188" s="4" t="s">
        <v>4133</v>
      </c>
      <c r="K188" s="4" t="s">
        <v>4134</v>
      </c>
      <c r="L188" s="4" t="s">
        <v>4132</v>
      </c>
      <c r="M188" s="4" t="s">
        <v>4135</v>
      </c>
      <c r="N188" s="4" t="s">
        <v>4136</v>
      </c>
      <c r="O188" s="4" t="s">
        <v>5940</v>
      </c>
      <c r="P188" s="4" t="s">
        <v>4136</v>
      </c>
      <c r="Q188" s="4" t="s">
        <v>4136</v>
      </c>
      <c r="R188" s="36" t="s">
        <v>4133</v>
      </c>
      <c r="S188" s="37" t="s">
        <v>4137</v>
      </c>
      <c r="T188" s="37" t="s">
        <v>3739</v>
      </c>
    </row>
    <row r="189" spans="1:20" hidden="1" x14ac:dyDescent="0.25">
      <c r="A189" s="28" t="s">
        <v>1908</v>
      </c>
      <c r="B189" s="4">
        <f>VLOOKUP(A189,'SKU LIST'!A:D,4,FALSE)</f>
        <v>0</v>
      </c>
      <c r="C189" s="4" t="s">
        <v>4743</v>
      </c>
      <c r="D189" s="4" t="s">
        <v>6775</v>
      </c>
      <c r="E189" s="4" t="s">
        <v>3736</v>
      </c>
      <c r="F189" s="4"/>
      <c r="G189" s="4" t="s">
        <v>4060</v>
      </c>
      <c r="H189" s="13" t="s">
        <v>4744</v>
      </c>
      <c r="I189" s="28" t="s">
        <v>4745</v>
      </c>
      <c r="J189" s="4" t="s">
        <v>4746</v>
      </c>
      <c r="K189" s="4" t="s">
        <v>4747</v>
      </c>
      <c r="L189" s="4" t="s">
        <v>4745</v>
      </c>
      <c r="M189" s="4" t="s">
        <v>4748</v>
      </c>
      <c r="N189" s="4" t="s">
        <v>4749</v>
      </c>
      <c r="O189" s="4" t="s">
        <v>6363</v>
      </c>
      <c r="P189" s="4" t="s">
        <v>4749</v>
      </c>
      <c r="Q189" s="4" t="s">
        <v>4749</v>
      </c>
      <c r="R189" s="36" t="s">
        <v>4746</v>
      </c>
      <c r="S189" s="37" t="s">
        <v>4441</v>
      </c>
      <c r="T189" s="37" t="s">
        <v>3739</v>
      </c>
    </row>
    <row r="190" spans="1:20" hidden="1" x14ac:dyDescent="0.25">
      <c r="A190" s="28" t="s">
        <v>1927</v>
      </c>
      <c r="B190" s="4">
        <f>VLOOKUP(A190,'SKU LIST'!A:D,4,FALSE)</f>
        <v>0</v>
      </c>
      <c r="C190" s="4" t="s">
        <v>4750</v>
      </c>
      <c r="D190" s="4" t="s">
        <v>6775</v>
      </c>
      <c r="E190" s="4" t="s">
        <v>3736</v>
      </c>
      <c r="F190" s="4"/>
      <c r="G190" s="4" t="s">
        <v>5667</v>
      </c>
      <c r="H190" s="13" t="s">
        <v>3999</v>
      </c>
      <c r="I190" s="28" t="s">
        <v>4000</v>
      </c>
      <c r="J190" s="4" t="s">
        <v>4001</v>
      </c>
      <c r="K190" s="4" t="s">
        <v>4002</v>
      </c>
      <c r="L190" s="4" t="s">
        <v>4000</v>
      </c>
      <c r="M190" s="4" t="s">
        <v>4003</v>
      </c>
      <c r="N190" s="4" t="s">
        <v>4004</v>
      </c>
      <c r="O190" s="4" t="s">
        <v>6337</v>
      </c>
      <c r="P190" s="4" t="s">
        <v>4004</v>
      </c>
      <c r="Q190" s="4" t="s">
        <v>4004</v>
      </c>
      <c r="R190" s="36" t="s">
        <v>4001</v>
      </c>
      <c r="S190" s="37" t="s">
        <v>4005</v>
      </c>
      <c r="T190" s="37" t="s">
        <v>3739</v>
      </c>
    </row>
    <row r="191" spans="1:20" hidden="1" x14ac:dyDescent="0.25">
      <c r="A191" s="28" t="s">
        <v>1937</v>
      </c>
      <c r="B191" s="4">
        <f>VLOOKUP(A191,'SKU LIST'!A:D,4,FALSE)</f>
        <v>0</v>
      </c>
      <c r="C191" s="4" t="s">
        <v>4484</v>
      </c>
      <c r="D191" s="4" t="s">
        <v>6775</v>
      </c>
      <c r="E191" s="4" t="s">
        <v>3736</v>
      </c>
      <c r="F191" s="4"/>
      <c r="G191" s="4" t="s">
        <v>5007</v>
      </c>
      <c r="H191" s="13" t="s">
        <v>4013</v>
      </c>
      <c r="I191" s="28" t="s">
        <v>4014</v>
      </c>
      <c r="J191" s="4" t="s">
        <v>4015</v>
      </c>
      <c r="K191" s="4" t="s">
        <v>4016</v>
      </c>
      <c r="L191" s="4" t="s">
        <v>4014</v>
      </c>
      <c r="M191" s="4" t="s">
        <v>4017</v>
      </c>
      <c r="N191" s="4" t="s">
        <v>4018</v>
      </c>
      <c r="O191" s="4" t="s">
        <v>5932</v>
      </c>
      <c r="P191" s="4" t="s">
        <v>4018</v>
      </c>
      <c r="Q191" s="4" t="s">
        <v>4018</v>
      </c>
      <c r="R191" s="36" t="s">
        <v>4015</v>
      </c>
      <c r="S191" s="37" t="s">
        <v>4019</v>
      </c>
      <c r="T191" s="37" t="s">
        <v>3739</v>
      </c>
    </row>
    <row r="192" spans="1:20" hidden="1" x14ac:dyDescent="0.25">
      <c r="A192" s="28" t="s">
        <v>1947</v>
      </c>
      <c r="B192" s="4">
        <f>VLOOKUP(A192,'SKU LIST'!A:D,4,FALSE)</f>
        <v>0</v>
      </c>
      <c r="C192" s="4" t="s">
        <v>4751</v>
      </c>
      <c r="D192" s="4" t="s">
        <v>6775</v>
      </c>
      <c r="E192" s="4" t="s">
        <v>3736</v>
      </c>
      <c r="F192" s="4"/>
      <c r="G192" s="4" t="s">
        <v>5668</v>
      </c>
      <c r="H192" s="13" t="s">
        <v>4752</v>
      </c>
      <c r="I192" s="28" t="s">
        <v>4025</v>
      </c>
      <c r="J192" s="4" t="s">
        <v>4753</v>
      </c>
      <c r="K192" s="4" t="s">
        <v>4754</v>
      </c>
      <c r="L192" s="4" t="s">
        <v>4025</v>
      </c>
      <c r="M192" s="4" t="s">
        <v>4755</v>
      </c>
      <c r="N192" s="4" t="s">
        <v>4756</v>
      </c>
      <c r="O192" s="4" t="s">
        <v>6364</v>
      </c>
      <c r="P192" s="4" t="s">
        <v>4756</v>
      </c>
      <c r="Q192" s="4" t="s">
        <v>4756</v>
      </c>
      <c r="R192" s="36" t="s">
        <v>4753</v>
      </c>
      <c r="S192" s="37" t="s">
        <v>4491</v>
      </c>
      <c r="T192" s="37" t="s">
        <v>3739</v>
      </c>
    </row>
    <row r="193" spans="1:20" hidden="1" x14ac:dyDescent="0.25">
      <c r="A193" s="28" t="s">
        <v>1957</v>
      </c>
      <c r="B193" s="4">
        <f>VLOOKUP(A193,'SKU LIST'!A:D,4,FALSE)</f>
        <v>0</v>
      </c>
      <c r="C193" s="4" t="s">
        <v>4757</v>
      </c>
      <c r="D193" s="4" t="s">
        <v>6775</v>
      </c>
      <c r="E193" s="4" t="s">
        <v>3736</v>
      </c>
      <c r="F193" s="4"/>
      <c r="G193" s="4" t="s">
        <v>5669</v>
      </c>
      <c r="H193" s="13" t="s">
        <v>4758</v>
      </c>
      <c r="I193" s="28" t="s">
        <v>4759</v>
      </c>
      <c r="J193" s="4" t="s">
        <v>4760</v>
      </c>
      <c r="K193" s="4" t="s">
        <v>4560</v>
      </c>
      <c r="L193" s="4" t="s">
        <v>4759</v>
      </c>
      <c r="M193" s="4" t="s">
        <v>4729</v>
      </c>
      <c r="N193" s="4" t="s">
        <v>4761</v>
      </c>
      <c r="O193" s="4" t="s">
        <v>4727</v>
      </c>
      <c r="P193" s="4" t="s">
        <v>4761</v>
      </c>
      <c r="Q193" s="4" t="s">
        <v>4761</v>
      </c>
      <c r="R193" s="36" t="s">
        <v>4760</v>
      </c>
      <c r="S193" s="37" t="s">
        <v>4762</v>
      </c>
      <c r="T193" s="37" t="s">
        <v>3739</v>
      </c>
    </row>
    <row r="194" spans="1:20" hidden="1" x14ac:dyDescent="0.25">
      <c r="A194" s="28" t="s">
        <v>1967</v>
      </c>
      <c r="B194" s="4">
        <f>VLOOKUP(A194,'SKU LIST'!A:D,4,FALSE)</f>
        <v>0</v>
      </c>
      <c r="C194" s="4" t="s">
        <v>4458</v>
      </c>
      <c r="D194" s="4" t="s">
        <v>6775</v>
      </c>
      <c r="E194" s="4" t="s">
        <v>3736</v>
      </c>
      <c r="F194" s="4"/>
      <c r="G194" s="4" t="s">
        <v>5670</v>
      </c>
      <c r="H194" s="13" t="s">
        <v>4758</v>
      </c>
      <c r="I194" s="28" t="s">
        <v>4759</v>
      </c>
      <c r="J194" s="4" t="s">
        <v>4760</v>
      </c>
      <c r="K194" s="4" t="s">
        <v>4560</v>
      </c>
      <c r="L194" s="4" t="s">
        <v>4759</v>
      </c>
      <c r="M194" s="4" t="s">
        <v>4729</v>
      </c>
      <c r="N194" s="4" t="s">
        <v>4761</v>
      </c>
      <c r="O194" s="4" t="s">
        <v>4727</v>
      </c>
      <c r="P194" s="4" t="s">
        <v>4761</v>
      </c>
      <c r="Q194" s="4" t="s">
        <v>4761</v>
      </c>
      <c r="R194" s="36" t="s">
        <v>4760</v>
      </c>
      <c r="S194" s="37" t="s">
        <v>4762</v>
      </c>
      <c r="T194" s="37" t="s">
        <v>3739</v>
      </c>
    </row>
    <row r="195" spans="1:20" hidden="1" x14ac:dyDescent="0.25">
      <c r="A195" s="28" t="s">
        <v>1977</v>
      </c>
      <c r="B195" s="4">
        <f>VLOOKUP(A195,'SKU LIST'!A:D,4,FALSE)</f>
        <v>0</v>
      </c>
      <c r="C195" s="4" t="s">
        <v>4763</v>
      </c>
      <c r="D195" s="4" t="s">
        <v>6775</v>
      </c>
      <c r="E195" s="4" t="s">
        <v>3736</v>
      </c>
      <c r="F195" s="4"/>
      <c r="G195" s="4" t="s">
        <v>4941</v>
      </c>
      <c r="H195" s="13" t="s">
        <v>4030</v>
      </c>
      <c r="I195" s="28" t="s">
        <v>4031</v>
      </c>
      <c r="J195" s="4" t="s">
        <v>4032</v>
      </c>
      <c r="K195" s="4" t="s">
        <v>4033</v>
      </c>
      <c r="L195" s="4" t="s">
        <v>4031</v>
      </c>
      <c r="M195" s="4" t="s">
        <v>4034</v>
      </c>
      <c r="N195" s="4" t="s">
        <v>4035</v>
      </c>
      <c r="O195" s="4" t="s">
        <v>6365</v>
      </c>
      <c r="P195" s="4" t="s">
        <v>4035</v>
      </c>
      <c r="Q195" s="4" t="s">
        <v>4035</v>
      </c>
      <c r="R195" s="36" t="s">
        <v>4032</v>
      </c>
      <c r="S195" s="37" t="s">
        <v>4036</v>
      </c>
      <c r="T195" s="37" t="s">
        <v>3739</v>
      </c>
    </row>
    <row r="196" spans="1:20" hidden="1" x14ac:dyDescent="0.25">
      <c r="A196" s="28" t="s">
        <v>1987</v>
      </c>
      <c r="B196" s="4">
        <f>VLOOKUP(A196,'SKU LIST'!A:D,4,FALSE)</f>
        <v>0</v>
      </c>
      <c r="C196" s="4" t="s">
        <v>4764</v>
      </c>
      <c r="D196" s="4" t="s">
        <v>6775</v>
      </c>
      <c r="E196" s="4" t="s">
        <v>3736</v>
      </c>
      <c r="F196" s="4"/>
      <c r="G196" s="4" t="s">
        <v>5671</v>
      </c>
      <c r="H196" s="13" t="s">
        <v>3750</v>
      </c>
      <c r="I196" s="28" t="s">
        <v>3751</v>
      </c>
      <c r="J196" s="4" t="s">
        <v>4765</v>
      </c>
      <c r="K196" s="4" t="s">
        <v>4766</v>
      </c>
      <c r="L196" s="4" t="s">
        <v>3751</v>
      </c>
      <c r="M196" s="4" t="s">
        <v>3777</v>
      </c>
      <c r="N196" s="4" t="s">
        <v>3755</v>
      </c>
      <c r="O196" s="4" t="s">
        <v>6366</v>
      </c>
      <c r="P196" s="4" t="s">
        <v>3755</v>
      </c>
      <c r="Q196" s="4" t="s">
        <v>3755</v>
      </c>
      <c r="R196" s="36" t="s">
        <v>4765</v>
      </c>
      <c r="S196" s="37" t="s">
        <v>4767</v>
      </c>
      <c r="T196" s="37" t="s">
        <v>3739</v>
      </c>
    </row>
    <row r="197" spans="1:20" hidden="1" x14ac:dyDescent="0.25">
      <c r="A197" s="28" t="s">
        <v>1991</v>
      </c>
      <c r="B197" s="4">
        <f>VLOOKUP(A197,'SKU LIST'!A:D,4,FALSE)</f>
        <v>0</v>
      </c>
      <c r="C197" s="4" t="s">
        <v>4768</v>
      </c>
      <c r="D197" s="4" t="s">
        <v>6775</v>
      </c>
      <c r="E197" s="4" t="s">
        <v>3736</v>
      </c>
      <c r="F197" s="4"/>
      <c r="G197" s="4" t="s">
        <v>5672</v>
      </c>
      <c r="H197" s="13" t="s">
        <v>4769</v>
      </c>
      <c r="I197" s="28" t="s">
        <v>4770</v>
      </c>
      <c r="J197" s="4" t="s">
        <v>4046</v>
      </c>
      <c r="K197" s="4" t="s">
        <v>4771</v>
      </c>
      <c r="L197" s="4" t="s">
        <v>4770</v>
      </c>
      <c r="M197" s="4" t="s">
        <v>4772</v>
      </c>
      <c r="N197" s="4" t="s">
        <v>4773</v>
      </c>
      <c r="O197" s="4" t="s">
        <v>6367</v>
      </c>
      <c r="P197" s="4" t="s">
        <v>4773</v>
      </c>
      <c r="Q197" s="4" t="s">
        <v>4773</v>
      </c>
      <c r="R197" s="36" t="s">
        <v>4046</v>
      </c>
      <c r="S197" s="37" t="s">
        <v>4774</v>
      </c>
      <c r="T197" s="37" t="s">
        <v>3739</v>
      </c>
    </row>
    <row r="198" spans="1:20" hidden="1" x14ac:dyDescent="0.25">
      <c r="A198" s="28" t="s">
        <v>1995</v>
      </c>
      <c r="B198" s="4">
        <f>VLOOKUP(A198,'SKU LIST'!A:D,4,FALSE)</f>
        <v>0</v>
      </c>
      <c r="C198" s="4" t="s">
        <v>4775</v>
      </c>
      <c r="D198" s="4" t="s">
        <v>6775</v>
      </c>
      <c r="E198" s="4" t="s">
        <v>3736</v>
      </c>
      <c r="F198" s="4"/>
      <c r="G198" s="4" t="s">
        <v>5673</v>
      </c>
      <c r="H198" s="13" t="s">
        <v>4776</v>
      </c>
      <c r="I198" s="28" t="s">
        <v>4313</v>
      </c>
      <c r="J198" s="4" t="s">
        <v>4777</v>
      </c>
      <c r="K198" s="4" t="s">
        <v>4778</v>
      </c>
      <c r="L198" s="4" t="s">
        <v>4313</v>
      </c>
      <c r="M198" s="4" t="s">
        <v>4779</v>
      </c>
      <c r="N198" s="4" t="s">
        <v>4780</v>
      </c>
      <c r="O198" s="4" t="s">
        <v>6368</v>
      </c>
      <c r="P198" s="4" t="s">
        <v>4780</v>
      </c>
      <c r="Q198" s="4" t="s">
        <v>4780</v>
      </c>
      <c r="R198" s="36" t="s">
        <v>4777</v>
      </c>
      <c r="S198" s="37" t="s">
        <v>4781</v>
      </c>
      <c r="T198" s="37" t="s">
        <v>3739</v>
      </c>
    </row>
    <row r="199" spans="1:20" hidden="1" x14ac:dyDescent="0.25">
      <c r="A199" s="28" t="s">
        <v>1999</v>
      </c>
      <c r="B199" s="4">
        <f>VLOOKUP(A199,'SKU LIST'!A:D,4,FALSE)</f>
        <v>0</v>
      </c>
      <c r="C199" s="4" t="s">
        <v>4372</v>
      </c>
      <c r="D199" s="4" t="s">
        <v>6775</v>
      </c>
      <c r="E199" s="4" t="s">
        <v>3736</v>
      </c>
      <c r="F199" s="4"/>
      <c r="G199" s="4" t="s">
        <v>3736</v>
      </c>
      <c r="H199" s="13" t="s">
        <v>4782</v>
      </c>
      <c r="I199" s="28" t="s">
        <v>4783</v>
      </c>
      <c r="J199" s="4" t="s">
        <v>4305</v>
      </c>
      <c r="K199" s="4" t="s">
        <v>4784</v>
      </c>
      <c r="L199" s="4" t="s">
        <v>4783</v>
      </c>
      <c r="M199" s="4" t="s">
        <v>4785</v>
      </c>
      <c r="N199" s="4" t="s">
        <v>4786</v>
      </c>
      <c r="O199" s="4" t="s">
        <v>6369</v>
      </c>
      <c r="P199" s="4" t="s">
        <v>4786</v>
      </c>
      <c r="Q199" s="4" t="s">
        <v>4786</v>
      </c>
      <c r="R199" s="36" t="s">
        <v>4305</v>
      </c>
      <c r="S199" s="37" t="s">
        <v>4372</v>
      </c>
      <c r="T199" s="37" t="s">
        <v>3739</v>
      </c>
    </row>
    <row r="200" spans="1:20" hidden="1" x14ac:dyDescent="0.25">
      <c r="A200" s="28" t="s">
        <v>2003</v>
      </c>
      <c r="B200" s="4">
        <f>VLOOKUP(A200,'SKU LIST'!A:D,4,FALSE)</f>
        <v>0</v>
      </c>
      <c r="C200" s="4" t="s">
        <v>4775</v>
      </c>
      <c r="D200" s="4" t="s">
        <v>6775</v>
      </c>
      <c r="E200" s="4" t="s">
        <v>3736</v>
      </c>
      <c r="F200" s="4"/>
      <c r="G200" s="4" t="s">
        <v>4227</v>
      </c>
      <c r="H200" s="13" t="s">
        <v>4007</v>
      </c>
      <c r="I200" s="28" t="s">
        <v>4787</v>
      </c>
      <c r="J200" s="4" t="s">
        <v>4788</v>
      </c>
      <c r="K200" s="4" t="s">
        <v>4008</v>
      </c>
      <c r="L200" s="4" t="s">
        <v>4787</v>
      </c>
      <c r="M200" s="4" t="s">
        <v>4009</v>
      </c>
      <c r="N200" s="4" t="s">
        <v>4010</v>
      </c>
      <c r="O200" s="4" t="s">
        <v>6025</v>
      </c>
      <c r="P200" s="4" t="s">
        <v>4010</v>
      </c>
      <c r="Q200" s="4" t="s">
        <v>4010</v>
      </c>
      <c r="R200" s="36" t="s">
        <v>4788</v>
      </c>
      <c r="S200" s="37" t="s">
        <v>4789</v>
      </c>
      <c r="T200" s="37" t="s">
        <v>3739</v>
      </c>
    </row>
    <row r="201" spans="1:20" hidden="1" x14ac:dyDescent="0.25">
      <c r="A201" s="28" t="s">
        <v>2007</v>
      </c>
      <c r="B201" s="4">
        <f>VLOOKUP(A201,'SKU LIST'!A:D,4,FALSE)</f>
        <v>0</v>
      </c>
      <c r="C201" s="4" t="s">
        <v>4790</v>
      </c>
      <c r="D201" s="4" t="s">
        <v>6775</v>
      </c>
      <c r="E201" s="4" t="s">
        <v>3736</v>
      </c>
      <c r="F201" s="4"/>
      <c r="G201" s="4" t="s">
        <v>5674</v>
      </c>
      <c r="H201" s="13" t="s">
        <v>4791</v>
      </c>
      <c r="I201" s="28" t="s">
        <v>4792</v>
      </c>
      <c r="J201" s="4" t="s">
        <v>4793</v>
      </c>
      <c r="K201" s="4" t="s">
        <v>4794</v>
      </c>
      <c r="L201" s="4" t="s">
        <v>4792</v>
      </c>
      <c r="M201" s="4" t="s">
        <v>4326</v>
      </c>
      <c r="N201" s="4" t="s">
        <v>4795</v>
      </c>
      <c r="O201" s="4" t="s">
        <v>5476</v>
      </c>
      <c r="P201" s="4" t="s">
        <v>4795</v>
      </c>
      <c r="Q201" s="4" t="s">
        <v>4795</v>
      </c>
      <c r="R201" s="36" t="s">
        <v>4793</v>
      </c>
      <c r="S201" s="37" t="s">
        <v>4796</v>
      </c>
      <c r="T201" s="37" t="s">
        <v>3739</v>
      </c>
    </row>
    <row r="202" spans="1:20" hidden="1" x14ac:dyDescent="0.25">
      <c r="A202" s="28" t="s">
        <v>2017</v>
      </c>
      <c r="B202" s="4">
        <f>VLOOKUP(A202,'SKU LIST'!A:D,4,FALSE)</f>
        <v>0</v>
      </c>
      <c r="C202" s="4" t="s">
        <v>4797</v>
      </c>
      <c r="D202" s="4" t="s">
        <v>6775</v>
      </c>
      <c r="E202" s="4" t="s">
        <v>3736</v>
      </c>
      <c r="F202" s="4"/>
      <c r="G202" s="4" t="s">
        <v>4696</v>
      </c>
      <c r="H202" s="13" t="s">
        <v>4054</v>
      </c>
      <c r="I202" s="28" t="s">
        <v>4055</v>
      </c>
      <c r="J202" s="4" t="s">
        <v>4056</v>
      </c>
      <c r="K202" s="4" t="s">
        <v>4057</v>
      </c>
      <c r="L202" s="4" t="s">
        <v>4055</v>
      </c>
      <c r="M202" s="4" t="s">
        <v>4058</v>
      </c>
      <c r="N202" s="4" t="s">
        <v>4059</v>
      </c>
      <c r="O202" s="4" t="s">
        <v>5934</v>
      </c>
      <c r="P202" s="4" t="s">
        <v>4059</v>
      </c>
      <c r="Q202" s="4" t="s">
        <v>4059</v>
      </c>
      <c r="R202" s="36" t="s">
        <v>4056</v>
      </c>
      <c r="S202" s="37" t="s">
        <v>4060</v>
      </c>
      <c r="T202" s="37" t="s">
        <v>3739</v>
      </c>
    </row>
    <row r="203" spans="1:20" hidden="1" x14ac:dyDescent="0.25">
      <c r="A203" s="28" t="s">
        <v>2024</v>
      </c>
      <c r="B203" s="4">
        <f>VLOOKUP(A203,'SKU LIST'!A:D,4,FALSE)</f>
        <v>0</v>
      </c>
      <c r="C203" s="4" t="s">
        <v>4798</v>
      </c>
      <c r="D203" s="4" t="s">
        <v>6775</v>
      </c>
      <c r="E203" s="4" t="s">
        <v>3736</v>
      </c>
      <c r="F203" s="4"/>
      <c r="G203" s="4" t="s">
        <v>5675</v>
      </c>
      <c r="H203" s="13" t="s">
        <v>3951</v>
      </c>
      <c r="I203" s="28" t="s">
        <v>3952</v>
      </c>
      <c r="J203" s="4" t="s">
        <v>3953</v>
      </c>
      <c r="K203" s="4" t="s">
        <v>3954</v>
      </c>
      <c r="L203" s="4" t="s">
        <v>3952</v>
      </c>
      <c r="M203" s="4" t="s">
        <v>3955</v>
      </c>
      <c r="N203" s="4" t="s">
        <v>3956</v>
      </c>
      <c r="O203" s="4" t="s">
        <v>5938</v>
      </c>
      <c r="P203" s="4" t="s">
        <v>3956</v>
      </c>
      <c r="Q203" s="4" t="s">
        <v>3956</v>
      </c>
      <c r="R203" s="36" t="s">
        <v>3953</v>
      </c>
      <c r="S203" s="37" t="s">
        <v>3957</v>
      </c>
      <c r="T203" s="37" t="s">
        <v>3739</v>
      </c>
    </row>
    <row r="204" spans="1:20" hidden="1" x14ac:dyDescent="0.25">
      <c r="A204" s="28" t="s">
        <v>2028</v>
      </c>
      <c r="B204" s="4">
        <f>VLOOKUP(A204,'SKU LIST'!A:D,4,FALSE)</f>
        <v>0</v>
      </c>
      <c r="C204" s="4" t="s">
        <v>4138</v>
      </c>
      <c r="D204" s="4" t="s">
        <v>6775</v>
      </c>
      <c r="E204" s="4" t="s">
        <v>3736</v>
      </c>
      <c r="F204" s="4"/>
      <c r="G204" s="4" t="s">
        <v>5676</v>
      </c>
      <c r="H204" s="13" t="s">
        <v>3951</v>
      </c>
      <c r="I204" s="28" t="s">
        <v>3952</v>
      </c>
      <c r="J204" s="4" t="s">
        <v>3953</v>
      </c>
      <c r="K204" s="4" t="s">
        <v>3954</v>
      </c>
      <c r="L204" s="4" t="s">
        <v>3952</v>
      </c>
      <c r="M204" s="4" t="s">
        <v>3955</v>
      </c>
      <c r="N204" s="4" t="s">
        <v>3956</v>
      </c>
      <c r="O204" s="4" t="s">
        <v>5938</v>
      </c>
      <c r="P204" s="4" t="s">
        <v>3956</v>
      </c>
      <c r="Q204" s="4" t="s">
        <v>3956</v>
      </c>
      <c r="R204" s="36" t="s">
        <v>3953</v>
      </c>
      <c r="S204" s="37" t="s">
        <v>4799</v>
      </c>
      <c r="T204" s="37" t="s">
        <v>3739</v>
      </c>
    </row>
    <row r="205" spans="1:20" hidden="1" x14ac:dyDescent="0.25">
      <c r="A205" s="28" t="s">
        <v>2038</v>
      </c>
      <c r="B205" s="4">
        <f>VLOOKUP(A205,'SKU LIST'!A:D,4,FALSE)</f>
        <v>0</v>
      </c>
      <c r="C205" s="4" t="s">
        <v>4800</v>
      </c>
      <c r="D205" s="4" t="s">
        <v>6775</v>
      </c>
      <c r="E205" s="4" t="s">
        <v>3736</v>
      </c>
      <c r="F205" s="4"/>
      <c r="G205" s="4" t="s">
        <v>5013</v>
      </c>
      <c r="H205" s="13" t="s">
        <v>4007</v>
      </c>
      <c r="I205" s="28" t="s">
        <v>4787</v>
      </c>
      <c r="J205" s="4" t="s">
        <v>4788</v>
      </c>
      <c r="K205" s="4" t="s">
        <v>4008</v>
      </c>
      <c r="L205" s="4" t="s">
        <v>4787</v>
      </c>
      <c r="M205" s="4" t="s">
        <v>4009</v>
      </c>
      <c r="N205" s="4" t="s">
        <v>4010</v>
      </c>
      <c r="O205" s="4" t="s">
        <v>6025</v>
      </c>
      <c r="P205" s="4" t="s">
        <v>4010</v>
      </c>
      <c r="Q205" s="4" t="s">
        <v>4010</v>
      </c>
      <c r="R205" s="36" t="s">
        <v>4788</v>
      </c>
      <c r="S205" s="37" t="s">
        <v>4789</v>
      </c>
      <c r="T205" s="37" t="s">
        <v>3739</v>
      </c>
    </row>
    <row r="206" spans="1:20" hidden="1" x14ac:dyDescent="0.25">
      <c r="A206" s="28" t="s">
        <v>2042</v>
      </c>
      <c r="B206" s="4">
        <f>VLOOKUP(A206,'SKU LIST'!A:D,4,FALSE)</f>
        <v>0</v>
      </c>
      <c r="C206" s="4" t="s">
        <v>4800</v>
      </c>
      <c r="D206" s="4" t="s">
        <v>6775</v>
      </c>
      <c r="E206" s="4" t="s">
        <v>3736</v>
      </c>
      <c r="F206" s="4"/>
      <c r="G206" s="4" t="s">
        <v>5677</v>
      </c>
      <c r="H206" s="13" t="s">
        <v>3999</v>
      </c>
      <c r="I206" s="28" t="s">
        <v>4000</v>
      </c>
      <c r="J206" s="4" t="s">
        <v>4001</v>
      </c>
      <c r="K206" s="4" t="s">
        <v>4002</v>
      </c>
      <c r="L206" s="4" t="s">
        <v>4000</v>
      </c>
      <c r="M206" s="4" t="s">
        <v>4003</v>
      </c>
      <c r="N206" s="4" t="s">
        <v>4004</v>
      </c>
      <c r="O206" s="4" t="s">
        <v>6337</v>
      </c>
      <c r="P206" s="4" t="s">
        <v>4004</v>
      </c>
      <c r="Q206" s="4" t="s">
        <v>4004</v>
      </c>
      <c r="R206" s="36" t="s">
        <v>4001</v>
      </c>
      <c r="S206" s="37" t="s">
        <v>4801</v>
      </c>
      <c r="T206" s="37" t="s">
        <v>3739</v>
      </c>
    </row>
    <row r="207" spans="1:20" hidden="1" x14ac:dyDescent="0.25">
      <c r="A207" s="28" t="s">
        <v>2049</v>
      </c>
      <c r="B207" s="4">
        <f>VLOOKUP(A207,'SKU LIST'!A:D,4,FALSE)</f>
        <v>0</v>
      </c>
      <c r="C207" s="4" t="s">
        <v>4166</v>
      </c>
      <c r="D207" s="4" t="s">
        <v>6775</v>
      </c>
      <c r="E207" s="4" t="s">
        <v>3736</v>
      </c>
      <c r="F207" s="4"/>
      <c r="G207" s="4" t="s">
        <v>4433</v>
      </c>
      <c r="H207" s="13" t="s">
        <v>4398</v>
      </c>
      <c r="I207" s="28" t="s">
        <v>4399</v>
      </c>
      <c r="J207" s="4" t="s">
        <v>4400</v>
      </c>
      <c r="K207" s="4" t="s">
        <v>4401</v>
      </c>
      <c r="L207" s="4" t="s">
        <v>4399</v>
      </c>
      <c r="M207" s="4" t="s">
        <v>4402</v>
      </c>
      <c r="N207" s="4" t="s">
        <v>4403</v>
      </c>
      <c r="O207" s="4" t="s">
        <v>6154</v>
      </c>
      <c r="P207" s="4" t="s">
        <v>4403</v>
      </c>
      <c r="Q207" s="4" t="s">
        <v>4403</v>
      </c>
      <c r="R207" s="36" t="s">
        <v>4400</v>
      </c>
      <c r="S207" s="37" t="s">
        <v>4397</v>
      </c>
      <c r="T207" s="37" t="s">
        <v>3739</v>
      </c>
    </row>
    <row r="208" spans="1:20" hidden="1" x14ac:dyDescent="0.25">
      <c r="A208" s="28" t="s">
        <v>2053</v>
      </c>
      <c r="B208" s="4">
        <f>VLOOKUP(A208,'SKU LIST'!A:D,4,FALSE)</f>
        <v>0</v>
      </c>
      <c r="C208" s="4" t="s">
        <v>4802</v>
      </c>
      <c r="D208" s="4" t="s">
        <v>6775</v>
      </c>
      <c r="E208" s="4" t="s">
        <v>3736</v>
      </c>
      <c r="F208" s="4"/>
      <c r="G208" s="4" t="s">
        <v>5678</v>
      </c>
      <c r="H208" s="13" t="s">
        <v>4063</v>
      </c>
      <c r="I208" s="28" t="s">
        <v>4064</v>
      </c>
      <c r="J208" s="4" t="s">
        <v>4065</v>
      </c>
      <c r="K208" s="4" t="s">
        <v>4066</v>
      </c>
      <c r="L208" s="4" t="s">
        <v>4064</v>
      </c>
      <c r="M208" s="4" t="s">
        <v>4067</v>
      </c>
      <c r="N208" s="4" t="s">
        <v>4068</v>
      </c>
      <c r="O208" s="4" t="s">
        <v>5928</v>
      </c>
      <c r="P208" s="4" t="s">
        <v>4068</v>
      </c>
      <c r="Q208" s="4" t="s">
        <v>4068</v>
      </c>
      <c r="R208" s="36" t="s">
        <v>4065</v>
      </c>
      <c r="S208" s="37" t="s">
        <v>4069</v>
      </c>
      <c r="T208" s="37" t="s">
        <v>3739</v>
      </c>
    </row>
    <row r="209" spans="1:20" hidden="1" x14ac:dyDescent="0.25">
      <c r="A209" s="28" t="s">
        <v>2060</v>
      </c>
      <c r="B209" s="4">
        <f>VLOOKUP(A209,'SKU LIST'!A:D,4,FALSE)</f>
        <v>0</v>
      </c>
      <c r="C209" s="4" t="s">
        <v>4433</v>
      </c>
      <c r="D209" s="4" t="s">
        <v>6775</v>
      </c>
      <c r="E209" s="4" t="s">
        <v>3736</v>
      </c>
      <c r="F209" s="4"/>
      <c r="G209" s="4" t="s">
        <v>5679</v>
      </c>
      <c r="H209" s="13" t="s">
        <v>4054</v>
      </c>
      <c r="I209" s="28" t="s">
        <v>4055</v>
      </c>
      <c r="J209" s="4" t="s">
        <v>4056</v>
      </c>
      <c r="K209" s="4" t="s">
        <v>4057</v>
      </c>
      <c r="L209" s="4" t="s">
        <v>4055</v>
      </c>
      <c r="M209" s="4" t="s">
        <v>4058</v>
      </c>
      <c r="N209" s="4" t="s">
        <v>4059</v>
      </c>
      <c r="O209" s="4" t="s">
        <v>5934</v>
      </c>
      <c r="P209" s="4" t="s">
        <v>4059</v>
      </c>
      <c r="Q209" s="4" t="s">
        <v>4059</v>
      </c>
      <c r="R209" s="36" t="s">
        <v>4056</v>
      </c>
      <c r="S209" s="37" t="s">
        <v>4060</v>
      </c>
      <c r="T209" s="37" t="s">
        <v>3739</v>
      </c>
    </row>
    <row r="210" spans="1:20" hidden="1" x14ac:dyDescent="0.25">
      <c r="A210" s="28" t="s">
        <v>2067</v>
      </c>
      <c r="B210" s="4">
        <f>VLOOKUP(A210,'SKU LIST'!A:D,4,FALSE)</f>
        <v>0</v>
      </c>
      <c r="C210" s="4" t="s">
        <v>4803</v>
      </c>
      <c r="D210" s="4" t="s">
        <v>6775</v>
      </c>
      <c r="E210" s="4" t="s">
        <v>3736</v>
      </c>
      <c r="F210" s="4"/>
      <c r="G210" s="4" t="s">
        <v>4840</v>
      </c>
      <c r="H210" s="13" t="s">
        <v>3951</v>
      </c>
      <c r="I210" s="28" t="s">
        <v>3952</v>
      </c>
      <c r="J210" s="4" t="s">
        <v>3953</v>
      </c>
      <c r="K210" s="4" t="s">
        <v>3954</v>
      </c>
      <c r="L210" s="4" t="s">
        <v>3952</v>
      </c>
      <c r="M210" s="4" t="s">
        <v>3955</v>
      </c>
      <c r="N210" s="4" t="s">
        <v>3956</v>
      </c>
      <c r="O210" s="4" t="s">
        <v>5938</v>
      </c>
      <c r="P210" s="4" t="s">
        <v>3956</v>
      </c>
      <c r="Q210" s="4" t="s">
        <v>3956</v>
      </c>
      <c r="R210" s="36" t="s">
        <v>3953</v>
      </c>
      <c r="S210" s="37" t="s">
        <v>3957</v>
      </c>
      <c r="T210" s="37" t="s">
        <v>3739</v>
      </c>
    </row>
    <row r="211" spans="1:20" hidden="1" x14ac:dyDescent="0.25">
      <c r="A211" s="28" t="s">
        <v>2074</v>
      </c>
      <c r="B211" s="4">
        <f>VLOOKUP(A211,'SKU LIST'!A:D,4,FALSE)</f>
        <v>0</v>
      </c>
      <c r="C211" s="4" t="s">
        <v>4804</v>
      </c>
      <c r="D211" s="4" t="s">
        <v>6775</v>
      </c>
      <c r="E211" s="4" t="s">
        <v>3736</v>
      </c>
      <c r="F211" s="4"/>
      <c r="G211" s="4" t="s">
        <v>5141</v>
      </c>
      <c r="H211" s="13" t="s">
        <v>4131</v>
      </c>
      <c r="I211" s="28" t="s">
        <v>4132</v>
      </c>
      <c r="J211" s="4" t="s">
        <v>4133</v>
      </c>
      <c r="K211" s="4" t="s">
        <v>4134</v>
      </c>
      <c r="L211" s="4" t="s">
        <v>4132</v>
      </c>
      <c r="M211" s="4" t="s">
        <v>4135</v>
      </c>
      <c r="N211" s="4" t="s">
        <v>4136</v>
      </c>
      <c r="O211" s="4" t="s">
        <v>5940</v>
      </c>
      <c r="P211" s="4" t="s">
        <v>4136</v>
      </c>
      <c r="Q211" s="4" t="s">
        <v>4136</v>
      </c>
      <c r="R211" s="36" t="s">
        <v>4133</v>
      </c>
      <c r="S211" s="37" t="s">
        <v>4137</v>
      </c>
      <c r="T211" s="37" t="s">
        <v>3739</v>
      </c>
    </row>
    <row r="212" spans="1:20" hidden="1" x14ac:dyDescent="0.25">
      <c r="A212" s="28" t="s">
        <v>2078</v>
      </c>
      <c r="B212" s="4">
        <f>VLOOKUP(A212,'SKU LIST'!A:D,4,FALSE)</f>
        <v>0</v>
      </c>
      <c r="C212" s="4" t="s">
        <v>4804</v>
      </c>
      <c r="D212" s="4" t="s">
        <v>6775</v>
      </c>
      <c r="E212" s="4" t="s">
        <v>3736</v>
      </c>
      <c r="F212" s="4"/>
      <c r="G212" s="4" t="s">
        <v>5141</v>
      </c>
      <c r="H212" s="13" t="s">
        <v>4131</v>
      </c>
      <c r="I212" s="28" t="s">
        <v>4132</v>
      </c>
      <c r="J212" s="4" t="s">
        <v>4133</v>
      </c>
      <c r="K212" s="4" t="s">
        <v>4134</v>
      </c>
      <c r="L212" s="4" t="s">
        <v>4132</v>
      </c>
      <c r="M212" s="4" t="s">
        <v>4135</v>
      </c>
      <c r="N212" s="4" t="s">
        <v>4136</v>
      </c>
      <c r="O212" s="4" t="s">
        <v>5940</v>
      </c>
      <c r="P212" s="4" t="s">
        <v>4136</v>
      </c>
      <c r="Q212" s="4" t="s">
        <v>4136</v>
      </c>
      <c r="R212" s="36" t="s">
        <v>4133</v>
      </c>
      <c r="S212" s="37" t="s">
        <v>4137</v>
      </c>
      <c r="T212" s="37" t="s">
        <v>3739</v>
      </c>
    </row>
    <row r="213" spans="1:20" hidden="1" x14ac:dyDescent="0.25">
      <c r="A213" s="28" t="s">
        <v>2085</v>
      </c>
      <c r="B213" s="4">
        <f>VLOOKUP(A213,'SKU LIST'!A:D,4,FALSE)</f>
        <v>0</v>
      </c>
      <c r="C213" s="4" t="s">
        <v>4805</v>
      </c>
      <c r="D213" s="4" t="s">
        <v>6775</v>
      </c>
      <c r="E213" s="4" t="s">
        <v>3736</v>
      </c>
      <c r="F213" s="4"/>
      <c r="G213" s="4" t="s">
        <v>5171</v>
      </c>
      <c r="H213" s="13" t="s">
        <v>3999</v>
      </c>
      <c r="I213" s="28" t="s">
        <v>4000</v>
      </c>
      <c r="J213" s="4" t="s">
        <v>4001</v>
      </c>
      <c r="K213" s="4" t="s">
        <v>4002</v>
      </c>
      <c r="L213" s="4" t="s">
        <v>4000</v>
      </c>
      <c r="M213" s="4" t="s">
        <v>4003</v>
      </c>
      <c r="N213" s="4" t="s">
        <v>4004</v>
      </c>
      <c r="O213" s="4" t="s">
        <v>6337</v>
      </c>
      <c r="P213" s="4" t="s">
        <v>4004</v>
      </c>
      <c r="Q213" s="4" t="s">
        <v>4004</v>
      </c>
      <c r="R213" s="36" t="s">
        <v>4001</v>
      </c>
      <c r="S213" s="37" t="s">
        <v>4005</v>
      </c>
      <c r="T213" s="37" t="s">
        <v>3739</v>
      </c>
    </row>
    <row r="214" spans="1:20" hidden="1" x14ac:dyDescent="0.25">
      <c r="A214" s="28" t="s">
        <v>2089</v>
      </c>
      <c r="B214" s="4">
        <f>VLOOKUP(A214,'SKU LIST'!A:D,4,FALSE)</f>
        <v>0</v>
      </c>
      <c r="C214" s="4" t="s">
        <v>3756</v>
      </c>
      <c r="D214" s="4" t="s">
        <v>6775</v>
      </c>
      <c r="E214" s="4" t="s">
        <v>3736</v>
      </c>
      <c r="F214" s="4"/>
      <c r="G214" s="4" t="s">
        <v>3995</v>
      </c>
      <c r="H214" s="13" t="s">
        <v>3951</v>
      </c>
      <c r="I214" s="28" t="s">
        <v>3952</v>
      </c>
      <c r="J214" s="4" t="s">
        <v>3953</v>
      </c>
      <c r="K214" s="4" t="s">
        <v>3954</v>
      </c>
      <c r="L214" s="4" t="s">
        <v>3952</v>
      </c>
      <c r="M214" s="4" t="s">
        <v>3955</v>
      </c>
      <c r="N214" s="4" t="s">
        <v>3956</v>
      </c>
      <c r="O214" s="4" t="s">
        <v>5938</v>
      </c>
      <c r="P214" s="4" t="s">
        <v>3956</v>
      </c>
      <c r="Q214" s="4" t="s">
        <v>3956</v>
      </c>
      <c r="R214" s="36" t="s">
        <v>3953</v>
      </c>
      <c r="S214" s="37" t="s">
        <v>3957</v>
      </c>
      <c r="T214" s="37" t="s">
        <v>3739</v>
      </c>
    </row>
    <row r="215" spans="1:20" hidden="1" x14ac:dyDescent="0.25">
      <c r="A215" s="28" t="s">
        <v>2093</v>
      </c>
      <c r="B215" s="4">
        <f>VLOOKUP(A215,'SKU LIST'!A:D,4,FALSE)</f>
        <v>0</v>
      </c>
      <c r="C215" s="4" t="s">
        <v>4806</v>
      </c>
      <c r="D215" s="4" t="s">
        <v>6775</v>
      </c>
      <c r="E215" s="4" t="s">
        <v>3736</v>
      </c>
      <c r="F215" s="4"/>
      <c r="G215" s="4" t="s">
        <v>5680</v>
      </c>
      <c r="H215" s="13" t="s">
        <v>4063</v>
      </c>
      <c r="I215" s="28" t="s">
        <v>4064</v>
      </c>
      <c r="J215" s="4" t="s">
        <v>4065</v>
      </c>
      <c r="K215" s="4" t="s">
        <v>4066</v>
      </c>
      <c r="L215" s="4" t="s">
        <v>4064</v>
      </c>
      <c r="M215" s="4" t="s">
        <v>4067</v>
      </c>
      <c r="N215" s="4" t="s">
        <v>4068</v>
      </c>
      <c r="O215" s="4" t="s">
        <v>5928</v>
      </c>
      <c r="P215" s="4" t="s">
        <v>4068</v>
      </c>
      <c r="Q215" s="4" t="s">
        <v>4068</v>
      </c>
      <c r="R215" s="36" t="s">
        <v>4065</v>
      </c>
      <c r="S215" s="37" t="s">
        <v>4069</v>
      </c>
      <c r="T215" s="37" t="s">
        <v>3739</v>
      </c>
    </row>
    <row r="216" spans="1:20" hidden="1" x14ac:dyDescent="0.25">
      <c r="A216" s="28" t="s">
        <v>2100</v>
      </c>
      <c r="B216" s="4">
        <f>VLOOKUP(A216,'SKU LIST'!A:D,4,FALSE)</f>
        <v>0</v>
      </c>
      <c r="C216" s="4" t="s">
        <v>4807</v>
      </c>
      <c r="D216" s="4" t="s">
        <v>6775</v>
      </c>
      <c r="E216" s="4" t="s">
        <v>3736</v>
      </c>
      <c r="F216" s="4"/>
      <c r="G216" s="4" t="s">
        <v>5681</v>
      </c>
      <c r="H216" s="13" t="s">
        <v>4063</v>
      </c>
      <c r="I216" s="28" t="s">
        <v>4064</v>
      </c>
      <c r="J216" s="4" t="s">
        <v>4065</v>
      </c>
      <c r="K216" s="4" t="s">
        <v>4066</v>
      </c>
      <c r="L216" s="4" t="s">
        <v>4064</v>
      </c>
      <c r="M216" s="4" t="s">
        <v>4067</v>
      </c>
      <c r="N216" s="4" t="s">
        <v>4068</v>
      </c>
      <c r="O216" s="4" t="s">
        <v>5928</v>
      </c>
      <c r="P216" s="4" t="s">
        <v>4068</v>
      </c>
      <c r="Q216" s="4" t="s">
        <v>4068</v>
      </c>
      <c r="R216" s="36" t="s">
        <v>4065</v>
      </c>
      <c r="S216" s="37" t="s">
        <v>4069</v>
      </c>
      <c r="T216" s="37" t="s">
        <v>3739</v>
      </c>
    </row>
    <row r="217" spans="1:20" hidden="1" x14ac:dyDescent="0.25">
      <c r="A217" s="28" t="s">
        <v>2107</v>
      </c>
      <c r="B217" s="4">
        <f>VLOOKUP(A217,'SKU LIST'!A:D,4,FALSE)</f>
        <v>0</v>
      </c>
      <c r="C217" s="4" t="s">
        <v>4808</v>
      </c>
      <c r="D217" s="4" t="s">
        <v>6775</v>
      </c>
      <c r="E217" s="4" t="s">
        <v>3736</v>
      </c>
      <c r="F217" s="4"/>
      <c r="G217" s="4" t="s">
        <v>5682</v>
      </c>
      <c r="H217" s="13" t="s">
        <v>4809</v>
      </c>
      <c r="I217" s="28" t="s">
        <v>4810</v>
      </c>
      <c r="J217" s="4" t="s">
        <v>4811</v>
      </c>
      <c r="K217" s="4" t="s">
        <v>4812</v>
      </c>
      <c r="L217" s="4" t="s">
        <v>4810</v>
      </c>
      <c r="M217" s="4" t="s">
        <v>4813</v>
      </c>
      <c r="N217" s="4" t="s">
        <v>4814</v>
      </c>
      <c r="O217" s="4" t="s">
        <v>6370</v>
      </c>
      <c r="P217" s="4" t="s">
        <v>4814</v>
      </c>
      <c r="Q217" s="4" t="s">
        <v>4814</v>
      </c>
      <c r="R217" s="36" t="s">
        <v>4811</v>
      </c>
      <c r="S217" s="37" t="s">
        <v>4815</v>
      </c>
      <c r="T217" s="37" t="s">
        <v>3739</v>
      </c>
    </row>
    <row r="218" spans="1:20" hidden="1" x14ac:dyDescent="0.25">
      <c r="A218" s="28" t="s">
        <v>2117</v>
      </c>
      <c r="B218" s="4">
        <f>VLOOKUP(A218,'SKU LIST'!A:D,4,FALSE)</f>
        <v>0</v>
      </c>
      <c r="C218" s="4" t="s">
        <v>4816</v>
      </c>
      <c r="D218" s="4" t="s">
        <v>6775</v>
      </c>
      <c r="E218" s="4" t="s">
        <v>3736</v>
      </c>
      <c r="F218" s="4"/>
      <c r="G218" s="4" t="s">
        <v>5683</v>
      </c>
      <c r="H218" s="13" t="s">
        <v>4817</v>
      </c>
      <c r="I218" s="28" t="s">
        <v>4818</v>
      </c>
      <c r="J218" s="4" t="s">
        <v>4819</v>
      </c>
      <c r="K218" s="4" t="s">
        <v>4820</v>
      </c>
      <c r="L218" s="4" t="s">
        <v>4818</v>
      </c>
      <c r="M218" s="4" t="s">
        <v>4821</v>
      </c>
      <c r="N218" s="4" t="s">
        <v>4822</v>
      </c>
      <c r="O218" s="4" t="s">
        <v>6371</v>
      </c>
      <c r="P218" s="4" t="s">
        <v>4822</v>
      </c>
      <c r="Q218" s="4" t="s">
        <v>4822</v>
      </c>
      <c r="R218" s="36" t="s">
        <v>4819</v>
      </c>
      <c r="S218" s="37" t="s">
        <v>4823</v>
      </c>
      <c r="T218" s="37" t="s">
        <v>3739</v>
      </c>
    </row>
    <row r="219" spans="1:20" hidden="1" x14ac:dyDescent="0.25">
      <c r="A219" s="28" t="s">
        <v>2121</v>
      </c>
      <c r="B219" s="4">
        <f>VLOOKUP(A219,'SKU LIST'!A:D,4,FALSE)</f>
        <v>0</v>
      </c>
      <c r="C219" s="4" t="s">
        <v>4824</v>
      </c>
      <c r="D219" s="4" t="s">
        <v>6775</v>
      </c>
      <c r="E219" s="4" t="s">
        <v>3736</v>
      </c>
      <c r="F219" s="4"/>
      <c r="G219" s="4" t="s">
        <v>5684</v>
      </c>
      <c r="H219" s="13" t="s">
        <v>4825</v>
      </c>
      <c r="I219" s="28" t="s">
        <v>4826</v>
      </c>
      <c r="J219" s="4" t="s">
        <v>4360</v>
      </c>
      <c r="K219" s="4" t="s">
        <v>4827</v>
      </c>
      <c r="L219" s="4" t="s">
        <v>4826</v>
      </c>
      <c r="M219" s="4" t="s">
        <v>4828</v>
      </c>
      <c r="N219" s="4" t="s">
        <v>4829</v>
      </c>
      <c r="O219" s="4" t="s">
        <v>6372</v>
      </c>
      <c r="P219" s="4" t="s">
        <v>4829</v>
      </c>
      <c r="Q219" s="4" t="s">
        <v>4829</v>
      </c>
      <c r="R219" s="36" t="s">
        <v>4360</v>
      </c>
      <c r="S219" s="37" t="s">
        <v>4830</v>
      </c>
      <c r="T219" s="37" t="s">
        <v>3739</v>
      </c>
    </row>
    <row r="220" spans="1:20" hidden="1" x14ac:dyDescent="0.25">
      <c r="A220" s="28" t="s">
        <v>2131</v>
      </c>
      <c r="B220" s="4">
        <f>VLOOKUP(A220,'SKU LIST'!A:D,4,FALSE)</f>
        <v>0</v>
      </c>
      <c r="C220" s="4" t="s">
        <v>4831</v>
      </c>
      <c r="D220" s="4" t="s">
        <v>6775</v>
      </c>
      <c r="E220" s="4" t="s">
        <v>3736</v>
      </c>
      <c r="F220" s="4"/>
      <c r="G220" s="4" t="s">
        <v>5685</v>
      </c>
      <c r="H220" s="13" t="s">
        <v>4832</v>
      </c>
      <c r="I220" s="28" t="s">
        <v>4833</v>
      </c>
      <c r="J220" s="4" t="s">
        <v>4834</v>
      </c>
      <c r="K220" s="4" t="s">
        <v>4835</v>
      </c>
      <c r="L220" s="4" t="s">
        <v>4833</v>
      </c>
      <c r="M220" s="4" t="s">
        <v>4836</v>
      </c>
      <c r="N220" s="4" t="s">
        <v>4022</v>
      </c>
      <c r="O220" s="4" t="s">
        <v>6373</v>
      </c>
      <c r="P220" s="4" t="s">
        <v>4022</v>
      </c>
      <c r="Q220" s="4" t="s">
        <v>4022</v>
      </c>
      <c r="R220" s="36" t="s">
        <v>4834</v>
      </c>
      <c r="S220" s="37" t="s">
        <v>4837</v>
      </c>
      <c r="T220" s="37" t="s">
        <v>3739</v>
      </c>
    </row>
    <row r="221" spans="1:20" hidden="1" x14ac:dyDescent="0.25">
      <c r="A221" s="28" t="s">
        <v>2135</v>
      </c>
      <c r="B221" s="4">
        <f>VLOOKUP(A221,'SKU LIST'!A:D,4,FALSE)</f>
        <v>0</v>
      </c>
      <c r="C221" s="4" t="s">
        <v>4838</v>
      </c>
      <c r="D221" s="4" t="s">
        <v>6775</v>
      </c>
      <c r="E221" s="4" t="s">
        <v>3736</v>
      </c>
      <c r="F221" s="4"/>
      <c r="G221" s="4" t="s">
        <v>5686</v>
      </c>
      <c r="H221" s="13" t="s">
        <v>4825</v>
      </c>
      <c r="I221" s="28" t="s">
        <v>4826</v>
      </c>
      <c r="J221" s="4" t="s">
        <v>4360</v>
      </c>
      <c r="K221" s="4" t="s">
        <v>4827</v>
      </c>
      <c r="L221" s="4" t="s">
        <v>4826</v>
      </c>
      <c r="M221" s="4" t="s">
        <v>4828</v>
      </c>
      <c r="N221" s="4" t="s">
        <v>4829</v>
      </c>
      <c r="O221" s="4" t="s">
        <v>6372</v>
      </c>
      <c r="P221" s="4" t="s">
        <v>4829</v>
      </c>
      <c r="Q221" s="4" t="s">
        <v>4829</v>
      </c>
      <c r="R221" s="36" t="s">
        <v>4360</v>
      </c>
      <c r="S221" s="37" t="s">
        <v>4830</v>
      </c>
      <c r="T221" s="37" t="s">
        <v>4005</v>
      </c>
    </row>
    <row r="222" spans="1:20" hidden="1" x14ac:dyDescent="0.25">
      <c r="A222" s="28" t="s">
        <v>2139</v>
      </c>
      <c r="B222" s="4">
        <f>VLOOKUP(A222,'SKU LIST'!A:D,4,FALSE)</f>
        <v>0</v>
      </c>
      <c r="C222" s="4" t="s">
        <v>4808</v>
      </c>
      <c r="D222" s="4" t="s">
        <v>6775</v>
      </c>
      <c r="E222" s="4" t="s">
        <v>3736</v>
      </c>
      <c r="F222" s="4"/>
      <c r="G222" s="4" t="s">
        <v>4425</v>
      </c>
      <c r="H222" s="13" t="s">
        <v>4054</v>
      </c>
      <c r="I222" s="28" t="s">
        <v>4055</v>
      </c>
      <c r="J222" s="4" t="s">
        <v>4056</v>
      </c>
      <c r="K222" s="4" t="s">
        <v>4057</v>
      </c>
      <c r="L222" s="4" t="s">
        <v>4055</v>
      </c>
      <c r="M222" s="4" t="s">
        <v>4058</v>
      </c>
      <c r="N222" s="4" t="s">
        <v>4059</v>
      </c>
      <c r="O222" s="4" t="s">
        <v>5934</v>
      </c>
      <c r="P222" s="4" t="s">
        <v>4059</v>
      </c>
      <c r="Q222" s="4" t="s">
        <v>4059</v>
      </c>
      <c r="R222" s="36" t="s">
        <v>4056</v>
      </c>
      <c r="S222" s="37" t="s">
        <v>4060</v>
      </c>
      <c r="T222" s="37" t="s">
        <v>4492</v>
      </c>
    </row>
    <row r="223" spans="1:20" hidden="1" x14ac:dyDescent="0.25">
      <c r="A223" s="28" t="s">
        <v>2149</v>
      </c>
      <c r="B223" s="4">
        <f>VLOOKUP(A223,'SKU LIST'!A:D,4,FALSE)</f>
        <v>0</v>
      </c>
      <c r="C223" s="4" t="s">
        <v>4824</v>
      </c>
      <c r="D223" s="4" t="s">
        <v>6775</v>
      </c>
      <c r="E223" s="4" t="s">
        <v>3736</v>
      </c>
      <c r="F223" s="4"/>
      <c r="G223" s="4" t="s">
        <v>4261</v>
      </c>
      <c r="H223" s="13" t="s">
        <v>3999</v>
      </c>
      <c r="I223" s="28" t="s">
        <v>4000</v>
      </c>
      <c r="J223" s="4" t="s">
        <v>4001</v>
      </c>
      <c r="K223" s="4" t="s">
        <v>4002</v>
      </c>
      <c r="L223" s="4" t="s">
        <v>4000</v>
      </c>
      <c r="M223" s="4" t="s">
        <v>4003</v>
      </c>
      <c r="N223" s="4" t="s">
        <v>4004</v>
      </c>
      <c r="O223" s="4" t="s">
        <v>6337</v>
      </c>
      <c r="P223" s="4" t="s">
        <v>4004</v>
      </c>
      <c r="Q223" s="4" t="s">
        <v>4004</v>
      </c>
      <c r="R223" s="36" t="s">
        <v>4001</v>
      </c>
      <c r="S223" s="37" t="s">
        <v>4005</v>
      </c>
      <c r="T223" s="37" t="s">
        <v>4496</v>
      </c>
    </row>
    <row r="224" spans="1:20" hidden="1" x14ac:dyDescent="0.25">
      <c r="A224" s="28" t="s">
        <v>2156</v>
      </c>
      <c r="B224" s="4">
        <f>VLOOKUP(A224,'SKU LIST'!A:D,4,FALSE)</f>
        <v>0</v>
      </c>
      <c r="C224" s="4" t="s">
        <v>4838</v>
      </c>
      <c r="D224" s="4" t="s">
        <v>6775</v>
      </c>
      <c r="E224" s="4" t="s">
        <v>3736</v>
      </c>
      <c r="F224" s="4"/>
      <c r="G224" s="4" t="s">
        <v>5686</v>
      </c>
      <c r="H224" s="13" t="s">
        <v>4825</v>
      </c>
      <c r="I224" s="28" t="s">
        <v>4826</v>
      </c>
      <c r="J224" s="4" t="s">
        <v>4360</v>
      </c>
      <c r="K224" s="4" t="s">
        <v>4827</v>
      </c>
      <c r="L224" s="4" t="s">
        <v>4826</v>
      </c>
      <c r="M224" s="4" t="s">
        <v>4828</v>
      </c>
      <c r="N224" s="4" t="s">
        <v>4829</v>
      </c>
      <c r="O224" s="4" t="s">
        <v>6372</v>
      </c>
      <c r="P224" s="4" t="s">
        <v>4829</v>
      </c>
      <c r="Q224" s="4" t="s">
        <v>4829</v>
      </c>
      <c r="R224" s="36" t="s">
        <v>4360</v>
      </c>
      <c r="S224" s="37" t="s">
        <v>4830</v>
      </c>
      <c r="T224" s="37" t="s">
        <v>4397</v>
      </c>
    </row>
    <row r="225" spans="1:20" x14ac:dyDescent="0.25">
      <c r="A225" s="28" t="s">
        <v>2163</v>
      </c>
      <c r="B225" s="64">
        <f>VLOOKUP(A225,'SKU LIST'!A:D,4,FALSE)</f>
        <v>17943361</v>
      </c>
      <c r="C225" s="4" t="s">
        <v>3950</v>
      </c>
      <c r="D225" s="4" t="s">
        <v>6774</v>
      </c>
      <c r="E225" s="4" t="s">
        <v>3736</v>
      </c>
      <c r="F225" s="125"/>
      <c r="G225" s="4" t="s">
        <v>5806</v>
      </c>
      <c r="H225" s="13" t="s">
        <v>4063</v>
      </c>
      <c r="I225" s="28" t="s">
        <v>4064</v>
      </c>
      <c r="J225" s="4" t="s">
        <v>4065</v>
      </c>
      <c r="K225" s="4" t="s">
        <v>4066</v>
      </c>
      <c r="L225" s="4" t="s">
        <v>4064</v>
      </c>
      <c r="M225" s="4" t="s">
        <v>4067</v>
      </c>
      <c r="N225" s="4" t="s">
        <v>4068</v>
      </c>
      <c r="O225" s="4" t="s">
        <v>5928</v>
      </c>
      <c r="P225" s="4" t="s">
        <v>4068</v>
      </c>
      <c r="Q225" s="4" t="s">
        <v>4068</v>
      </c>
      <c r="R225" s="36" t="s">
        <v>4065</v>
      </c>
      <c r="S225" s="37" t="s">
        <v>4069</v>
      </c>
      <c r="T225" s="37" t="s">
        <v>3958</v>
      </c>
    </row>
    <row r="226" spans="1:20" x14ac:dyDescent="0.25">
      <c r="A226" s="28" t="s">
        <v>2163</v>
      </c>
      <c r="B226" s="64">
        <f>VLOOKUP(A226,'SKU LIST'!A:D,4,FALSE)</f>
        <v>17943361</v>
      </c>
      <c r="C226" s="4" t="s">
        <v>3950</v>
      </c>
      <c r="D226" s="4" t="s">
        <v>6775</v>
      </c>
      <c r="E226" s="4" t="s">
        <v>3736</v>
      </c>
      <c r="F226" s="125"/>
      <c r="G226" s="4" t="s">
        <v>5806</v>
      </c>
      <c r="H226" s="13" t="s">
        <v>4063</v>
      </c>
      <c r="I226" s="28" t="s">
        <v>4064</v>
      </c>
      <c r="J226" s="4" t="s">
        <v>4065</v>
      </c>
      <c r="K226" s="4" t="s">
        <v>4066</v>
      </c>
      <c r="L226" s="4" t="s">
        <v>4064</v>
      </c>
      <c r="M226" s="4" t="s">
        <v>4067</v>
      </c>
      <c r="N226" s="4" t="s">
        <v>4068</v>
      </c>
      <c r="O226" s="4" t="s">
        <v>5928</v>
      </c>
      <c r="P226" s="4" t="s">
        <v>4068</v>
      </c>
      <c r="Q226" s="4" t="s">
        <v>4068</v>
      </c>
      <c r="R226" s="36" t="s">
        <v>4065</v>
      </c>
      <c r="S226" s="37" t="s">
        <v>4069</v>
      </c>
      <c r="T226" s="37" t="s">
        <v>3958</v>
      </c>
    </row>
    <row r="227" spans="1:20" hidden="1" x14ac:dyDescent="0.25">
      <c r="A227" s="28" t="s">
        <v>2173</v>
      </c>
      <c r="B227" s="4">
        <f>VLOOKUP(A227,'SKU LIST'!A:D,4,FALSE)</f>
        <v>0</v>
      </c>
      <c r="C227" s="4" t="s">
        <v>3959</v>
      </c>
      <c r="D227" s="4" t="s">
        <v>6774</v>
      </c>
      <c r="E227" s="4" t="s">
        <v>3736</v>
      </c>
      <c r="F227" s="4"/>
      <c r="G227" s="4" t="s">
        <v>5807</v>
      </c>
      <c r="H227" s="13" t="s">
        <v>5808</v>
      </c>
      <c r="I227" s="28" t="s">
        <v>5333</v>
      </c>
      <c r="J227" s="4" t="s">
        <v>5476</v>
      </c>
      <c r="K227" s="4" t="s">
        <v>4354</v>
      </c>
      <c r="L227" s="4" t="s">
        <v>5333</v>
      </c>
      <c r="M227" s="4" t="s">
        <v>5332</v>
      </c>
      <c r="N227" s="4" t="s">
        <v>4919</v>
      </c>
      <c r="O227" s="4" t="s">
        <v>5334</v>
      </c>
      <c r="P227" s="4" t="s">
        <v>4919</v>
      </c>
      <c r="Q227" s="4" t="s">
        <v>4919</v>
      </c>
      <c r="R227" s="36" t="s">
        <v>5476</v>
      </c>
      <c r="S227" s="37" t="s">
        <v>5809</v>
      </c>
      <c r="T227" s="37" t="s">
        <v>3964</v>
      </c>
    </row>
    <row r="228" spans="1:20" hidden="1" x14ac:dyDescent="0.25">
      <c r="A228" s="28" t="s">
        <v>2173</v>
      </c>
      <c r="B228" s="4">
        <f>VLOOKUP(A228,'SKU LIST'!A:D,4,FALSE)</f>
        <v>0</v>
      </c>
      <c r="C228" s="4" t="s">
        <v>3959</v>
      </c>
      <c r="D228" s="4" t="s">
        <v>6775</v>
      </c>
      <c r="E228" s="4" t="s">
        <v>3736</v>
      </c>
      <c r="F228" s="4"/>
      <c r="G228" s="4" t="s">
        <v>5807</v>
      </c>
      <c r="H228" s="13" t="s">
        <v>5808</v>
      </c>
      <c r="I228" s="28" t="s">
        <v>5333</v>
      </c>
      <c r="J228" s="4" t="s">
        <v>5476</v>
      </c>
      <c r="K228" s="4" t="s">
        <v>4354</v>
      </c>
      <c r="L228" s="4" t="s">
        <v>5333</v>
      </c>
      <c r="M228" s="4" t="s">
        <v>5332</v>
      </c>
      <c r="N228" s="4" t="s">
        <v>4919</v>
      </c>
      <c r="O228" s="4" t="s">
        <v>5334</v>
      </c>
      <c r="P228" s="4" t="s">
        <v>4919</v>
      </c>
      <c r="Q228" s="4" t="s">
        <v>4919</v>
      </c>
      <c r="R228" s="36" t="s">
        <v>5476</v>
      </c>
      <c r="S228" s="37" t="s">
        <v>5809</v>
      </c>
      <c r="T228" s="37" t="s">
        <v>3964</v>
      </c>
    </row>
    <row r="229" spans="1:20" hidden="1" x14ac:dyDescent="0.25">
      <c r="A229" s="28" t="s">
        <v>2183</v>
      </c>
      <c r="B229" s="4">
        <f>VLOOKUP(A229,'SKU LIST'!A:D,4,FALSE)</f>
        <v>0</v>
      </c>
      <c r="C229" s="4" t="s">
        <v>3965</v>
      </c>
      <c r="D229" s="4" t="s">
        <v>6774</v>
      </c>
      <c r="E229" s="4" t="s">
        <v>3736</v>
      </c>
      <c r="F229" s="4"/>
      <c r="G229" s="4" t="s">
        <v>3966</v>
      </c>
      <c r="H229" s="13" t="s">
        <v>3967</v>
      </c>
      <c r="I229" s="28" t="s">
        <v>3968</v>
      </c>
      <c r="J229" s="4" t="s">
        <v>3969</v>
      </c>
      <c r="K229" s="4" t="s">
        <v>3970</v>
      </c>
      <c r="L229" s="4" t="s">
        <v>3968</v>
      </c>
      <c r="M229" s="4" t="s">
        <v>3971</v>
      </c>
      <c r="N229" s="4" t="s">
        <v>3972</v>
      </c>
      <c r="O229" s="4" t="s">
        <v>5929</v>
      </c>
      <c r="P229" s="4" t="s">
        <v>3972</v>
      </c>
      <c r="Q229" s="4" t="s">
        <v>3972</v>
      </c>
      <c r="R229" s="36" t="s">
        <v>3969</v>
      </c>
      <c r="S229" s="37" t="s">
        <v>3973</v>
      </c>
      <c r="T229" s="37" t="s">
        <v>3974</v>
      </c>
    </row>
    <row r="230" spans="1:20" hidden="1" x14ac:dyDescent="0.25">
      <c r="A230" s="28" t="s">
        <v>2183</v>
      </c>
      <c r="B230" s="4">
        <f>VLOOKUP(A230,'SKU LIST'!A:D,4,FALSE)</f>
        <v>0</v>
      </c>
      <c r="C230" s="4" t="s">
        <v>3965</v>
      </c>
      <c r="D230" s="4" t="s">
        <v>6775</v>
      </c>
      <c r="E230" s="4" t="s">
        <v>3736</v>
      </c>
      <c r="F230" s="4"/>
      <c r="G230" s="4" t="s">
        <v>3966</v>
      </c>
      <c r="H230" s="13" t="s">
        <v>3967</v>
      </c>
      <c r="I230" s="28" t="s">
        <v>3968</v>
      </c>
      <c r="J230" s="4" t="s">
        <v>3969</v>
      </c>
      <c r="K230" s="4" t="s">
        <v>3970</v>
      </c>
      <c r="L230" s="4" t="s">
        <v>3968</v>
      </c>
      <c r="M230" s="4" t="s">
        <v>3971</v>
      </c>
      <c r="N230" s="4" t="s">
        <v>3972</v>
      </c>
      <c r="O230" s="4" t="s">
        <v>5929</v>
      </c>
      <c r="P230" s="4" t="s">
        <v>3972</v>
      </c>
      <c r="Q230" s="4" t="s">
        <v>3972</v>
      </c>
      <c r="R230" s="36" t="s">
        <v>3969</v>
      </c>
      <c r="S230" s="37" t="s">
        <v>3973</v>
      </c>
      <c r="T230" s="37" t="s">
        <v>3974</v>
      </c>
    </row>
    <row r="231" spans="1:20" hidden="1" x14ac:dyDescent="0.25">
      <c r="A231" s="28" t="s">
        <v>2193</v>
      </c>
      <c r="B231" s="4">
        <f>VLOOKUP(A231,'SKU LIST'!A:D,4,FALSE)</f>
        <v>0</v>
      </c>
      <c r="C231" s="4" t="s">
        <v>3975</v>
      </c>
      <c r="D231" s="4" t="s">
        <v>6774</v>
      </c>
      <c r="E231" s="4" t="s">
        <v>3736</v>
      </c>
      <c r="F231" s="4"/>
      <c r="G231" s="4" t="s">
        <v>3976</v>
      </c>
      <c r="H231" s="13" t="s">
        <v>3977</v>
      </c>
      <c r="I231" s="28" t="s">
        <v>3978</v>
      </c>
      <c r="J231" s="4" t="s">
        <v>3979</v>
      </c>
      <c r="K231" s="4" t="s">
        <v>3980</v>
      </c>
      <c r="L231" s="4" t="s">
        <v>3978</v>
      </c>
      <c r="M231" s="4" t="s">
        <v>3981</v>
      </c>
      <c r="N231" s="4" t="s">
        <v>3983</v>
      </c>
      <c r="O231" s="4" t="s">
        <v>5930</v>
      </c>
      <c r="P231" s="4" t="s">
        <v>3983</v>
      </c>
      <c r="Q231" s="4" t="s">
        <v>3983</v>
      </c>
      <c r="R231" s="36" t="s">
        <v>3979</v>
      </c>
      <c r="S231" s="37" t="s">
        <v>3984</v>
      </c>
      <c r="T231" s="37" t="s">
        <v>3907</v>
      </c>
    </row>
    <row r="232" spans="1:20" hidden="1" x14ac:dyDescent="0.25">
      <c r="A232" s="28" t="s">
        <v>2193</v>
      </c>
      <c r="B232" s="4">
        <f>VLOOKUP(A232,'SKU LIST'!A:D,4,FALSE)</f>
        <v>0</v>
      </c>
      <c r="C232" s="4" t="s">
        <v>3975</v>
      </c>
      <c r="D232" s="4" t="s">
        <v>6775</v>
      </c>
      <c r="E232" s="4" t="s">
        <v>3736</v>
      </c>
      <c r="F232" s="4"/>
      <c r="G232" s="4" t="s">
        <v>3976</v>
      </c>
      <c r="H232" s="13" t="s">
        <v>3977</v>
      </c>
      <c r="I232" s="28" t="s">
        <v>3978</v>
      </c>
      <c r="J232" s="4" t="s">
        <v>3979</v>
      </c>
      <c r="K232" s="4" t="s">
        <v>3980</v>
      </c>
      <c r="L232" s="4" t="s">
        <v>3978</v>
      </c>
      <c r="M232" s="4" t="s">
        <v>3981</v>
      </c>
      <c r="N232" s="4" t="s">
        <v>3983</v>
      </c>
      <c r="O232" s="4" t="s">
        <v>5930</v>
      </c>
      <c r="P232" s="4" t="s">
        <v>3983</v>
      </c>
      <c r="Q232" s="4" t="s">
        <v>3983</v>
      </c>
      <c r="R232" s="36" t="s">
        <v>3979</v>
      </c>
      <c r="S232" s="37" t="s">
        <v>3984</v>
      </c>
      <c r="T232" s="37" t="s">
        <v>3907</v>
      </c>
    </row>
    <row r="233" spans="1:20" hidden="1" x14ac:dyDescent="0.25">
      <c r="A233" s="28" t="s">
        <v>2203</v>
      </c>
      <c r="B233" s="4">
        <f>VLOOKUP(A233,'SKU LIST'!A:D,4,FALSE)</f>
        <v>0</v>
      </c>
      <c r="C233" s="4" t="s">
        <v>3985</v>
      </c>
      <c r="D233" s="4" t="s">
        <v>6774</v>
      </c>
      <c r="E233" s="4" t="s">
        <v>3736</v>
      </c>
      <c r="F233" s="4"/>
      <c r="G233" s="4" t="s">
        <v>3986</v>
      </c>
      <c r="H233" s="13" t="s">
        <v>3987</v>
      </c>
      <c r="I233" s="28" t="s">
        <v>3988</v>
      </c>
      <c r="J233" s="4" t="s">
        <v>3989</v>
      </c>
      <c r="K233" s="4" t="s">
        <v>3990</v>
      </c>
      <c r="L233" s="4" t="s">
        <v>3988</v>
      </c>
      <c r="M233" s="4" t="s">
        <v>3991</v>
      </c>
      <c r="N233" s="4" t="s">
        <v>3992</v>
      </c>
      <c r="O233" s="4" t="s">
        <v>5931</v>
      </c>
      <c r="P233" s="4" t="s">
        <v>3992</v>
      </c>
      <c r="Q233" s="4" t="s">
        <v>3992</v>
      </c>
      <c r="R233" s="36" t="s">
        <v>3989</v>
      </c>
      <c r="S233" s="37" t="s">
        <v>3993</v>
      </c>
      <c r="T233" s="37" t="s">
        <v>3994</v>
      </c>
    </row>
    <row r="234" spans="1:20" hidden="1" x14ac:dyDescent="0.25">
      <c r="A234" s="28" t="s">
        <v>2203</v>
      </c>
      <c r="B234" s="4">
        <f>VLOOKUP(A234,'SKU LIST'!A:D,4,FALSE)</f>
        <v>0</v>
      </c>
      <c r="C234" s="4" t="s">
        <v>3985</v>
      </c>
      <c r="D234" s="4" t="s">
        <v>6775</v>
      </c>
      <c r="E234" s="4" t="s">
        <v>3736</v>
      </c>
      <c r="F234" s="4"/>
      <c r="G234" s="4" t="s">
        <v>3986</v>
      </c>
      <c r="H234" s="13" t="s">
        <v>3987</v>
      </c>
      <c r="I234" s="28" t="s">
        <v>3988</v>
      </c>
      <c r="J234" s="4" t="s">
        <v>3989</v>
      </c>
      <c r="K234" s="4" t="s">
        <v>3990</v>
      </c>
      <c r="L234" s="4" t="s">
        <v>3988</v>
      </c>
      <c r="M234" s="4" t="s">
        <v>3991</v>
      </c>
      <c r="N234" s="4" t="s">
        <v>3992</v>
      </c>
      <c r="O234" s="4" t="s">
        <v>5931</v>
      </c>
      <c r="P234" s="4" t="s">
        <v>3992</v>
      </c>
      <c r="Q234" s="4" t="s">
        <v>3992</v>
      </c>
      <c r="R234" s="36" t="s">
        <v>3989</v>
      </c>
      <c r="S234" s="37" t="s">
        <v>3993</v>
      </c>
      <c r="T234" s="37" t="s">
        <v>3994</v>
      </c>
    </row>
    <row r="235" spans="1:20" x14ac:dyDescent="0.25">
      <c r="A235" s="28" t="s">
        <v>2207</v>
      </c>
      <c r="B235" s="64" t="str">
        <f>VLOOKUP(A235,'SKU LIST'!A:D,4,FALSE)</f>
        <v>17943362/63/64</v>
      </c>
      <c r="C235" s="4" t="s">
        <v>3756</v>
      </c>
      <c r="D235" s="4" t="s">
        <v>6774</v>
      </c>
      <c r="E235" s="4" t="s">
        <v>3736</v>
      </c>
      <c r="F235" s="125"/>
      <c r="G235" s="4" t="s">
        <v>5810</v>
      </c>
      <c r="H235" s="13" t="s">
        <v>4063</v>
      </c>
      <c r="I235" s="28" t="s">
        <v>4064</v>
      </c>
      <c r="J235" s="4" t="s">
        <v>4065</v>
      </c>
      <c r="K235" s="4" t="s">
        <v>4066</v>
      </c>
      <c r="L235" s="4" t="s">
        <v>4064</v>
      </c>
      <c r="M235" s="4" t="s">
        <v>4067</v>
      </c>
      <c r="N235" s="4" t="s">
        <v>4068</v>
      </c>
      <c r="O235" s="4" t="s">
        <v>5928</v>
      </c>
      <c r="P235" s="4" t="s">
        <v>4068</v>
      </c>
      <c r="Q235" s="4" t="s">
        <v>4068</v>
      </c>
      <c r="R235" s="36" t="s">
        <v>4065</v>
      </c>
      <c r="S235" s="37" t="s">
        <v>4069</v>
      </c>
      <c r="T235" s="37" t="s">
        <v>3996</v>
      </c>
    </row>
    <row r="236" spans="1:20" x14ac:dyDescent="0.25">
      <c r="A236" s="28" t="s">
        <v>2207</v>
      </c>
      <c r="B236" s="64" t="str">
        <f>VLOOKUP(A236,'SKU LIST'!A:D,4,FALSE)</f>
        <v>17943362/63/64</v>
      </c>
      <c r="C236" s="4" t="s">
        <v>3756</v>
      </c>
      <c r="D236" s="4" t="s">
        <v>6775</v>
      </c>
      <c r="E236" s="4" t="s">
        <v>3736</v>
      </c>
      <c r="F236" s="125"/>
      <c r="G236" s="4" t="s">
        <v>5810</v>
      </c>
      <c r="H236" s="13" t="s">
        <v>4063</v>
      </c>
      <c r="I236" s="28" t="s">
        <v>4064</v>
      </c>
      <c r="J236" s="4" t="s">
        <v>4065</v>
      </c>
      <c r="K236" s="4" t="s">
        <v>4066</v>
      </c>
      <c r="L236" s="4" t="s">
        <v>4064</v>
      </c>
      <c r="M236" s="4" t="s">
        <v>4067</v>
      </c>
      <c r="N236" s="4" t="s">
        <v>4068</v>
      </c>
      <c r="O236" s="4" t="s">
        <v>5928</v>
      </c>
      <c r="P236" s="4" t="s">
        <v>4068</v>
      </c>
      <c r="Q236" s="4" t="s">
        <v>4068</v>
      </c>
      <c r="R236" s="36" t="s">
        <v>4065</v>
      </c>
      <c r="S236" s="37" t="s">
        <v>4069</v>
      </c>
      <c r="T236" s="37" t="s">
        <v>3996</v>
      </c>
    </row>
    <row r="237" spans="1:20" x14ac:dyDescent="0.25">
      <c r="A237" s="28" t="s">
        <v>2238</v>
      </c>
      <c r="B237" s="64" t="str">
        <f>VLOOKUP(A237,'SKU LIST'!A:D,4,FALSE)</f>
        <v>18245665/8/71</v>
      </c>
      <c r="C237" s="4" t="s">
        <v>4011</v>
      </c>
      <c r="D237" s="4" t="s">
        <v>6774</v>
      </c>
      <c r="E237" s="4" t="s">
        <v>3736</v>
      </c>
      <c r="F237" s="125"/>
      <c r="G237" s="4" t="s">
        <v>4461</v>
      </c>
      <c r="H237" s="13" t="s">
        <v>3999</v>
      </c>
      <c r="I237" s="28" t="s">
        <v>4000</v>
      </c>
      <c r="J237" s="4" t="s">
        <v>4001</v>
      </c>
      <c r="K237" s="4" t="s">
        <v>4002</v>
      </c>
      <c r="L237" s="4" t="s">
        <v>4000</v>
      </c>
      <c r="M237" s="4" t="s">
        <v>4003</v>
      </c>
      <c r="N237" s="4" t="s">
        <v>4004</v>
      </c>
      <c r="O237" s="4" t="s">
        <v>6337</v>
      </c>
      <c r="P237" s="4" t="s">
        <v>4004</v>
      </c>
      <c r="Q237" s="4" t="s">
        <v>4004</v>
      </c>
      <c r="R237" s="36" t="s">
        <v>4001</v>
      </c>
      <c r="S237" s="37" t="s">
        <v>4005</v>
      </c>
      <c r="T237" s="37" t="s">
        <v>3831</v>
      </c>
    </row>
    <row r="238" spans="1:20" x14ac:dyDescent="0.25">
      <c r="A238" s="28" t="s">
        <v>2238</v>
      </c>
      <c r="B238" s="64" t="str">
        <f>VLOOKUP(A238,'SKU LIST'!A:D,4,FALSE)</f>
        <v>18245665/8/71</v>
      </c>
      <c r="C238" s="4" t="s">
        <v>4011</v>
      </c>
      <c r="D238" s="4" t="s">
        <v>6775</v>
      </c>
      <c r="E238" s="4" t="s">
        <v>3736</v>
      </c>
      <c r="F238" s="125"/>
      <c r="G238" s="4" t="s">
        <v>4461</v>
      </c>
      <c r="H238" s="13" t="s">
        <v>3999</v>
      </c>
      <c r="I238" s="28" t="s">
        <v>4000</v>
      </c>
      <c r="J238" s="4" t="s">
        <v>4001</v>
      </c>
      <c r="K238" s="4" t="s">
        <v>4002</v>
      </c>
      <c r="L238" s="4" t="s">
        <v>4000</v>
      </c>
      <c r="M238" s="4" t="s">
        <v>4003</v>
      </c>
      <c r="N238" s="4" t="s">
        <v>4004</v>
      </c>
      <c r="O238" s="4" t="s">
        <v>6337</v>
      </c>
      <c r="P238" s="4" t="s">
        <v>4004</v>
      </c>
      <c r="Q238" s="4" t="s">
        <v>4004</v>
      </c>
      <c r="R238" s="36" t="s">
        <v>4001</v>
      </c>
      <c r="S238" s="37" t="s">
        <v>4005</v>
      </c>
      <c r="T238" s="37" t="s">
        <v>3831</v>
      </c>
    </row>
    <row r="239" spans="1:20" x14ac:dyDescent="0.25">
      <c r="A239" s="28" t="s">
        <v>2249</v>
      </c>
      <c r="B239" s="64" t="str">
        <f>VLOOKUP(A239,'SKU LIST'!A:D,4,FALSE)</f>
        <v>18245666/9/70</v>
      </c>
      <c r="C239" s="4" t="s">
        <v>4020</v>
      </c>
      <c r="D239" s="4" t="s">
        <v>6774</v>
      </c>
      <c r="E239" s="4" t="s">
        <v>3736</v>
      </c>
      <c r="F239" s="125"/>
      <c r="G239" s="4" t="s">
        <v>5185</v>
      </c>
      <c r="H239" s="13" t="s">
        <v>4007</v>
      </c>
      <c r="I239" s="28" t="s">
        <v>6022</v>
      </c>
      <c r="J239" s="4" t="s">
        <v>6023</v>
      </c>
      <c r="K239" s="4" t="s">
        <v>4008</v>
      </c>
      <c r="L239" s="4" t="s">
        <v>6022</v>
      </c>
      <c r="M239" s="4" t="s">
        <v>4009</v>
      </c>
      <c r="N239" s="4" t="s">
        <v>6024</v>
      </c>
      <c r="O239" s="4" t="s">
        <v>6025</v>
      </c>
      <c r="P239" s="4" t="s">
        <v>6024</v>
      </c>
      <c r="Q239" s="4" t="s">
        <v>6024</v>
      </c>
      <c r="R239" s="36" t="s">
        <v>6023</v>
      </c>
      <c r="S239" s="37" t="s">
        <v>6026</v>
      </c>
      <c r="T239" s="37" t="s">
        <v>3794</v>
      </c>
    </row>
    <row r="240" spans="1:20" x14ac:dyDescent="0.25">
      <c r="A240" s="28" t="s">
        <v>2249</v>
      </c>
      <c r="B240" s="64" t="str">
        <f>VLOOKUP(A240,'SKU LIST'!A:D,4,FALSE)</f>
        <v>18245666/9/70</v>
      </c>
      <c r="C240" s="4" t="s">
        <v>4020</v>
      </c>
      <c r="D240" s="4" t="s">
        <v>6775</v>
      </c>
      <c r="E240" s="4" t="s">
        <v>3736</v>
      </c>
      <c r="F240" s="125"/>
      <c r="G240" s="4" t="s">
        <v>5185</v>
      </c>
      <c r="H240" s="13" t="s">
        <v>4007</v>
      </c>
      <c r="I240" s="28" t="s">
        <v>6022</v>
      </c>
      <c r="J240" s="4" t="s">
        <v>6023</v>
      </c>
      <c r="K240" s="4" t="s">
        <v>4008</v>
      </c>
      <c r="L240" s="4" t="s">
        <v>6022</v>
      </c>
      <c r="M240" s="4" t="s">
        <v>4009</v>
      </c>
      <c r="N240" s="4" t="s">
        <v>6024</v>
      </c>
      <c r="O240" s="4" t="s">
        <v>6025</v>
      </c>
      <c r="P240" s="4" t="s">
        <v>6024</v>
      </c>
      <c r="Q240" s="4" t="s">
        <v>6024</v>
      </c>
      <c r="R240" s="36" t="s">
        <v>6023</v>
      </c>
      <c r="S240" s="37" t="s">
        <v>6026</v>
      </c>
      <c r="T240" s="37" t="s">
        <v>3794</v>
      </c>
    </row>
    <row r="241" spans="1:20" x14ac:dyDescent="0.25">
      <c r="A241" s="28" t="s">
        <v>2263</v>
      </c>
      <c r="B241" s="64">
        <f>VLOOKUP(A241,'SKU LIST'!A:D,4,FALSE)</f>
        <v>18245667</v>
      </c>
      <c r="C241" s="4" t="s">
        <v>4023</v>
      </c>
      <c r="D241" s="4" t="s">
        <v>6774</v>
      </c>
      <c r="E241" s="4" t="s">
        <v>3736</v>
      </c>
      <c r="F241" s="125"/>
      <c r="G241" s="4" t="s">
        <v>6437</v>
      </c>
      <c r="H241" s="13" t="s">
        <v>6438</v>
      </c>
      <c r="I241" s="28" t="s">
        <v>6439</v>
      </c>
      <c r="J241" s="4" t="s">
        <v>6440</v>
      </c>
      <c r="K241" s="4" t="s">
        <v>6441</v>
      </c>
      <c r="L241" s="4" t="s">
        <v>6439</v>
      </c>
      <c r="M241" s="4" t="s">
        <v>6442</v>
      </c>
      <c r="N241" s="4" t="s">
        <v>6443</v>
      </c>
      <c r="O241" s="4" t="s">
        <v>4559</v>
      </c>
      <c r="P241" s="4" t="s">
        <v>6443</v>
      </c>
      <c r="Q241" s="4" t="s">
        <v>6443</v>
      </c>
      <c r="R241" s="36" t="s">
        <v>6440</v>
      </c>
      <c r="S241" s="37" t="s">
        <v>6444</v>
      </c>
      <c r="T241" s="37" t="s">
        <v>3833</v>
      </c>
    </row>
    <row r="242" spans="1:20" x14ac:dyDescent="0.25">
      <c r="A242" s="28" t="s">
        <v>2263</v>
      </c>
      <c r="B242" s="64">
        <f>VLOOKUP(A242,'SKU LIST'!A:D,4,FALSE)</f>
        <v>18245667</v>
      </c>
      <c r="C242" s="4" t="s">
        <v>4023</v>
      </c>
      <c r="D242" s="4" t="s">
        <v>6775</v>
      </c>
      <c r="E242" s="4" t="s">
        <v>3736</v>
      </c>
      <c r="F242" s="125"/>
      <c r="G242" s="4" t="s">
        <v>6437</v>
      </c>
      <c r="H242" s="13" t="s">
        <v>6438</v>
      </c>
      <c r="I242" s="28" t="s">
        <v>6439</v>
      </c>
      <c r="J242" s="4" t="s">
        <v>6440</v>
      </c>
      <c r="K242" s="4" t="s">
        <v>6441</v>
      </c>
      <c r="L242" s="4" t="s">
        <v>6439</v>
      </c>
      <c r="M242" s="4" t="s">
        <v>6442</v>
      </c>
      <c r="N242" s="4" t="s">
        <v>6443</v>
      </c>
      <c r="O242" s="4" t="s">
        <v>4559</v>
      </c>
      <c r="P242" s="4" t="s">
        <v>6443</v>
      </c>
      <c r="Q242" s="4" t="s">
        <v>6443</v>
      </c>
      <c r="R242" s="36" t="s">
        <v>6440</v>
      </c>
      <c r="S242" s="37" t="s">
        <v>6444</v>
      </c>
      <c r="T242" s="37" t="s">
        <v>3833</v>
      </c>
    </row>
    <row r="243" spans="1:20" x14ac:dyDescent="0.25">
      <c r="A243" s="28" t="s">
        <v>2275</v>
      </c>
      <c r="B243" s="64">
        <f>VLOOKUP(A243,'SKU LIST'!A:D,4,FALSE)</f>
        <v>18245649</v>
      </c>
      <c r="C243" s="4" t="s">
        <v>4029</v>
      </c>
      <c r="D243" s="4" t="s">
        <v>6774</v>
      </c>
      <c r="E243" s="4" t="s">
        <v>3736</v>
      </c>
      <c r="F243" s="125"/>
      <c r="G243" s="4" t="s">
        <v>6445</v>
      </c>
      <c r="H243" s="13" t="s">
        <v>4013</v>
      </c>
      <c r="I243" s="28" t="s">
        <v>4014</v>
      </c>
      <c r="J243" s="4" t="s">
        <v>4015</v>
      </c>
      <c r="K243" s="4" t="s">
        <v>4016</v>
      </c>
      <c r="L243" s="4" t="s">
        <v>4014</v>
      </c>
      <c r="M243" s="4" t="s">
        <v>4017</v>
      </c>
      <c r="N243" s="4" t="s">
        <v>4018</v>
      </c>
      <c r="O243" s="4" t="s">
        <v>5932</v>
      </c>
      <c r="P243" s="4" t="s">
        <v>4018</v>
      </c>
      <c r="Q243" s="4" t="s">
        <v>4018</v>
      </c>
      <c r="R243" s="36" t="s">
        <v>4015</v>
      </c>
      <c r="S243" s="37" t="s">
        <v>4019</v>
      </c>
      <c r="T243" s="37" t="s">
        <v>5879</v>
      </c>
    </row>
    <row r="244" spans="1:20" x14ac:dyDescent="0.25">
      <c r="A244" s="28" t="s">
        <v>2275</v>
      </c>
      <c r="B244" s="64">
        <f>VLOOKUP(A244,'SKU LIST'!A:D,4,FALSE)</f>
        <v>18245649</v>
      </c>
      <c r="C244" s="4" t="s">
        <v>4029</v>
      </c>
      <c r="D244" s="4" t="s">
        <v>6775</v>
      </c>
      <c r="E244" s="4" t="s">
        <v>3736</v>
      </c>
      <c r="F244" s="125"/>
      <c r="G244" s="4" t="s">
        <v>6445</v>
      </c>
      <c r="H244" s="13" t="s">
        <v>4013</v>
      </c>
      <c r="I244" s="28" t="s">
        <v>4014</v>
      </c>
      <c r="J244" s="4" t="s">
        <v>4015</v>
      </c>
      <c r="K244" s="4" t="s">
        <v>4016</v>
      </c>
      <c r="L244" s="4" t="s">
        <v>4014</v>
      </c>
      <c r="M244" s="4" t="s">
        <v>4017</v>
      </c>
      <c r="N244" s="4" t="s">
        <v>4018</v>
      </c>
      <c r="O244" s="4" t="s">
        <v>5932</v>
      </c>
      <c r="P244" s="4" t="s">
        <v>4018</v>
      </c>
      <c r="Q244" s="4" t="s">
        <v>4018</v>
      </c>
      <c r="R244" s="36" t="s">
        <v>4015</v>
      </c>
      <c r="S244" s="37" t="s">
        <v>4019</v>
      </c>
      <c r="T244" s="37" t="s">
        <v>5879</v>
      </c>
    </row>
    <row r="245" spans="1:20" x14ac:dyDescent="0.25">
      <c r="A245" s="28" t="s">
        <v>2279</v>
      </c>
      <c r="B245" s="64" t="str">
        <f>VLOOKUP(A245,'SKU LIST'!A:D,4,FALSE)</f>
        <v>18245672/52/53/54</v>
      </c>
      <c r="C245" s="4" t="s">
        <v>4037</v>
      </c>
      <c r="D245" s="4" t="s">
        <v>6774</v>
      </c>
      <c r="E245" s="4" t="s">
        <v>3736</v>
      </c>
      <c r="F245" s="125"/>
      <c r="G245" s="4" t="s">
        <v>6446</v>
      </c>
      <c r="H245" s="13" t="s">
        <v>6447</v>
      </c>
      <c r="I245" s="28" t="s">
        <v>4021</v>
      </c>
      <c r="J245" s="4" t="s">
        <v>6448</v>
      </c>
      <c r="K245" s="4" t="s">
        <v>6449</v>
      </c>
      <c r="L245" s="4" t="s">
        <v>4021</v>
      </c>
      <c r="M245" s="4" t="s">
        <v>6450</v>
      </c>
      <c r="N245" s="4" t="s">
        <v>6451</v>
      </c>
      <c r="O245" s="4" t="s">
        <v>6452</v>
      </c>
      <c r="P245" s="4" t="s">
        <v>6451</v>
      </c>
      <c r="Q245" s="4" t="s">
        <v>6451</v>
      </c>
      <c r="R245" s="36" t="s">
        <v>6448</v>
      </c>
      <c r="S245" s="37" t="s">
        <v>6453</v>
      </c>
      <c r="T245" s="37" t="s">
        <v>5880</v>
      </c>
    </row>
    <row r="246" spans="1:20" x14ac:dyDescent="0.25">
      <c r="A246" s="28" t="s">
        <v>2279</v>
      </c>
      <c r="B246" s="64" t="str">
        <f>VLOOKUP(A246,'SKU LIST'!A:D,4,FALSE)</f>
        <v>18245672/52/53/54</v>
      </c>
      <c r="C246" s="4" t="s">
        <v>4037</v>
      </c>
      <c r="D246" s="4" t="s">
        <v>6775</v>
      </c>
      <c r="E246" s="4" t="s">
        <v>3736</v>
      </c>
      <c r="F246" s="125"/>
      <c r="G246" s="4" t="s">
        <v>6446</v>
      </c>
      <c r="H246" s="13" t="s">
        <v>6447</v>
      </c>
      <c r="I246" s="28" t="s">
        <v>4021</v>
      </c>
      <c r="J246" s="4" t="s">
        <v>6448</v>
      </c>
      <c r="K246" s="4" t="s">
        <v>6449</v>
      </c>
      <c r="L246" s="4" t="s">
        <v>4021</v>
      </c>
      <c r="M246" s="4" t="s">
        <v>6450</v>
      </c>
      <c r="N246" s="4" t="s">
        <v>6451</v>
      </c>
      <c r="O246" s="4" t="s">
        <v>6452</v>
      </c>
      <c r="P246" s="4" t="s">
        <v>6451</v>
      </c>
      <c r="Q246" s="4" t="s">
        <v>6451</v>
      </c>
      <c r="R246" s="36" t="s">
        <v>6448</v>
      </c>
      <c r="S246" s="37" t="s">
        <v>6453</v>
      </c>
      <c r="T246" s="37" t="s">
        <v>5880</v>
      </c>
    </row>
    <row r="247" spans="1:20" x14ac:dyDescent="0.25">
      <c r="A247" s="28" t="s">
        <v>2293</v>
      </c>
      <c r="B247" s="64">
        <f>VLOOKUP(A247,'SKU LIST'!A:D,4,FALSE)</f>
        <v>18245651</v>
      </c>
      <c r="C247" s="4" t="s">
        <v>4039</v>
      </c>
      <c r="D247" s="4" t="s">
        <v>6774</v>
      </c>
      <c r="E247" s="4" t="s">
        <v>3736</v>
      </c>
      <c r="F247" s="125"/>
      <c r="G247" s="4" t="s">
        <v>6454</v>
      </c>
      <c r="H247" s="13" t="s">
        <v>6455</v>
      </c>
      <c r="I247" s="28" t="s">
        <v>6456</v>
      </c>
      <c r="J247" s="4" t="s">
        <v>6457</v>
      </c>
      <c r="K247" s="4" t="s">
        <v>6458</v>
      </c>
      <c r="L247" s="4" t="s">
        <v>6456</v>
      </c>
      <c r="M247" s="4" t="s">
        <v>6459</v>
      </c>
      <c r="N247" s="4" t="s">
        <v>6460</v>
      </c>
      <c r="O247" s="4" t="s">
        <v>6461</v>
      </c>
      <c r="P247" s="4" t="s">
        <v>6460</v>
      </c>
      <c r="Q247" s="4" t="s">
        <v>6460</v>
      </c>
      <c r="R247" s="36" t="s">
        <v>6457</v>
      </c>
      <c r="S247" s="37" t="s">
        <v>6462</v>
      </c>
      <c r="T247" s="37" t="s">
        <v>5881</v>
      </c>
    </row>
    <row r="248" spans="1:20" x14ac:dyDescent="0.25">
      <c r="A248" s="28" t="s">
        <v>2293</v>
      </c>
      <c r="B248" s="64">
        <f>VLOOKUP(A248,'SKU LIST'!A:D,4,FALSE)</f>
        <v>18245651</v>
      </c>
      <c r="C248" s="4" t="s">
        <v>4039</v>
      </c>
      <c r="D248" s="4" t="s">
        <v>6775</v>
      </c>
      <c r="E248" s="4" t="s">
        <v>3736</v>
      </c>
      <c r="F248" s="125"/>
      <c r="G248" s="4" t="s">
        <v>6454</v>
      </c>
      <c r="H248" s="13" t="s">
        <v>6455</v>
      </c>
      <c r="I248" s="28" t="s">
        <v>6456</v>
      </c>
      <c r="J248" s="4" t="s">
        <v>6457</v>
      </c>
      <c r="K248" s="4" t="s">
        <v>6458</v>
      </c>
      <c r="L248" s="4" t="s">
        <v>6456</v>
      </c>
      <c r="M248" s="4" t="s">
        <v>6459</v>
      </c>
      <c r="N248" s="4" t="s">
        <v>6460</v>
      </c>
      <c r="O248" s="4" t="s">
        <v>6461</v>
      </c>
      <c r="P248" s="4" t="s">
        <v>6460</v>
      </c>
      <c r="Q248" s="4" t="s">
        <v>6460</v>
      </c>
      <c r="R248" s="36" t="s">
        <v>6457</v>
      </c>
      <c r="S248" s="37" t="s">
        <v>6462</v>
      </c>
      <c r="T248" s="37" t="s">
        <v>5881</v>
      </c>
    </row>
    <row r="249" spans="1:20" hidden="1" x14ac:dyDescent="0.25">
      <c r="A249" s="28" t="s">
        <v>2297</v>
      </c>
      <c r="B249" s="4">
        <f>VLOOKUP(A249,'SKU LIST'!A:D,4,FALSE)</f>
        <v>0</v>
      </c>
      <c r="C249" s="4" t="s">
        <v>4839</v>
      </c>
      <c r="D249" s="4" t="s">
        <v>6775</v>
      </c>
      <c r="E249" s="4" t="s">
        <v>3736</v>
      </c>
      <c r="F249" s="4"/>
      <c r="G249" s="4" t="s">
        <v>5687</v>
      </c>
      <c r="H249" s="13" t="s">
        <v>4791</v>
      </c>
      <c r="I249" s="28" t="s">
        <v>4792</v>
      </c>
      <c r="J249" s="4" t="s">
        <v>4793</v>
      </c>
      <c r="K249" s="4" t="s">
        <v>4794</v>
      </c>
      <c r="L249" s="4" t="s">
        <v>4792</v>
      </c>
      <c r="M249" s="4" t="s">
        <v>4326</v>
      </c>
      <c r="N249" s="4" t="s">
        <v>4795</v>
      </c>
      <c r="O249" s="4" t="s">
        <v>5476</v>
      </c>
      <c r="P249" s="4" t="s">
        <v>4795</v>
      </c>
      <c r="Q249" s="4" t="s">
        <v>4795</v>
      </c>
      <c r="R249" s="36" t="s">
        <v>4793</v>
      </c>
      <c r="S249" s="37" t="s">
        <v>4796</v>
      </c>
      <c r="T249" s="37" t="s">
        <v>3739</v>
      </c>
    </row>
    <row r="250" spans="1:20" hidden="1" x14ac:dyDescent="0.25">
      <c r="A250" s="28" t="s">
        <v>2304</v>
      </c>
      <c r="B250" s="4">
        <f>VLOOKUP(A250,'SKU LIST'!A:D,4,FALSE)</f>
        <v>0</v>
      </c>
      <c r="C250" s="4" t="s">
        <v>4840</v>
      </c>
      <c r="D250" s="4" t="s">
        <v>6775</v>
      </c>
      <c r="E250" s="4" t="s">
        <v>3736</v>
      </c>
      <c r="F250" s="4"/>
      <c r="G250" s="4" t="s">
        <v>5688</v>
      </c>
      <c r="H250" s="13" t="s">
        <v>4791</v>
      </c>
      <c r="I250" s="28" t="s">
        <v>4792</v>
      </c>
      <c r="J250" s="4" t="s">
        <v>4793</v>
      </c>
      <c r="K250" s="4" t="s">
        <v>4794</v>
      </c>
      <c r="L250" s="4" t="s">
        <v>4792</v>
      </c>
      <c r="M250" s="4" t="s">
        <v>4326</v>
      </c>
      <c r="N250" s="4" t="s">
        <v>4795</v>
      </c>
      <c r="O250" s="4" t="s">
        <v>5476</v>
      </c>
      <c r="P250" s="4" t="s">
        <v>4795</v>
      </c>
      <c r="Q250" s="4" t="s">
        <v>4795</v>
      </c>
      <c r="R250" s="36" t="s">
        <v>4793</v>
      </c>
      <c r="S250" s="37" t="s">
        <v>4796</v>
      </c>
      <c r="T250" s="37" t="s">
        <v>3739</v>
      </c>
    </row>
    <row r="251" spans="1:20" hidden="1" x14ac:dyDescent="0.25">
      <c r="A251" s="28" t="s">
        <v>2308</v>
      </c>
      <c r="B251" s="4">
        <f>VLOOKUP(A251,'SKU LIST'!A:D,4,FALSE)</f>
        <v>0</v>
      </c>
      <c r="C251" s="4" t="s">
        <v>4841</v>
      </c>
      <c r="D251" s="4" t="s">
        <v>3735</v>
      </c>
      <c r="E251" s="4" t="s">
        <v>3736</v>
      </c>
      <c r="F251" s="4"/>
      <c r="G251" s="4" t="s">
        <v>3736</v>
      </c>
      <c r="H251" s="13" t="s">
        <v>4359</v>
      </c>
      <c r="I251" s="28" t="s">
        <v>4360</v>
      </c>
      <c r="J251" s="4" t="s">
        <v>4361</v>
      </c>
      <c r="K251" s="4" t="s">
        <v>4362</v>
      </c>
      <c r="L251" s="4" t="s">
        <v>4360</v>
      </c>
      <c r="M251" s="4" t="s">
        <v>4363</v>
      </c>
      <c r="N251" s="4" t="s">
        <v>4364</v>
      </c>
      <c r="O251" s="4" t="s">
        <v>5886</v>
      </c>
      <c r="P251" s="4" t="s">
        <v>4364</v>
      </c>
      <c r="Q251" s="4" t="s">
        <v>4364</v>
      </c>
      <c r="R251" s="36" t="s">
        <v>4361</v>
      </c>
      <c r="S251" s="37" t="s">
        <v>4841</v>
      </c>
      <c r="T251" s="37" t="s">
        <v>3739</v>
      </c>
    </row>
    <row r="252" spans="1:20" hidden="1" x14ac:dyDescent="0.25">
      <c r="A252" s="28" t="s">
        <v>2312</v>
      </c>
      <c r="B252" s="4">
        <f>VLOOKUP(A252,'SKU LIST'!A:D,4,FALSE)</f>
        <v>0</v>
      </c>
      <c r="C252" s="4" t="s">
        <v>4797</v>
      </c>
      <c r="D252" s="4" t="s">
        <v>6775</v>
      </c>
      <c r="E252" s="4" t="s">
        <v>3736</v>
      </c>
      <c r="F252" s="4"/>
      <c r="G252" s="4" t="s">
        <v>5689</v>
      </c>
      <c r="H252" s="13" t="s">
        <v>3951</v>
      </c>
      <c r="I252" s="28" t="s">
        <v>3952</v>
      </c>
      <c r="J252" s="4" t="s">
        <v>3953</v>
      </c>
      <c r="K252" s="4" t="s">
        <v>3954</v>
      </c>
      <c r="L252" s="4" t="s">
        <v>3952</v>
      </c>
      <c r="M252" s="4" t="s">
        <v>3955</v>
      </c>
      <c r="N252" s="4" t="s">
        <v>3956</v>
      </c>
      <c r="O252" s="4" t="s">
        <v>5938</v>
      </c>
      <c r="P252" s="4" t="s">
        <v>3956</v>
      </c>
      <c r="Q252" s="4" t="s">
        <v>3956</v>
      </c>
      <c r="R252" s="36" t="s">
        <v>3953</v>
      </c>
      <c r="S252" s="37" t="s">
        <v>4842</v>
      </c>
      <c r="T252" s="37" t="s">
        <v>3739</v>
      </c>
    </row>
    <row r="253" spans="1:20" hidden="1" x14ac:dyDescent="0.25">
      <c r="A253" s="28" t="s">
        <v>2316</v>
      </c>
      <c r="B253" s="4">
        <f>VLOOKUP(A253,'SKU LIST'!A:D,4,FALSE)</f>
        <v>0</v>
      </c>
      <c r="C253" s="4" t="s">
        <v>4843</v>
      </c>
      <c r="D253" s="4" t="s">
        <v>3735</v>
      </c>
      <c r="E253" s="4" t="s">
        <v>3736</v>
      </c>
      <c r="F253" s="4"/>
      <c r="G253" s="4" t="s">
        <v>5423</v>
      </c>
      <c r="H253" s="13" t="s">
        <v>4791</v>
      </c>
      <c r="I253" s="28" t="s">
        <v>4792</v>
      </c>
      <c r="J253" s="4" t="s">
        <v>4793</v>
      </c>
      <c r="K253" s="4" t="s">
        <v>4794</v>
      </c>
      <c r="L253" s="4" t="s">
        <v>4792</v>
      </c>
      <c r="M253" s="4" t="s">
        <v>4326</v>
      </c>
      <c r="N253" s="4" t="s">
        <v>4795</v>
      </c>
      <c r="O253" s="4" t="s">
        <v>5476</v>
      </c>
      <c r="P253" s="4" t="s">
        <v>4795</v>
      </c>
      <c r="Q253" s="4" t="s">
        <v>4795</v>
      </c>
      <c r="R253" s="36" t="s">
        <v>4793</v>
      </c>
      <c r="S253" s="37" t="s">
        <v>4796</v>
      </c>
      <c r="T253" s="37" t="s">
        <v>3739</v>
      </c>
    </row>
    <row r="254" spans="1:20" hidden="1" x14ac:dyDescent="0.25">
      <c r="A254" s="28" t="s">
        <v>2320</v>
      </c>
      <c r="B254" s="4">
        <f>VLOOKUP(A254,'SKU LIST'!A:D,4,FALSE)</f>
        <v>0</v>
      </c>
      <c r="C254" s="4" t="s">
        <v>4843</v>
      </c>
      <c r="D254" s="4" t="s">
        <v>3735</v>
      </c>
      <c r="E254" s="4" t="s">
        <v>3736</v>
      </c>
      <c r="F254" s="4"/>
      <c r="G254" s="4" t="s">
        <v>5423</v>
      </c>
      <c r="H254" s="13" t="s">
        <v>4791</v>
      </c>
      <c r="I254" s="28" t="s">
        <v>4792</v>
      </c>
      <c r="J254" s="4" t="s">
        <v>4793</v>
      </c>
      <c r="K254" s="4" t="s">
        <v>4794</v>
      </c>
      <c r="L254" s="4" t="s">
        <v>4792</v>
      </c>
      <c r="M254" s="4" t="s">
        <v>4326</v>
      </c>
      <c r="N254" s="4" t="s">
        <v>4795</v>
      </c>
      <c r="O254" s="4" t="s">
        <v>5476</v>
      </c>
      <c r="P254" s="4" t="s">
        <v>4795</v>
      </c>
      <c r="Q254" s="4" t="s">
        <v>4795</v>
      </c>
      <c r="R254" s="36" t="s">
        <v>4793</v>
      </c>
      <c r="S254" s="37" t="s">
        <v>4796</v>
      </c>
      <c r="T254" s="37" t="s">
        <v>3739</v>
      </c>
    </row>
    <row r="255" spans="1:20" hidden="1" x14ac:dyDescent="0.25">
      <c r="A255" s="28" t="s">
        <v>2324</v>
      </c>
      <c r="B255" s="4">
        <f>VLOOKUP(A255,'SKU LIST'!A:D,4,FALSE)</f>
        <v>0</v>
      </c>
      <c r="C255" s="4" t="s">
        <v>4802</v>
      </c>
      <c r="D255" s="4" t="s">
        <v>6775</v>
      </c>
      <c r="E255" s="4" t="s">
        <v>3736</v>
      </c>
      <c r="F255" s="4"/>
      <c r="G255" s="4" t="s">
        <v>5690</v>
      </c>
      <c r="H255" s="13" t="s">
        <v>4054</v>
      </c>
      <c r="I255" s="28" t="s">
        <v>4055</v>
      </c>
      <c r="J255" s="4" t="s">
        <v>4056</v>
      </c>
      <c r="K255" s="4" t="s">
        <v>4057</v>
      </c>
      <c r="L255" s="4" t="s">
        <v>4055</v>
      </c>
      <c r="M255" s="4" t="s">
        <v>4058</v>
      </c>
      <c r="N255" s="4" t="s">
        <v>4059</v>
      </c>
      <c r="O255" s="4" t="s">
        <v>5934</v>
      </c>
      <c r="P255" s="4" t="s">
        <v>4059</v>
      </c>
      <c r="Q255" s="4" t="s">
        <v>4059</v>
      </c>
      <c r="R255" s="36" t="s">
        <v>4056</v>
      </c>
      <c r="S255" s="37" t="s">
        <v>4060</v>
      </c>
      <c r="T255" s="37" t="s">
        <v>3739</v>
      </c>
    </row>
    <row r="256" spans="1:20" hidden="1" x14ac:dyDescent="0.25">
      <c r="A256" s="28" t="s">
        <v>2328</v>
      </c>
      <c r="B256" s="4">
        <f>VLOOKUP(A256,'SKU LIST'!A:D,4,FALSE)</f>
        <v>0</v>
      </c>
      <c r="C256" s="4" t="s">
        <v>4844</v>
      </c>
      <c r="D256" s="4" t="s">
        <v>6775</v>
      </c>
      <c r="E256" s="4" t="s">
        <v>3736</v>
      </c>
      <c r="F256" s="4"/>
      <c r="G256" s="4" t="s">
        <v>5660</v>
      </c>
      <c r="H256" s="13" t="s">
        <v>3951</v>
      </c>
      <c r="I256" s="28" t="s">
        <v>3952</v>
      </c>
      <c r="J256" s="4" t="s">
        <v>3953</v>
      </c>
      <c r="K256" s="4" t="s">
        <v>3954</v>
      </c>
      <c r="L256" s="4" t="s">
        <v>3952</v>
      </c>
      <c r="M256" s="4" t="s">
        <v>3955</v>
      </c>
      <c r="N256" s="4" t="s">
        <v>3956</v>
      </c>
      <c r="O256" s="4" t="s">
        <v>5938</v>
      </c>
      <c r="P256" s="4" t="s">
        <v>3956</v>
      </c>
      <c r="Q256" s="4" t="s">
        <v>3956</v>
      </c>
      <c r="R256" s="36" t="s">
        <v>3953</v>
      </c>
      <c r="S256" s="37" t="s">
        <v>3957</v>
      </c>
      <c r="T256" s="37" t="s">
        <v>3739</v>
      </c>
    </row>
    <row r="257" spans="1:20" hidden="1" x14ac:dyDescent="0.25">
      <c r="A257" s="28" t="s">
        <v>2332</v>
      </c>
      <c r="B257" s="4">
        <f>VLOOKUP(A257,'SKU LIST'!A:D,4,FALSE)</f>
        <v>0</v>
      </c>
      <c r="C257" s="4" t="s">
        <v>4840</v>
      </c>
      <c r="D257" s="4" t="s">
        <v>6775</v>
      </c>
      <c r="E257" s="4" t="s">
        <v>3736</v>
      </c>
      <c r="F257" s="4"/>
      <c r="G257" s="4" t="s">
        <v>5691</v>
      </c>
      <c r="H257" s="13" t="s">
        <v>4063</v>
      </c>
      <c r="I257" s="28" t="s">
        <v>4064</v>
      </c>
      <c r="J257" s="4" t="s">
        <v>4065</v>
      </c>
      <c r="K257" s="4" t="s">
        <v>4066</v>
      </c>
      <c r="L257" s="4" t="s">
        <v>4064</v>
      </c>
      <c r="M257" s="4" t="s">
        <v>4067</v>
      </c>
      <c r="N257" s="4" t="s">
        <v>4068</v>
      </c>
      <c r="O257" s="4" t="s">
        <v>5928</v>
      </c>
      <c r="P257" s="4" t="s">
        <v>4068</v>
      </c>
      <c r="Q257" s="4" t="s">
        <v>4068</v>
      </c>
      <c r="R257" s="36" t="s">
        <v>4065</v>
      </c>
      <c r="S257" s="37" t="s">
        <v>4069</v>
      </c>
      <c r="T257" s="37" t="s">
        <v>3739</v>
      </c>
    </row>
    <row r="258" spans="1:20" hidden="1" x14ac:dyDescent="0.25">
      <c r="A258" s="28" t="s">
        <v>2342</v>
      </c>
      <c r="B258" s="4">
        <f>VLOOKUP(A258,'SKU LIST'!A:D,4,FALSE)</f>
        <v>0</v>
      </c>
      <c r="C258" s="4" t="s">
        <v>4694</v>
      </c>
      <c r="D258" s="4" t="s">
        <v>6775</v>
      </c>
      <c r="E258" s="4" t="s">
        <v>3736</v>
      </c>
      <c r="F258" s="4"/>
      <c r="G258" s="4" t="s">
        <v>5692</v>
      </c>
      <c r="H258" s="13" t="s">
        <v>4131</v>
      </c>
      <c r="I258" s="28" t="s">
        <v>4132</v>
      </c>
      <c r="J258" s="4" t="s">
        <v>4133</v>
      </c>
      <c r="K258" s="4" t="s">
        <v>4134</v>
      </c>
      <c r="L258" s="4" t="s">
        <v>4132</v>
      </c>
      <c r="M258" s="4" t="s">
        <v>4135</v>
      </c>
      <c r="N258" s="4" t="s">
        <v>4136</v>
      </c>
      <c r="O258" s="4" t="s">
        <v>5940</v>
      </c>
      <c r="P258" s="4" t="s">
        <v>4136</v>
      </c>
      <c r="Q258" s="4" t="s">
        <v>4136</v>
      </c>
      <c r="R258" s="36" t="s">
        <v>4133</v>
      </c>
      <c r="S258" s="37" t="s">
        <v>4137</v>
      </c>
      <c r="T258" s="37" t="s">
        <v>3739</v>
      </c>
    </row>
    <row r="259" spans="1:20" hidden="1" x14ac:dyDescent="0.25">
      <c r="A259" s="28" t="s">
        <v>2349</v>
      </c>
      <c r="B259" s="4">
        <f>VLOOKUP(A259,'SKU LIST'!A:D,4,FALSE)</f>
        <v>0</v>
      </c>
      <c r="C259" s="4" t="s">
        <v>4845</v>
      </c>
      <c r="D259" s="4" t="s">
        <v>6775</v>
      </c>
      <c r="E259" s="4" t="s">
        <v>3736</v>
      </c>
      <c r="F259" s="4"/>
      <c r="G259" s="4" t="s">
        <v>5693</v>
      </c>
      <c r="H259" s="13" t="s">
        <v>3951</v>
      </c>
      <c r="I259" s="28" t="s">
        <v>3952</v>
      </c>
      <c r="J259" s="4" t="s">
        <v>3953</v>
      </c>
      <c r="K259" s="4" t="s">
        <v>3954</v>
      </c>
      <c r="L259" s="4" t="s">
        <v>3952</v>
      </c>
      <c r="M259" s="4" t="s">
        <v>3955</v>
      </c>
      <c r="N259" s="4" t="s">
        <v>3956</v>
      </c>
      <c r="O259" s="4" t="s">
        <v>5938</v>
      </c>
      <c r="P259" s="4" t="s">
        <v>3956</v>
      </c>
      <c r="Q259" s="4" t="s">
        <v>3956</v>
      </c>
      <c r="R259" s="36" t="s">
        <v>3953</v>
      </c>
      <c r="S259" s="37" t="s">
        <v>3957</v>
      </c>
      <c r="T259" s="37" t="s">
        <v>3739</v>
      </c>
    </row>
    <row r="260" spans="1:20" hidden="1" x14ac:dyDescent="0.25">
      <c r="A260" s="28" t="s">
        <v>2356</v>
      </c>
      <c r="B260" s="4">
        <f>VLOOKUP(A260,'SKU LIST'!A:D,4,FALSE)</f>
        <v>0</v>
      </c>
      <c r="C260" s="4" t="s">
        <v>4797</v>
      </c>
      <c r="D260" s="4" t="s">
        <v>6775</v>
      </c>
      <c r="E260" s="4" t="s">
        <v>3736</v>
      </c>
      <c r="F260" s="4"/>
      <c r="G260" s="4" t="s">
        <v>5694</v>
      </c>
      <c r="H260" s="13" t="s">
        <v>4846</v>
      </c>
      <c r="I260" s="28" t="s">
        <v>4847</v>
      </c>
      <c r="J260" s="4" t="s">
        <v>4848</v>
      </c>
      <c r="K260" s="4" t="s">
        <v>4849</v>
      </c>
      <c r="L260" s="4" t="s">
        <v>4847</v>
      </c>
      <c r="M260" s="4" t="s">
        <v>4850</v>
      </c>
      <c r="N260" s="4" t="s">
        <v>4851</v>
      </c>
      <c r="O260" s="4" t="s">
        <v>6374</v>
      </c>
      <c r="P260" s="4" t="s">
        <v>4851</v>
      </c>
      <c r="Q260" s="4" t="s">
        <v>4851</v>
      </c>
      <c r="R260" s="36" t="s">
        <v>4848</v>
      </c>
      <c r="S260" s="37" t="s">
        <v>4852</v>
      </c>
      <c r="T260" s="37" t="s">
        <v>3739</v>
      </c>
    </row>
    <row r="261" spans="1:20" hidden="1" x14ac:dyDescent="0.25">
      <c r="A261" s="28" t="s">
        <v>2363</v>
      </c>
      <c r="B261" s="4">
        <f>VLOOKUP(A261,'SKU LIST'!A:D,4,FALSE)</f>
        <v>0</v>
      </c>
      <c r="C261" s="4" t="s">
        <v>4853</v>
      </c>
      <c r="D261" s="4" t="s">
        <v>6777</v>
      </c>
      <c r="E261" s="4" t="s">
        <v>3736</v>
      </c>
      <c r="F261" s="4"/>
      <c r="G261" s="4" t="s">
        <v>5695</v>
      </c>
      <c r="H261" s="13" t="s">
        <v>4063</v>
      </c>
      <c r="I261" s="28" t="s">
        <v>4064</v>
      </c>
      <c r="J261" s="4" t="s">
        <v>4065</v>
      </c>
      <c r="K261" s="4" t="s">
        <v>4066</v>
      </c>
      <c r="L261" s="4" t="s">
        <v>4064</v>
      </c>
      <c r="M261" s="4" t="s">
        <v>4067</v>
      </c>
      <c r="N261" s="4" t="s">
        <v>4068</v>
      </c>
      <c r="O261" s="4" t="s">
        <v>5928</v>
      </c>
      <c r="P261" s="4" t="s">
        <v>4068</v>
      </c>
      <c r="Q261" s="4" t="s">
        <v>4068</v>
      </c>
      <c r="R261" s="36" t="s">
        <v>4065</v>
      </c>
      <c r="S261" s="37" t="s">
        <v>4069</v>
      </c>
      <c r="T261" s="37" t="s">
        <v>3739</v>
      </c>
    </row>
    <row r="262" spans="1:20" hidden="1" x14ac:dyDescent="0.25">
      <c r="A262" s="28" t="s">
        <v>2370</v>
      </c>
      <c r="B262" s="4">
        <f>VLOOKUP(A262,'SKU LIST'!A:D,4,FALSE)</f>
        <v>0</v>
      </c>
      <c r="C262" s="4" t="s">
        <v>4180</v>
      </c>
      <c r="D262" s="4" t="s">
        <v>6775</v>
      </c>
      <c r="E262" s="4" t="s">
        <v>3736</v>
      </c>
      <c r="F262" s="4"/>
      <c r="G262" s="4" t="s">
        <v>4486</v>
      </c>
      <c r="H262" s="13" t="s">
        <v>3951</v>
      </c>
      <c r="I262" s="28" t="s">
        <v>3952</v>
      </c>
      <c r="J262" s="4" t="s">
        <v>3953</v>
      </c>
      <c r="K262" s="4" t="s">
        <v>3954</v>
      </c>
      <c r="L262" s="4" t="s">
        <v>3952</v>
      </c>
      <c r="M262" s="4" t="s">
        <v>3955</v>
      </c>
      <c r="N262" s="4" t="s">
        <v>3956</v>
      </c>
      <c r="O262" s="4" t="s">
        <v>5938</v>
      </c>
      <c r="P262" s="4" t="s">
        <v>3956</v>
      </c>
      <c r="Q262" s="4" t="s">
        <v>3956</v>
      </c>
      <c r="R262" s="36" t="s">
        <v>3953</v>
      </c>
      <c r="S262" s="37" t="s">
        <v>3957</v>
      </c>
      <c r="T262" s="37" t="s">
        <v>3739</v>
      </c>
    </row>
    <row r="263" spans="1:20" hidden="1" x14ac:dyDescent="0.25">
      <c r="A263" s="28" t="s">
        <v>2378</v>
      </c>
      <c r="B263" s="4">
        <f>VLOOKUP(A263,'SKU LIST'!A:D,4,FALSE)</f>
        <v>0</v>
      </c>
      <c r="C263" s="4" t="s">
        <v>4854</v>
      </c>
      <c r="D263" s="4" t="s">
        <v>6775</v>
      </c>
      <c r="E263" s="4" t="s">
        <v>3736</v>
      </c>
      <c r="F263" s="4"/>
      <c r="G263" s="4" t="s">
        <v>5696</v>
      </c>
      <c r="H263" s="13" t="s">
        <v>4791</v>
      </c>
      <c r="I263" s="28" t="s">
        <v>4792</v>
      </c>
      <c r="J263" s="4" t="s">
        <v>4793</v>
      </c>
      <c r="K263" s="4" t="s">
        <v>4794</v>
      </c>
      <c r="L263" s="4" t="s">
        <v>4792</v>
      </c>
      <c r="M263" s="4" t="s">
        <v>4326</v>
      </c>
      <c r="N263" s="4" t="s">
        <v>4795</v>
      </c>
      <c r="O263" s="4" t="s">
        <v>5476</v>
      </c>
      <c r="P263" s="4" t="s">
        <v>4795</v>
      </c>
      <c r="Q263" s="4" t="s">
        <v>4795</v>
      </c>
      <c r="R263" s="36" t="s">
        <v>4793</v>
      </c>
      <c r="S263" s="37" t="s">
        <v>4796</v>
      </c>
      <c r="T263" s="37" t="s">
        <v>3739</v>
      </c>
    </row>
    <row r="264" spans="1:20" hidden="1" x14ac:dyDescent="0.25">
      <c r="A264" s="28" t="s">
        <v>2382</v>
      </c>
      <c r="B264" s="4">
        <f>VLOOKUP(A264,'SKU LIST'!A:D,4,FALSE)</f>
        <v>0</v>
      </c>
      <c r="C264" s="4" t="s">
        <v>4844</v>
      </c>
      <c r="D264" s="4" t="s">
        <v>6775</v>
      </c>
      <c r="E264" s="4" t="s">
        <v>3736</v>
      </c>
      <c r="F264" s="4"/>
      <c r="G264" s="4" t="s">
        <v>5697</v>
      </c>
      <c r="H264" s="13" t="s">
        <v>4825</v>
      </c>
      <c r="I264" s="28" t="s">
        <v>4826</v>
      </c>
      <c r="J264" s="4" t="s">
        <v>4360</v>
      </c>
      <c r="K264" s="4" t="s">
        <v>4827</v>
      </c>
      <c r="L264" s="4" t="s">
        <v>4826</v>
      </c>
      <c r="M264" s="4" t="s">
        <v>4828</v>
      </c>
      <c r="N264" s="4" t="s">
        <v>4829</v>
      </c>
      <c r="O264" s="4" t="s">
        <v>6372</v>
      </c>
      <c r="P264" s="4" t="s">
        <v>4829</v>
      </c>
      <c r="Q264" s="4" t="s">
        <v>4829</v>
      </c>
      <c r="R264" s="36" t="s">
        <v>4360</v>
      </c>
      <c r="S264" s="37" t="s">
        <v>4830</v>
      </c>
      <c r="T264" s="37" t="s">
        <v>3739</v>
      </c>
    </row>
    <row r="265" spans="1:20" hidden="1" x14ac:dyDescent="0.25">
      <c r="A265" s="28" t="s">
        <v>2389</v>
      </c>
      <c r="B265" s="4">
        <f>VLOOKUP(A265,'SKU LIST'!A:D,4,FALSE)</f>
        <v>0</v>
      </c>
      <c r="C265" s="4" t="s">
        <v>4790</v>
      </c>
      <c r="D265" s="4" t="s">
        <v>6775</v>
      </c>
      <c r="E265" s="4" t="s">
        <v>3736</v>
      </c>
      <c r="F265" s="4"/>
      <c r="G265" s="4" t="s">
        <v>5698</v>
      </c>
      <c r="H265" s="13" t="s">
        <v>3951</v>
      </c>
      <c r="I265" s="28" t="s">
        <v>3952</v>
      </c>
      <c r="J265" s="4" t="s">
        <v>3953</v>
      </c>
      <c r="K265" s="4" t="s">
        <v>3954</v>
      </c>
      <c r="L265" s="4" t="s">
        <v>3952</v>
      </c>
      <c r="M265" s="4" t="s">
        <v>3955</v>
      </c>
      <c r="N265" s="4" t="s">
        <v>3956</v>
      </c>
      <c r="O265" s="4" t="s">
        <v>5938</v>
      </c>
      <c r="P265" s="4" t="s">
        <v>3956</v>
      </c>
      <c r="Q265" s="4" t="s">
        <v>3956</v>
      </c>
      <c r="R265" s="36" t="s">
        <v>3953</v>
      </c>
      <c r="S265" s="37" t="s">
        <v>3957</v>
      </c>
      <c r="T265" s="37" t="s">
        <v>3739</v>
      </c>
    </row>
    <row r="266" spans="1:20" hidden="1" x14ac:dyDescent="0.25">
      <c r="A266" s="28" t="s">
        <v>2396</v>
      </c>
      <c r="B266" s="4">
        <f>VLOOKUP(A266,'SKU LIST'!A:D,4,FALSE)</f>
        <v>0</v>
      </c>
      <c r="C266" s="4" t="s">
        <v>4839</v>
      </c>
      <c r="D266" s="4" t="s">
        <v>6775</v>
      </c>
      <c r="E266" s="4" t="s">
        <v>3736</v>
      </c>
      <c r="F266" s="4"/>
      <c r="G266" s="4" t="s">
        <v>4781</v>
      </c>
      <c r="H266" s="13" t="s">
        <v>4277</v>
      </c>
      <c r="I266" s="28" t="s">
        <v>4855</v>
      </c>
      <c r="J266" s="4" t="s">
        <v>4856</v>
      </c>
      <c r="K266" s="4" t="s">
        <v>4857</v>
      </c>
      <c r="L266" s="4" t="s">
        <v>4855</v>
      </c>
      <c r="M266" s="4" t="s">
        <v>4858</v>
      </c>
      <c r="N266" s="4" t="s">
        <v>4859</v>
      </c>
      <c r="O266" s="4" t="s">
        <v>6375</v>
      </c>
      <c r="P266" s="4" t="s">
        <v>4859</v>
      </c>
      <c r="Q266" s="4" t="s">
        <v>4859</v>
      </c>
      <c r="R266" s="36" t="s">
        <v>4856</v>
      </c>
      <c r="S266" s="37" t="s">
        <v>4860</v>
      </c>
      <c r="T266" s="37" t="s">
        <v>3739</v>
      </c>
    </row>
    <row r="267" spans="1:20" hidden="1" x14ac:dyDescent="0.25">
      <c r="A267" s="28" t="s">
        <v>2400</v>
      </c>
      <c r="B267" s="4">
        <f>VLOOKUP(A267,'SKU LIST'!A:D,4,FALSE)</f>
        <v>0</v>
      </c>
      <c r="C267" s="4" t="s">
        <v>4433</v>
      </c>
      <c r="D267" s="4" t="s">
        <v>6777</v>
      </c>
      <c r="E267" s="4" t="s">
        <v>3736</v>
      </c>
      <c r="F267" s="4"/>
      <c r="G267" s="4" t="s">
        <v>5699</v>
      </c>
      <c r="H267" s="13" t="s">
        <v>3951</v>
      </c>
      <c r="I267" s="28" t="s">
        <v>3952</v>
      </c>
      <c r="J267" s="4" t="s">
        <v>3953</v>
      </c>
      <c r="K267" s="4" t="s">
        <v>3954</v>
      </c>
      <c r="L267" s="4" t="s">
        <v>3952</v>
      </c>
      <c r="M267" s="4" t="s">
        <v>3955</v>
      </c>
      <c r="N267" s="4" t="s">
        <v>3956</v>
      </c>
      <c r="O267" s="4" t="s">
        <v>5938</v>
      </c>
      <c r="P267" s="4" t="s">
        <v>3956</v>
      </c>
      <c r="Q267" s="4" t="s">
        <v>3956</v>
      </c>
      <c r="R267" s="36" t="s">
        <v>3953</v>
      </c>
      <c r="S267" s="37" t="s">
        <v>4799</v>
      </c>
      <c r="T267" s="37" t="s">
        <v>3739</v>
      </c>
    </row>
    <row r="268" spans="1:20" hidden="1" x14ac:dyDescent="0.25">
      <c r="A268" s="28" t="s">
        <v>2407</v>
      </c>
      <c r="B268" s="4">
        <f>VLOOKUP(A268,'SKU LIST'!A:D,4,FALSE)</f>
        <v>0</v>
      </c>
      <c r="C268" s="4" t="s">
        <v>4861</v>
      </c>
      <c r="D268" s="4" t="s">
        <v>6775</v>
      </c>
      <c r="E268" s="4" t="s">
        <v>3736</v>
      </c>
      <c r="F268" s="4"/>
      <c r="G268" s="4" t="s">
        <v>5700</v>
      </c>
      <c r="H268" s="13" t="s">
        <v>3951</v>
      </c>
      <c r="I268" s="28" t="s">
        <v>3952</v>
      </c>
      <c r="J268" s="4" t="s">
        <v>3953</v>
      </c>
      <c r="K268" s="4" t="s">
        <v>3954</v>
      </c>
      <c r="L268" s="4" t="s">
        <v>3952</v>
      </c>
      <c r="M268" s="4" t="s">
        <v>3955</v>
      </c>
      <c r="N268" s="4" t="s">
        <v>3956</v>
      </c>
      <c r="O268" s="4" t="s">
        <v>5938</v>
      </c>
      <c r="P268" s="4" t="s">
        <v>3956</v>
      </c>
      <c r="Q268" s="4" t="s">
        <v>3956</v>
      </c>
      <c r="R268" s="36" t="s">
        <v>3953</v>
      </c>
      <c r="S268" s="37" t="s">
        <v>4842</v>
      </c>
      <c r="T268" s="37" t="s">
        <v>3739</v>
      </c>
    </row>
    <row r="269" spans="1:20" hidden="1" x14ac:dyDescent="0.25">
      <c r="A269" s="28" t="s">
        <v>2411</v>
      </c>
      <c r="B269" s="4">
        <f>VLOOKUP(A269,'SKU LIST'!A:D,4,FALSE)</f>
        <v>0</v>
      </c>
      <c r="C269" s="4" t="s">
        <v>4797</v>
      </c>
      <c r="D269" s="4" t="s">
        <v>6775</v>
      </c>
      <c r="E269" s="4" t="s">
        <v>3736</v>
      </c>
      <c r="F269" s="4"/>
      <c r="G269" s="4" t="s">
        <v>5701</v>
      </c>
      <c r="H269" s="13" t="s">
        <v>4131</v>
      </c>
      <c r="I269" s="28" t="s">
        <v>4132</v>
      </c>
      <c r="J269" s="4" t="s">
        <v>4133</v>
      </c>
      <c r="K269" s="4" t="s">
        <v>4134</v>
      </c>
      <c r="L269" s="4" t="s">
        <v>4132</v>
      </c>
      <c r="M269" s="4" t="s">
        <v>4135</v>
      </c>
      <c r="N269" s="4" t="s">
        <v>4136</v>
      </c>
      <c r="O269" s="4" t="s">
        <v>5940</v>
      </c>
      <c r="P269" s="4" t="s">
        <v>4136</v>
      </c>
      <c r="Q269" s="4" t="s">
        <v>4136</v>
      </c>
      <c r="R269" s="36" t="s">
        <v>4133</v>
      </c>
      <c r="S269" s="37" t="s">
        <v>4137</v>
      </c>
      <c r="T269" s="37" t="s">
        <v>3739</v>
      </c>
    </row>
    <row r="270" spans="1:20" hidden="1" x14ac:dyDescent="0.25">
      <c r="A270" s="28" t="s">
        <v>2415</v>
      </c>
      <c r="B270" s="4">
        <f>VLOOKUP(A270,'SKU LIST'!A:D,4,FALSE)</f>
        <v>0</v>
      </c>
      <c r="C270" s="4" t="s">
        <v>4053</v>
      </c>
      <c r="D270" s="4" t="s">
        <v>6775</v>
      </c>
      <c r="E270" s="4" t="s">
        <v>3736</v>
      </c>
      <c r="F270" s="4"/>
      <c r="G270" s="4" t="s">
        <v>5702</v>
      </c>
      <c r="H270" s="13" t="s">
        <v>4063</v>
      </c>
      <c r="I270" s="28" t="s">
        <v>4064</v>
      </c>
      <c r="J270" s="4" t="s">
        <v>4065</v>
      </c>
      <c r="K270" s="4" t="s">
        <v>4066</v>
      </c>
      <c r="L270" s="4" t="s">
        <v>4064</v>
      </c>
      <c r="M270" s="4" t="s">
        <v>4067</v>
      </c>
      <c r="N270" s="4" t="s">
        <v>4068</v>
      </c>
      <c r="O270" s="4" t="s">
        <v>5928</v>
      </c>
      <c r="P270" s="4" t="s">
        <v>4068</v>
      </c>
      <c r="Q270" s="4" t="s">
        <v>4068</v>
      </c>
      <c r="R270" s="36" t="s">
        <v>4065</v>
      </c>
      <c r="S270" s="37" t="s">
        <v>4069</v>
      </c>
      <c r="T270" s="37" t="s">
        <v>3739</v>
      </c>
    </row>
    <row r="271" spans="1:20" hidden="1" x14ac:dyDescent="0.25">
      <c r="A271" s="28" t="s">
        <v>2419</v>
      </c>
      <c r="B271" s="4">
        <f>VLOOKUP(A271,'SKU LIST'!A:D,4,FALSE)</f>
        <v>0</v>
      </c>
      <c r="C271" s="4" t="s">
        <v>4351</v>
      </c>
      <c r="D271" s="4" t="s">
        <v>6777</v>
      </c>
      <c r="E271" s="4" t="s">
        <v>3736</v>
      </c>
      <c r="F271" s="4"/>
      <c r="G271" s="4" t="s">
        <v>5642</v>
      </c>
      <c r="H271" s="13" t="s">
        <v>4063</v>
      </c>
      <c r="I271" s="28" t="s">
        <v>4064</v>
      </c>
      <c r="J271" s="4" t="s">
        <v>4065</v>
      </c>
      <c r="K271" s="4" t="s">
        <v>4066</v>
      </c>
      <c r="L271" s="4" t="s">
        <v>4064</v>
      </c>
      <c r="M271" s="4" t="s">
        <v>4067</v>
      </c>
      <c r="N271" s="4" t="s">
        <v>4068</v>
      </c>
      <c r="O271" s="4" t="s">
        <v>5928</v>
      </c>
      <c r="P271" s="4" t="s">
        <v>4068</v>
      </c>
      <c r="Q271" s="4" t="s">
        <v>4068</v>
      </c>
      <c r="R271" s="36" t="s">
        <v>4065</v>
      </c>
      <c r="S271" s="37" t="s">
        <v>4069</v>
      </c>
      <c r="T271" s="37" t="s">
        <v>3739</v>
      </c>
    </row>
    <row r="272" spans="1:20" hidden="1" x14ac:dyDescent="0.25">
      <c r="A272" s="28" t="s">
        <v>2423</v>
      </c>
      <c r="B272" s="4">
        <f>VLOOKUP(A272,'SKU LIST'!A:D,4,FALSE)</f>
        <v>0</v>
      </c>
      <c r="C272" s="4" t="s">
        <v>4862</v>
      </c>
      <c r="D272" s="4" t="s">
        <v>6777</v>
      </c>
      <c r="E272" s="4" t="s">
        <v>3736</v>
      </c>
      <c r="F272" s="4"/>
      <c r="G272" s="4" t="s">
        <v>5703</v>
      </c>
      <c r="H272" s="13" t="s">
        <v>4063</v>
      </c>
      <c r="I272" s="28" t="s">
        <v>4064</v>
      </c>
      <c r="J272" s="4" t="s">
        <v>4065</v>
      </c>
      <c r="K272" s="4" t="s">
        <v>4066</v>
      </c>
      <c r="L272" s="4" t="s">
        <v>4064</v>
      </c>
      <c r="M272" s="4" t="s">
        <v>4067</v>
      </c>
      <c r="N272" s="4" t="s">
        <v>4068</v>
      </c>
      <c r="O272" s="4" t="s">
        <v>5928</v>
      </c>
      <c r="P272" s="4" t="s">
        <v>4068</v>
      </c>
      <c r="Q272" s="4" t="s">
        <v>4068</v>
      </c>
      <c r="R272" s="36" t="s">
        <v>4065</v>
      </c>
      <c r="S272" s="37" t="s">
        <v>4069</v>
      </c>
      <c r="T272" s="37" t="s">
        <v>3739</v>
      </c>
    </row>
    <row r="273" spans="1:20" hidden="1" x14ac:dyDescent="0.25">
      <c r="A273" s="28" t="s">
        <v>2427</v>
      </c>
      <c r="B273" s="4">
        <f>VLOOKUP(A273,'SKU LIST'!A:D,4,FALSE)</f>
        <v>0</v>
      </c>
      <c r="C273" s="4" t="s">
        <v>4862</v>
      </c>
      <c r="D273" s="4" t="s">
        <v>6777</v>
      </c>
      <c r="E273" s="4" t="s">
        <v>3736</v>
      </c>
      <c r="F273" s="4"/>
      <c r="G273" s="4" t="s">
        <v>5703</v>
      </c>
      <c r="H273" s="13" t="s">
        <v>4063</v>
      </c>
      <c r="I273" s="28" t="s">
        <v>4064</v>
      </c>
      <c r="J273" s="4" t="s">
        <v>4065</v>
      </c>
      <c r="K273" s="4" t="s">
        <v>4066</v>
      </c>
      <c r="L273" s="4" t="s">
        <v>4064</v>
      </c>
      <c r="M273" s="4" t="s">
        <v>4067</v>
      </c>
      <c r="N273" s="4" t="s">
        <v>4068</v>
      </c>
      <c r="O273" s="4" t="s">
        <v>5928</v>
      </c>
      <c r="P273" s="4" t="s">
        <v>4068</v>
      </c>
      <c r="Q273" s="4" t="s">
        <v>4068</v>
      </c>
      <c r="R273" s="36" t="s">
        <v>4065</v>
      </c>
      <c r="S273" s="37" t="s">
        <v>4069</v>
      </c>
      <c r="T273" s="37" t="s">
        <v>3739</v>
      </c>
    </row>
    <row r="274" spans="1:20" hidden="1" x14ac:dyDescent="0.25">
      <c r="A274" s="28" t="s">
        <v>2431</v>
      </c>
      <c r="B274" s="4">
        <f>VLOOKUP(A274,'SKU LIST'!A:D,4,FALSE)</f>
        <v>0</v>
      </c>
      <c r="C274" s="4" t="s">
        <v>4414</v>
      </c>
      <c r="D274" s="4" t="s">
        <v>6777</v>
      </c>
      <c r="E274" s="4" t="s">
        <v>3736</v>
      </c>
      <c r="F274" s="4"/>
      <c r="G274" s="4" t="s">
        <v>5704</v>
      </c>
      <c r="H274" s="13" t="s">
        <v>4063</v>
      </c>
      <c r="I274" s="28" t="s">
        <v>4064</v>
      </c>
      <c r="J274" s="4" t="s">
        <v>4065</v>
      </c>
      <c r="K274" s="4" t="s">
        <v>4066</v>
      </c>
      <c r="L274" s="4" t="s">
        <v>4064</v>
      </c>
      <c r="M274" s="4" t="s">
        <v>4067</v>
      </c>
      <c r="N274" s="4" t="s">
        <v>4068</v>
      </c>
      <c r="O274" s="4" t="s">
        <v>5928</v>
      </c>
      <c r="P274" s="4" t="s">
        <v>4068</v>
      </c>
      <c r="Q274" s="4" t="s">
        <v>4068</v>
      </c>
      <c r="R274" s="36" t="s">
        <v>4065</v>
      </c>
      <c r="S274" s="37" t="s">
        <v>4069</v>
      </c>
      <c r="T274" s="37" t="s">
        <v>3739</v>
      </c>
    </row>
    <row r="275" spans="1:20" hidden="1" x14ac:dyDescent="0.25">
      <c r="A275" s="28" t="s">
        <v>2435</v>
      </c>
      <c r="B275" s="4">
        <f>VLOOKUP(A275,'SKU LIST'!A:D,4,FALSE)</f>
        <v>0</v>
      </c>
      <c r="C275" s="4" t="s">
        <v>4351</v>
      </c>
      <c r="D275" s="4" t="s">
        <v>6775</v>
      </c>
      <c r="E275" s="4" t="s">
        <v>3736</v>
      </c>
      <c r="F275" s="4"/>
      <c r="G275" s="4" t="s">
        <v>5705</v>
      </c>
      <c r="H275" s="13" t="s">
        <v>4791</v>
      </c>
      <c r="I275" s="28" t="s">
        <v>4792</v>
      </c>
      <c r="J275" s="4" t="s">
        <v>4793</v>
      </c>
      <c r="K275" s="4" t="s">
        <v>4794</v>
      </c>
      <c r="L275" s="4" t="s">
        <v>4792</v>
      </c>
      <c r="M275" s="4" t="s">
        <v>4326</v>
      </c>
      <c r="N275" s="4" t="s">
        <v>4795</v>
      </c>
      <c r="O275" s="4" t="s">
        <v>5476</v>
      </c>
      <c r="P275" s="4" t="s">
        <v>4795</v>
      </c>
      <c r="Q275" s="4" t="s">
        <v>4795</v>
      </c>
      <c r="R275" s="36" t="s">
        <v>4793</v>
      </c>
      <c r="S275" s="37" t="s">
        <v>4796</v>
      </c>
      <c r="T275" s="37" t="s">
        <v>3739</v>
      </c>
    </row>
    <row r="276" spans="1:20" hidden="1" x14ac:dyDescent="0.25">
      <c r="A276" s="28" t="s">
        <v>2439</v>
      </c>
      <c r="B276" s="4">
        <f>VLOOKUP(A276,'SKU LIST'!A:D,4,FALSE)</f>
        <v>0</v>
      </c>
      <c r="C276" s="4" t="s">
        <v>4863</v>
      </c>
      <c r="D276" s="4" t="s">
        <v>6777</v>
      </c>
      <c r="E276" s="4" t="s">
        <v>3736</v>
      </c>
      <c r="F276" s="4"/>
      <c r="G276" s="4" t="s">
        <v>5464</v>
      </c>
      <c r="H276" s="13" t="s">
        <v>3951</v>
      </c>
      <c r="I276" s="28" t="s">
        <v>3952</v>
      </c>
      <c r="J276" s="4" t="s">
        <v>3953</v>
      </c>
      <c r="K276" s="4" t="s">
        <v>3954</v>
      </c>
      <c r="L276" s="4" t="s">
        <v>3952</v>
      </c>
      <c r="M276" s="4" t="s">
        <v>3955</v>
      </c>
      <c r="N276" s="4" t="s">
        <v>3956</v>
      </c>
      <c r="O276" s="4" t="s">
        <v>5938</v>
      </c>
      <c r="P276" s="4" t="s">
        <v>3956</v>
      </c>
      <c r="Q276" s="4" t="s">
        <v>3956</v>
      </c>
      <c r="R276" s="36" t="s">
        <v>3953</v>
      </c>
      <c r="S276" s="37" t="s">
        <v>3957</v>
      </c>
      <c r="T276" s="37" t="s">
        <v>3739</v>
      </c>
    </row>
    <row r="277" spans="1:20" hidden="1" x14ac:dyDescent="0.25">
      <c r="A277" s="28" t="s">
        <v>2443</v>
      </c>
      <c r="B277" s="4">
        <f>VLOOKUP(A277,'SKU LIST'!A:D,4,FALSE)</f>
        <v>0</v>
      </c>
      <c r="C277" s="4" t="s">
        <v>4864</v>
      </c>
      <c r="D277" s="4" t="s">
        <v>6777</v>
      </c>
      <c r="E277" s="4" t="s">
        <v>3736</v>
      </c>
      <c r="F277" s="4"/>
      <c r="G277" s="4" t="s">
        <v>5706</v>
      </c>
      <c r="H277" s="13" t="s">
        <v>4063</v>
      </c>
      <c r="I277" s="28" t="s">
        <v>4064</v>
      </c>
      <c r="J277" s="4" t="s">
        <v>4065</v>
      </c>
      <c r="K277" s="4" t="s">
        <v>4066</v>
      </c>
      <c r="L277" s="4" t="s">
        <v>4064</v>
      </c>
      <c r="M277" s="4" t="s">
        <v>4067</v>
      </c>
      <c r="N277" s="4" t="s">
        <v>4068</v>
      </c>
      <c r="O277" s="4" t="s">
        <v>5928</v>
      </c>
      <c r="P277" s="4" t="s">
        <v>4068</v>
      </c>
      <c r="Q277" s="4" t="s">
        <v>4068</v>
      </c>
      <c r="R277" s="36" t="s">
        <v>4065</v>
      </c>
      <c r="S277" s="37" t="s">
        <v>4069</v>
      </c>
      <c r="T277" s="37" t="s">
        <v>3739</v>
      </c>
    </row>
    <row r="278" spans="1:20" hidden="1" x14ac:dyDescent="0.25">
      <c r="A278" s="28" t="s">
        <v>2447</v>
      </c>
      <c r="B278" s="4">
        <f>VLOOKUP(A278,'SKU LIST'!A:D,4,FALSE)</f>
        <v>0</v>
      </c>
      <c r="C278" s="4" t="s">
        <v>4865</v>
      </c>
      <c r="D278" s="4" t="s">
        <v>6775</v>
      </c>
      <c r="E278" s="4" t="s">
        <v>4866</v>
      </c>
      <c r="F278" s="4"/>
      <c r="G278" s="4" t="s">
        <v>3736</v>
      </c>
      <c r="H278" s="13" t="s">
        <v>4867</v>
      </c>
      <c r="I278" s="28" t="s">
        <v>4868</v>
      </c>
      <c r="J278" s="4" t="s">
        <v>4869</v>
      </c>
      <c r="K278" s="4" t="s">
        <v>4870</v>
      </c>
      <c r="L278" s="4" t="s">
        <v>4868</v>
      </c>
      <c r="M278" s="4" t="s">
        <v>4871</v>
      </c>
      <c r="N278" s="4" t="s">
        <v>4872</v>
      </c>
      <c r="O278" s="4" t="s">
        <v>6376</v>
      </c>
      <c r="P278" s="4" t="s">
        <v>4872</v>
      </c>
      <c r="Q278" s="4" t="s">
        <v>4872</v>
      </c>
      <c r="R278" s="36" t="s">
        <v>4869</v>
      </c>
      <c r="S278" s="37" t="s">
        <v>4873</v>
      </c>
      <c r="T278" s="37" t="s">
        <v>3739</v>
      </c>
    </row>
    <row r="279" spans="1:20" hidden="1" x14ac:dyDescent="0.25">
      <c r="A279" s="28" t="s">
        <v>2451</v>
      </c>
      <c r="B279" s="4">
        <f>VLOOKUP(A279,'SKU LIST'!A:D,4,FALSE)</f>
        <v>0</v>
      </c>
      <c r="C279" s="4" t="s">
        <v>4865</v>
      </c>
      <c r="D279" s="4" t="s">
        <v>6777</v>
      </c>
      <c r="E279" s="4" t="s">
        <v>3736</v>
      </c>
      <c r="F279" s="4"/>
      <c r="G279" s="4" t="s">
        <v>5707</v>
      </c>
      <c r="H279" s="13" t="s">
        <v>3951</v>
      </c>
      <c r="I279" s="28" t="s">
        <v>3952</v>
      </c>
      <c r="J279" s="4" t="s">
        <v>3953</v>
      </c>
      <c r="K279" s="4" t="s">
        <v>3954</v>
      </c>
      <c r="L279" s="4" t="s">
        <v>3952</v>
      </c>
      <c r="M279" s="4" t="s">
        <v>3955</v>
      </c>
      <c r="N279" s="4" t="s">
        <v>3956</v>
      </c>
      <c r="O279" s="4" t="s">
        <v>5938</v>
      </c>
      <c r="P279" s="4" t="s">
        <v>3956</v>
      </c>
      <c r="Q279" s="4" t="s">
        <v>3956</v>
      </c>
      <c r="R279" s="36" t="s">
        <v>3953</v>
      </c>
      <c r="S279" s="37" t="s">
        <v>3957</v>
      </c>
      <c r="T279" s="37" t="s">
        <v>3739</v>
      </c>
    </row>
    <row r="280" spans="1:20" hidden="1" x14ac:dyDescent="0.25">
      <c r="A280" s="28" t="s">
        <v>2455</v>
      </c>
      <c r="B280" s="4">
        <f>VLOOKUP(A280,'SKU LIST'!A:D,4,FALSE)</f>
        <v>0</v>
      </c>
      <c r="C280" s="4" t="s">
        <v>4088</v>
      </c>
      <c r="D280" s="4" t="s">
        <v>6777</v>
      </c>
      <c r="E280" s="4" t="s">
        <v>3736</v>
      </c>
      <c r="F280" s="4"/>
      <c r="G280" s="4" t="s">
        <v>5708</v>
      </c>
      <c r="H280" s="13" t="s">
        <v>4676</v>
      </c>
      <c r="I280" s="28" t="s">
        <v>4677</v>
      </c>
      <c r="J280" s="4" t="s">
        <v>4678</v>
      </c>
      <c r="K280" s="4" t="s">
        <v>4679</v>
      </c>
      <c r="L280" s="4" t="s">
        <v>4677</v>
      </c>
      <c r="M280" s="4" t="s">
        <v>4680</v>
      </c>
      <c r="N280" s="4" t="s">
        <v>4681</v>
      </c>
      <c r="O280" s="4" t="s">
        <v>6356</v>
      </c>
      <c r="P280" s="4" t="s">
        <v>4681</v>
      </c>
      <c r="Q280" s="4" t="s">
        <v>4681</v>
      </c>
      <c r="R280" s="36" t="s">
        <v>4678</v>
      </c>
      <c r="S280" s="37" t="s">
        <v>4682</v>
      </c>
      <c r="T280" s="37" t="s">
        <v>3739</v>
      </c>
    </row>
    <row r="281" spans="1:20" hidden="1" x14ac:dyDescent="0.25">
      <c r="A281" s="28" t="s">
        <v>2459</v>
      </c>
      <c r="B281" s="4">
        <f>VLOOKUP(A281,'SKU LIST'!A:D,4,FALSE)</f>
        <v>0</v>
      </c>
      <c r="C281" s="4" t="s">
        <v>4874</v>
      </c>
      <c r="D281" s="4" t="s">
        <v>6777</v>
      </c>
      <c r="E281" s="4" t="s">
        <v>3736</v>
      </c>
      <c r="F281" s="4"/>
      <c r="G281" s="4" t="s">
        <v>5709</v>
      </c>
      <c r="H281" s="13" t="s">
        <v>4063</v>
      </c>
      <c r="I281" s="28" t="s">
        <v>4064</v>
      </c>
      <c r="J281" s="4" t="s">
        <v>4065</v>
      </c>
      <c r="K281" s="4" t="s">
        <v>4066</v>
      </c>
      <c r="L281" s="4" t="s">
        <v>4064</v>
      </c>
      <c r="M281" s="4" t="s">
        <v>4067</v>
      </c>
      <c r="N281" s="4" t="s">
        <v>4068</v>
      </c>
      <c r="O281" s="4" t="s">
        <v>5928</v>
      </c>
      <c r="P281" s="4" t="s">
        <v>4068</v>
      </c>
      <c r="Q281" s="4" t="s">
        <v>4068</v>
      </c>
      <c r="R281" s="36" t="s">
        <v>4065</v>
      </c>
      <c r="S281" s="37" t="s">
        <v>4069</v>
      </c>
      <c r="T281" s="37" t="s">
        <v>3739</v>
      </c>
    </row>
    <row r="282" spans="1:20" hidden="1" x14ac:dyDescent="0.25">
      <c r="A282" s="28" t="s">
        <v>2463</v>
      </c>
      <c r="B282" s="4">
        <f>VLOOKUP(A282,'SKU LIST'!A:D,4,FALSE)</f>
        <v>0</v>
      </c>
      <c r="C282" s="4" t="s">
        <v>4875</v>
      </c>
      <c r="D282" s="4" t="s">
        <v>6775</v>
      </c>
      <c r="E282" s="4" t="s">
        <v>3736</v>
      </c>
      <c r="F282" s="4"/>
      <c r="G282" s="4" t="s">
        <v>4351</v>
      </c>
      <c r="H282" s="13" t="s">
        <v>4054</v>
      </c>
      <c r="I282" s="28" t="s">
        <v>4055</v>
      </c>
      <c r="J282" s="4" t="s">
        <v>4056</v>
      </c>
      <c r="K282" s="4" t="s">
        <v>4057</v>
      </c>
      <c r="L282" s="4" t="s">
        <v>4055</v>
      </c>
      <c r="M282" s="4" t="s">
        <v>4058</v>
      </c>
      <c r="N282" s="4" t="s">
        <v>4059</v>
      </c>
      <c r="O282" s="4" t="s">
        <v>5934</v>
      </c>
      <c r="P282" s="4" t="s">
        <v>4059</v>
      </c>
      <c r="Q282" s="4" t="s">
        <v>4059</v>
      </c>
      <c r="R282" s="36" t="s">
        <v>4056</v>
      </c>
      <c r="S282" s="37" t="s">
        <v>4060</v>
      </c>
      <c r="T282" s="37" t="s">
        <v>3739</v>
      </c>
    </row>
    <row r="283" spans="1:20" hidden="1" x14ac:dyDescent="0.25">
      <c r="A283" s="28" t="s">
        <v>2467</v>
      </c>
      <c r="B283" s="4">
        <f>VLOOKUP(A283,'SKU LIST'!A:D,4,FALSE)</f>
        <v>0</v>
      </c>
      <c r="C283" s="4" t="s">
        <v>4790</v>
      </c>
      <c r="D283" s="4" t="s">
        <v>6775</v>
      </c>
      <c r="E283" s="4" t="s">
        <v>3736</v>
      </c>
      <c r="F283" s="4"/>
      <c r="G283" s="4" t="s">
        <v>5710</v>
      </c>
      <c r="H283" s="13" t="s">
        <v>4809</v>
      </c>
      <c r="I283" s="28" t="s">
        <v>4810</v>
      </c>
      <c r="J283" s="4" t="s">
        <v>4811</v>
      </c>
      <c r="K283" s="4" t="s">
        <v>4812</v>
      </c>
      <c r="L283" s="4" t="s">
        <v>4810</v>
      </c>
      <c r="M283" s="4" t="s">
        <v>4813</v>
      </c>
      <c r="N283" s="4" t="s">
        <v>4814</v>
      </c>
      <c r="O283" s="4" t="s">
        <v>6370</v>
      </c>
      <c r="P283" s="4" t="s">
        <v>4814</v>
      </c>
      <c r="Q283" s="4" t="s">
        <v>4814</v>
      </c>
      <c r="R283" s="36" t="s">
        <v>4811</v>
      </c>
      <c r="S283" s="37" t="s">
        <v>4815</v>
      </c>
      <c r="T283" s="37" t="s">
        <v>3739</v>
      </c>
    </row>
    <row r="284" spans="1:20" hidden="1" x14ac:dyDescent="0.25">
      <c r="A284" s="28" t="s">
        <v>2471</v>
      </c>
      <c r="B284" s="4">
        <f>VLOOKUP(A284,'SKU LIST'!A:D,4,FALSE)</f>
        <v>0</v>
      </c>
      <c r="C284" s="4" t="s">
        <v>4138</v>
      </c>
      <c r="D284" s="4" t="s">
        <v>6775</v>
      </c>
      <c r="E284" s="4" t="s">
        <v>3736</v>
      </c>
      <c r="F284" s="4"/>
      <c r="G284" s="4" t="s">
        <v>5711</v>
      </c>
      <c r="H284" s="13" t="s">
        <v>4825</v>
      </c>
      <c r="I284" s="28" t="s">
        <v>4826</v>
      </c>
      <c r="J284" s="4" t="s">
        <v>4360</v>
      </c>
      <c r="K284" s="4" t="s">
        <v>4827</v>
      </c>
      <c r="L284" s="4" t="s">
        <v>4826</v>
      </c>
      <c r="M284" s="4" t="s">
        <v>4828</v>
      </c>
      <c r="N284" s="4" t="s">
        <v>4829</v>
      </c>
      <c r="O284" s="4" t="s">
        <v>6372</v>
      </c>
      <c r="P284" s="4" t="s">
        <v>4829</v>
      </c>
      <c r="Q284" s="4" t="s">
        <v>4829</v>
      </c>
      <c r="R284" s="36" t="s">
        <v>4360</v>
      </c>
      <c r="S284" s="37" t="s">
        <v>4830</v>
      </c>
      <c r="T284" s="37" t="s">
        <v>3739</v>
      </c>
    </row>
    <row r="285" spans="1:20" hidden="1" x14ac:dyDescent="0.25">
      <c r="A285" s="28" t="s">
        <v>2475</v>
      </c>
      <c r="B285" s="4">
        <f>VLOOKUP(A285,'SKU LIST'!A:D,4,FALSE)</f>
        <v>0</v>
      </c>
      <c r="C285" s="4" t="s">
        <v>4461</v>
      </c>
      <c r="D285" s="4" t="s">
        <v>6775</v>
      </c>
      <c r="E285" s="4" t="s">
        <v>3736</v>
      </c>
      <c r="F285" s="4"/>
      <c r="G285" s="4" t="s">
        <v>4012</v>
      </c>
      <c r="H285" s="13" t="s">
        <v>4054</v>
      </c>
      <c r="I285" s="28" t="s">
        <v>4055</v>
      </c>
      <c r="J285" s="4" t="s">
        <v>4056</v>
      </c>
      <c r="K285" s="4" t="s">
        <v>4057</v>
      </c>
      <c r="L285" s="4" t="s">
        <v>4055</v>
      </c>
      <c r="M285" s="4" t="s">
        <v>4058</v>
      </c>
      <c r="N285" s="4" t="s">
        <v>4059</v>
      </c>
      <c r="O285" s="4" t="s">
        <v>5934</v>
      </c>
      <c r="P285" s="4" t="s">
        <v>4059</v>
      </c>
      <c r="Q285" s="4" t="s">
        <v>4059</v>
      </c>
      <c r="R285" s="36" t="s">
        <v>4056</v>
      </c>
      <c r="S285" s="37" t="s">
        <v>4060</v>
      </c>
      <c r="T285" s="37" t="s">
        <v>3739</v>
      </c>
    </row>
    <row r="286" spans="1:20" hidden="1" x14ac:dyDescent="0.25">
      <c r="A286" s="28" t="s">
        <v>2479</v>
      </c>
      <c r="B286" s="4">
        <f>VLOOKUP(A286,'SKU LIST'!A:D,4,FALSE)</f>
        <v>0</v>
      </c>
      <c r="C286" s="4" t="s">
        <v>4876</v>
      </c>
      <c r="D286" s="4" t="s">
        <v>6775</v>
      </c>
      <c r="E286" s="4" t="s">
        <v>3736</v>
      </c>
      <c r="F286" s="4"/>
      <c r="G286" s="4" t="s">
        <v>5712</v>
      </c>
      <c r="H286" s="13" t="s">
        <v>4063</v>
      </c>
      <c r="I286" s="28" t="s">
        <v>4064</v>
      </c>
      <c r="J286" s="4" t="s">
        <v>4065</v>
      </c>
      <c r="K286" s="4" t="s">
        <v>4066</v>
      </c>
      <c r="L286" s="4" t="s">
        <v>4064</v>
      </c>
      <c r="M286" s="4" t="s">
        <v>4067</v>
      </c>
      <c r="N286" s="4" t="s">
        <v>4068</v>
      </c>
      <c r="O286" s="4" t="s">
        <v>5928</v>
      </c>
      <c r="P286" s="4" t="s">
        <v>4068</v>
      </c>
      <c r="Q286" s="4" t="s">
        <v>4068</v>
      </c>
      <c r="R286" s="36" t="s">
        <v>4065</v>
      </c>
      <c r="S286" s="37" t="s">
        <v>4069</v>
      </c>
      <c r="T286" s="37" t="s">
        <v>3739</v>
      </c>
    </row>
    <row r="287" spans="1:20" hidden="1" x14ac:dyDescent="0.25">
      <c r="A287" s="28" t="s">
        <v>2489</v>
      </c>
      <c r="B287" s="4">
        <f>VLOOKUP(A287,'SKU LIST'!A:D,4,FALSE)</f>
        <v>0</v>
      </c>
      <c r="C287" s="4" t="s">
        <v>4877</v>
      </c>
      <c r="D287" s="4" t="s">
        <v>6777</v>
      </c>
      <c r="E287" s="4" t="s">
        <v>3736</v>
      </c>
      <c r="F287" s="4"/>
      <c r="G287" s="4" t="s">
        <v>4292</v>
      </c>
      <c r="H287" s="13" t="s">
        <v>4846</v>
      </c>
      <c r="I287" s="28" t="s">
        <v>4847</v>
      </c>
      <c r="J287" s="4" t="s">
        <v>4848</v>
      </c>
      <c r="K287" s="4" t="s">
        <v>4849</v>
      </c>
      <c r="L287" s="4" t="s">
        <v>4847</v>
      </c>
      <c r="M287" s="4" t="s">
        <v>4850</v>
      </c>
      <c r="N287" s="4" t="s">
        <v>4851</v>
      </c>
      <c r="O287" s="4" t="s">
        <v>6374</v>
      </c>
      <c r="P287" s="4" t="s">
        <v>4851</v>
      </c>
      <c r="Q287" s="4" t="s">
        <v>4851</v>
      </c>
      <c r="R287" s="36" t="s">
        <v>4848</v>
      </c>
      <c r="S287" s="37" t="s">
        <v>4852</v>
      </c>
      <c r="T287" s="37" t="s">
        <v>3739</v>
      </c>
    </row>
    <row r="288" spans="1:20" hidden="1" x14ac:dyDescent="0.25">
      <c r="A288" s="28" t="s">
        <v>2493</v>
      </c>
      <c r="B288" s="4">
        <f>VLOOKUP(A288,'SKU LIST'!A:D,4,FALSE)</f>
        <v>0</v>
      </c>
      <c r="C288" s="4" t="s">
        <v>4878</v>
      </c>
      <c r="D288" s="4" t="s">
        <v>6777</v>
      </c>
      <c r="E288" s="4" t="s">
        <v>3736</v>
      </c>
      <c r="F288" s="4"/>
      <c r="G288" s="4" t="s">
        <v>5713</v>
      </c>
      <c r="H288" s="13" t="s">
        <v>3951</v>
      </c>
      <c r="I288" s="28" t="s">
        <v>3952</v>
      </c>
      <c r="J288" s="4" t="s">
        <v>3953</v>
      </c>
      <c r="K288" s="4" t="s">
        <v>3954</v>
      </c>
      <c r="L288" s="4" t="s">
        <v>3952</v>
      </c>
      <c r="M288" s="4" t="s">
        <v>3955</v>
      </c>
      <c r="N288" s="4" t="s">
        <v>3956</v>
      </c>
      <c r="O288" s="4" t="s">
        <v>5938</v>
      </c>
      <c r="P288" s="4" t="s">
        <v>3956</v>
      </c>
      <c r="Q288" s="4" t="s">
        <v>3956</v>
      </c>
      <c r="R288" s="36" t="s">
        <v>3953</v>
      </c>
      <c r="S288" s="37" t="s">
        <v>3957</v>
      </c>
      <c r="T288" s="37" t="s">
        <v>3739</v>
      </c>
    </row>
    <row r="289" spans="1:20" hidden="1" x14ac:dyDescent="0.25">
      <c r="A289" s="28" t="s">
        <v>2497</v>
      </c>
      <c r="B289" s="4">
        <f>VLOOKUP(A289,'SKU LIST'!A:D,4,FALSE)</f>
        <v>0</v>
      </c>
      <c r="C289" s="4" t="s">
        <v>4879</v>
      </c>
      <c r="D289" s="4" t="s">
        <v>6777</v>
      </c>
      <c r="E289" s="4" t="s">
        <v>3736</v>
      </c>
      <c r="F289" s="4"/>
      <c r="G289" s="4" t="s">
        <v>5714</v>
      </c>
      <c r="H289" s="13" t="s">
        <v>4063</v>
      </c>
      <c r="I289" s="28" t="s">
        <v>4064</v>
      </c>
      <c r="J289" s="4" t="s">
        <v>4065</v>
      </c>
      <c r="K289" s="4" t="s">
        <v>4066</v>
      </c>
      <c r="L289" s="4" t="s">
        <v>4064</v>
      </c>
      <c r="M289" s="4" t="s">
        <v>4067</v>
      </c>
      <c r="N289" s="4" t="s">
        <v>4068</v>
      </c>
      <c r="O289" s="4" t="s">
        <v>5928</v>
      </c>
      <c r="P289" s="4" t="s">
        <v>4068</v>
      </c>
      <c r="Q289" s="4" t="s">
        <v>4068</v>
      </c>
      <c r="R289" s="36" t="s">
        <v>4065</v>
      </c>
      <c r="S289" s="37" t="s">
        <v>4069</v>
      </c>
      <c r="T289" s="37" t="s">
        <v>3739</v>
      </c>
    </row>
    <row r="290" spans="1:20" hidden="1" x14ac:dyDescent="0.25">
      <c r="A290" s="28" t="s">
        <v>2501</v>
      </c>
      <c r="B290" s="4">
        <f>VLOOKUP(A290,'SKU LIST'!A:D,4,FALSE)</f>
        <v>0</v>
      </c>
      <c r="C290" s="4" t="s">
        <v>4880</v>
      </c>
      <c r="D290" s="4" t="s">
        <v>6777</v>
      </c>
      <c r="E290" s="4" t="s">
        <v>3736</v>
      </c>
      <c r="F290" s="4"/>
      <c r="G290" s="4" t="s">
        <v>3736</v>
      </c>
      <c r="H290" s="13" t="s">
        <v>4881</v>
      </c>
      <c r="I290" s="28" t="s">
        <v>4882</v>
      </c>
      <c r="J290" s="4" t="s">
        <v>4883</v>
      </c>
      <c r="K290" s="4" t="s">
        <v>4884</v>
      </c>
      <c r="L290" s="4" t="s">
        <v>4882</v>
      </c>
      <c r="M290" s="4" t="s">
        <v>4885</v>
      </c>
      <c r="N290" s="4" t="s">
        <v>4886</v>
      </c>
      <c r="O290" s="4" t="s">
        <v>6377</v>
      </c>
      <c r="P290" s="4" t="s">
        <v>4886</v>
      </c>
      <c r="Q290" s="4" t="s">
        <v>4886</v>
      </c>
      <c r="R290" s="36" t="s">
        <v>4883</v>
      </c>
      <c r="S290" s="37" t="s">
        <v>4880</v>
      </c>
      <c r="T290" s="37" t="s">
        <v>3739</v>
      </c>
    </row>
    <row r="291" spans="1:20" hidden="1" x14ac:dyDescent="0.25">
      <c r="A291" s="28" t="s">
        <v>2505</v>
      </c>
      <c r="B291" s="4">
        <f>VLOOKUP(A291,'SKU LIST'!A:D,4,FALSE)</f>
        <v>0</v>
      </c>
      <c r="C291" s="4" t="s">
        <v>4887</v>
      </c>
      <c r="D291" s="4" t="s">
        <v>6775</v>
      </c>
      <c r="E291" s="4" t="s">
        <v>3736</v>
      </c>
      <c r="F291" s="4"/>
      <c r="G291" s="4" t="s">
        <v>5715</v>
      </c>
      <c r="H291" s="13" t="s">
        <v>4888</v>
      </c>
      <c r="I291" s="28" t="s">
        <v>4889</v>
      </c>
      <c r="J291" s="4" t="s">
        <v>4890</v>
      </c>
      <c r="K291" s="4" t="s">
        <v>4891</v>
      </c>
      <c r="L291" s="4" t="s">
        <v>4889</v>
      </c>
      <c r="M291" s="4" t="s">
        <v>4892</v>
      </c>
      <c r="N291" s="4" t="s">
        <v>4893</v>
      </c>
      <c r="O291" s="4" t="s">
        <v>6378</v>
      </c>
      <c r="P291" s="4" t="s">
        <v>4893</v>
      </c>
      <c r="Q291" s="4" t="s">
        <v>4893</v>
      </c>
      <c r="R291" s="36" t="s">
        <v>4890</v>
      </c>
      <c r="S291" s="37" t="s">
        <v>4894</v>
      </c>
      <c r="T291" s="37" t="s">
        <v>3739</v>
      </c>
    </row>
    <row r="292" spans="1:20" hidden="1" x14ac:dyDescent="0.25">
      <c r="A292" s="28" t="s">
        <v>2509</v>
      </c>
      <c r="B292" s="4">
        <f>VLOOKUP(A292,'SKU LIST'!A:D,4,FALSE)</f>
        <v>0</v>
      </c>
      <c r="C292" s="4" t="s">
        <v>4895</v>
      </c>
      <c r="D292" s="4" t="s">
        <v>6775</v>
      </c>
      <c r="E292" s="4" t="s">
        <v>3736</v>
      </c>
      <c r="F292" s="4"/>
      <c r="G292" s="4" t="s">
        <v>5518</v>
      </c>
      <c r="H292" s="13" t="s">
        <v>4054</v>
      </c>
      <c r="I292" s="28" t="s">
        <v>4055</v>
      </c>
      <c r="J292" s="4" t="s">
        <v>4056</v>
      </c>
      <c r="K292" s="4" t="s">
        <v>4057</v>
      </c>
      <c r="L292" s="4" t="s">
        <v>4055</v>
      </c>
      <c r="M292" s="4" t="s">
        <v>4058</v>
      </c>
      <c r="N292" s="4" t="s">
        <v>4059</v>
      </c>
      <c r="O292" s="4" t="s">
        <v>5934</v>
      </c>
      <c r="P292" s="4" t="s">
        <v>4059</v>
      </c>
      <c r="Q292" s="4" t="s">
        <v>4059</v>
      </c>
      <c r="R292" s="36" t="s">
        <v>4056</v>
      </c>
      <c r="S292" s="37" t="s">
        <v>4060</v>
      </c>
      <c r="T292" s="37" t="s">
        <v>4839</v>
      </c>
    </row>
    <row r="293" spans="1:20" hidden="1" x14ac:dyDescent="0.25">
      <c r="A293" s="28" t="s">
        <v>2513</v>
      </c>
      <c r="B293" s="4">
        <f>VLOOKUP(A293,'SKU LIST'!A:D,4,FALSE)</f>
        <v>0</v>
      </c>
      <c r="C293" s="4" t="s">
        <v>4674</v>
      </c>
      <c r="D293" s="4" t="s">
        <v>6777</v>
      </c>
      <c r="E293" s="4" t="s">
        <v>3736</v>
      </c>
      <c r="F293" s="4"/>
      <c r="G293" s="4" t="s">
        <v>5716</v>
      </c>
      <c r="H293" s="13" t="s">
        <v>4882</v>
      </c>
      <c r="I293" s="28" t="s">
        <v>4896</v>
      </c>
      <c r="J293" s="4" t="s">
        <v>4897</v>
      </c>
      <c r="K293" s="4" t="s">
        <v>4898</v>
      </c>
      <c r="L293" s="4" t="s">
        <v>4896</v>
      </c>
      <c r="M293" s="4" t="s">
        <v>4899</v>
      </c>
      <c r="N293" s="4" t="s">
        <v>4900</v>
      </c>
      <c r="O293" s="4" t="s">
        <v>6153</v>
      </c>
      <c r="P293" s="4" t="s">
        <v>4900</v>
      </c>
      <c r="Q293" s="4" t="s">
        <v>4900</v>
      </c>
      <c r="R293" s="36" t="s">
        <v>4897</v>
      </c>
      <c r="S293" s="37" t="s">
        <v>4901</v>
      </c>
      <c r="T293" s="37" t="s">
        <v>4902</v>
      </c>
    </row>
    <row r="294" spans="1:20" hidden="1" x14ac:dyDescent="0.25">
      <c r="A294" s="28" t="s">
        <v>2517</v>
      </c>
      <c r="B294" s="4">
        <f>VLOOKUP(A294,'SKU LIST'!A:D,4,FALSE)</f>
        <v>0</v>
      </c>
      <c r="C294" s="4" t="s">
        <v>4345</v>
      </c>
      <c r="D294" s="4" t="s">
        <v>6777</v>
      </c>
      <c r="E294" s="4" t="s">
        <v>3736</v>
      </c>
      <c r="F294" s="4"/>
      <c r="G294" s="4" t="s">
        <v>4346</v>
      </c>
      <c r="H294" s="13" t="s">
        <v>4063</v>
      </c>
      <c r="I294" s="28" t="s">
        <v>4064</v>
      </c>
      <c r="J294" s="4" t="s">
        <v>4065</v>
      </c>
      <c r="K294" s="4" t="s">
        <v>4066</v>
      </c>
      <c r="L294" s="4" t="s">
        <v>4064</v>
      </c>
      <c r="M294" s="4" t="s">
        <v>4067</v>
      </c>
      <c r="N294" s="4" t="s">
        <v>4068</v>
      </c>
      <c r="O294" s="4" t="s">
        <v>5928</v>
      </c>
      <c r="P294" s="4" t="s">
        <v>4068</v>
      </c>
      <c r="Q294" s="4" t="s">
        <v>4068</v>
      </c>
      <c r="R294" s="36" t="s">
        <v>4065</v>
      </c>
      <c r="S294" s="37" t="s">
        <v>4069</v>
      </c>
      <c r="T294" s="37" t="s">
        <v>3739</v>
      </c>
    </row>
    <row r="295" spans="1:20" hidden="1" x14ac:dyDescent="0.25">
      <c r="A295" s="28" t="s">
        <v>2521</v>
      </c>
      <c r="B295" s="4">
        <f>VLOOKUP(A295,'SKU LIST'!A:D,4,FALSE)</f>
        <v>0</v>
      </c>
      <c r="C295" s="4" t="s">
        <v>4345</v>
      </c>
      <c r="D295" s="4" t="s">
        <v>6777</v>
      </c>
      <c r="E295" s="4" t="s">
        <v>3736</v>
      </c>
      <c r="F295" s="4"/>
      <c r="G295" s="4" t="s">
        <v>4358</v>
      </c>
      <c r="H295" s="13" t="s">
        <v>3951</v>
      </c>
      <c r="I295" s="28" t="s">
        <v>3952</v>
      </c>
      <c r="J295" s="4" t="s">
        <v>3953</v>
      </c>
      <c r="K295" s="4" t="s">
        <v>3954</v>
      </c>
      <c r="L295" s="4" t="s">
        <v>3952</v>
      </c>
      <c r="M295" s="4" t="s">
        <v>3955</v>
      </c>
      <c r="N295" s="4" t="s">
        <v>3956</v>
      </c>
      <c r="O295" s="4" t="s">
        <v>5938</v>
      </c>
      <c r="P295" s="4" t="s">
        <v>3956</v>
      </c>
      <c r="Q295" s="4" t="s">
        <v>3956</v>
      </c>
      <c r="R295" s="36" t="s">
        <v>3953</v>
      </c>
      <c r="S295" s="37" t="s">
        <v>3957</v>
      </c>
      <c r="T295" s="37" t="s">
        <v>4372</v>
      </c>
    </row>
    <row r="296" spans="1:20" hidden="1" x14ac:dyDescent="0.25">
      <c r="A296" s="28" t="s">
        <v>2525</v>
      </c>
      <c r="B296" s="4">
        <f>VLOOKUP(A296,'SKU LIST'!A:D,4,FALSE)</f>
        <v>0</v>
      </c>
      <c r="C296" s="4" t="s">
        <v>4903</v>
      </c>
      <c r="D296" s="4" t="s">
        <v>6777</v>
      </c>
      <c r="E296" s="4" t="s">
        <v>3736</v>
      </c>
      <c r="F296" s="4"/>
      <c r="G296" s="4" t="s">
        <v>5717</v>
      </c>
      <c r="H296" s="13" t="s">
        <v>4904</v>
      </c>
      <c r="I296" s="28" t="s">
        <v>4905</v>
      </c>
      <c r="J296" s="4" t="s">
        <v>4906</v>
      </c>
      <c r="K296" s="4" t="s">
        <v>4907</v>
      </c>
      <c r="L296" s="4" t="s">
        <v>4905</v>
      </c>
      <c r="M296" s="4" t="s">
        <v>3737</v>
      </c>
      <c r="N296" s="4" t="s">
        <v>4331</v>
      </c>
      <c r="O296" s="4" t="s">
        <v>6379</v>
      </c>
      <c r="P296" s="4" t="s">
        <v>4331</v>
      </c>
      <c r="Q296" s="4" t="s">
        <v>4331</v>
      </c>
      <c r="R296" s="36" t="s">
        <v>4906</v>
      </c>
      <c r="S296" s="37" t="s">
        <v>4908</v>
      </c>
      <c r="T296" s="37" t="s">
        <v>3739</v>
      </c>
    </row>
    <row r="297" spans="1:20" hidden="1" x14ac:dyDescent="0.25">
      <c r="A297" s="28" t="s">
        <v>2529</v>
      </c>
      <c r="B297" s="4">
        <f>VLOOKUP(A297,'SKU LIST'!A:D,4,FALSE)</f>
        <v>0</v>
      </c>
      <c r="C297" s="4" t="s">
        <v>4909</v>
      </c>
      <c r="D297" s="4" t="s">
        <v>6777</v>
      </c>
      <c r="E297" s="4" t="s">
        <v>3736</v>
      </c>
      <c r="F297" s="4"/>
      <c r="G297" s="4" t="s">
        <v>5718</v>
      </c>
      <c r="H297" s="13" t="s">
        <v>4072</v>
      </c>
      <c r="I297" s="28" t="s">
        <v>4073</v>
      </c>
      <c r="J297" s="4" t="s">
        <v>4074</v>
      </c>
      <c r="K297" s="4" t="s">
        <v>4075</v>
      </c>
      <c r="L297" s="4" t="s">
        <v>4073</v>
      </c>
      <c r="M297" s="4" t="s">
        <v>4076</v>
      </c>
      <c r="N297" s="4" t="s">
        <v>4077</v>
      </c>
      <c r="O297" s="4" t="s">
        <v>5935</v>
      </c>
      <c r="P297" s="4" t="s">
        <v>4077</v>
      </c>
      <c r="Q297" s="4" t="s">
        <v>4077</v>
      </c>
      <c r="R297" s="36" t="s">
        <v>4074</v>
      </c>
      <c r="S297" s="37" t="s">
        <v>4078</v>
      </c>
      <c r="T297" s="37" t="s">
        <v>4910</v>
      </c>
    </row>
    <row r="298" spans="1:20" hidden="1" x14ac:dyDescent="0.25">
      <c r="A298" s="28" t="s">
        <v>2533</v>
      </c>
      <c r="B298" s="4">
        <f>VLOOKUP(A298,'SKU LIST'!A:D,4,FALSE)</f>
        <v>0</v>
      </c>
      <c r="C298" s="4" t="s">
        <v>3772</v>
      </c>
      <c r="D298" s="4" t="s">
        <v>6775</v>
      </c>
      <c r="E298" s="4" t="s">
        <v>3736</v>
      </c>
      <c r="F298" s="4"/>
      <c r="G298" s="4" t="s">
        <v>5719</v>
      </c>
      <c r="H298" s="13" t="s">
        <v>4911</v>
      </c>
      <c r="I298" s="28" t="s">
        <v>4912</v>
      </c>
      <c r="J298" s="4" t="s">
        <v>4913</v>
      </c>
      <c r="K298" s="4" t="s">
        <v>4914</v>
      </c>
      <c r="L298" s="4" t="s">
        <v>4912</v>
      </c>
      <c r="M298" s="4" t="s">
        <v>4915</v>
      </c>
      <c r="N298" s="4" t="s">
        <v>4916</v>
      </c>
      <c r="O298" s="4" t="s">
        <v>6159</v>
      </c>
      <c r="P298" s="4" t="s">
        <v>4916</v>
      </c>
      <c r="Q298" s="4" t="s">
        <v>4916</v>
      </c>
      <c r="R298" s="36" t="s">
        <v>4913</v>
      </c>
      <c r="S298" s="37" t="s">
        <v>4917</v>
      </c>
      <c r="T298" s="37" t="s">
        <v>4918</v>
      </c>
    </row>
    <row r="299" spans="1:20" hidden="1" x14ac:dyDescent="0.25">
      <c r="A299" s="28" t="s">
        <v>2537</v>
      </c>
      <c r="B299" s="4">
        <f>VLOOKUP(A299,'SKU LIST'!A:D,4,FALSE)</f>
        <v>0</v>
      </c>
      <c r="C299" s="4" t="s">
        <v>4372</v>
      </c>
      <c r="D299" s="4" t="s">
        <v>6775</v>
      </c>
      <c r="E299" s="4" t="s">
        <v>3736</v>
      </c>
      <c r="F299" s="4"/>
      <c r="G299" s="4" t="s">
        <v>5720</v>
      </c>
      <c r="H299" s="13" t="s">
        <v>4791</v>
      </c>
      <c r="I299" s="28" t="s">
        <v>4792</v>
      </c>
      <c r="J299" s="4" t="s">
        <v>4793</v>
      </c>
      <c r="K299" s="4" t="s">
        <v>4794</v>
      </c>
      <c r="L299" s="4" t="s">
        <v>4792</v>
      </c>
      <c r="M299" s="4" t="s">
        <v>4326</v>
      </c>
      <c r="N299" s="4" t="s">
        <v>4795</v>
      </c>
      <c r="O299" s="4" t="s">
        <v>5476</v>
      </c>
      <c r="P299" s="4" t="s">
        <v>4795</v>
      </c>
      <c r="Q299" s="4" t="s">
        <v>4795</v>
      </c>
      <c r="R299" s="36" t="s">
        <v>4793</v>
      </c>
      <c r="S299" s="37" t="s">
        <v>4796</v>
      </c>
      <c r="T299" s="37" t="s">
        <v>3739</v>
      </c>
    </row>
    <row r="300" spans="1:20" hidden="1" x14ac:dyDescent="0.25">
      <c r="A300" s="28" t="s">
        <v>2541</v>
      </c>
      <c r="B300" s="4">
        <f>VLOOKUP(A300,'SKU LIST'!A:D,4,FALSE)</f>
        <v>0</v>
      </c>
      <c r="C300" s="4" t="s">
        <v>4878</v>
      </c>
      <c r="D300" s="4" t="s">
        <v>6777</v>
      </c>
      <c r="E300" s="4" t="s">
        <v>3736</v>
      </c>
      <c r="F300" s="4"/>
      <c r="G300" s="4" t="s">
        <v>5721</v>
      </c>
      <c r="H300" s="13" t="s">
        <v>4919</v>
      </c>
      <c r="I300" s="28" t="s">
        <v>4920</v>
      </c>
      <c r="J300" s="4" t="s">
        <v>4921</v>
      </c>
      <c r="K300" s="4" t="s">
        <v>4922</v>
      </c>
      <c r="L300" s="4" t="s">
        <v>4920</v>
      </c>
      <c r="M300" s="4" t="s">
        <v>4923</v>
      </c>
      <c r="N300" s="4" t="s">
        <v>4924</v>
      </c>
      <c r="O300" s="4" t="s">
        <v>6380</v>
      </c>
      <c r="P300" s="4" t="s">
        <v>4924</v>
      </c>
      <c r="Q300" s="4" t="s">
        <v>4924</v>
      </c>
      <c r="R300" s="36" t="s">
        <v>4921</v>
      </c>
      <c r="S300" s="37" t="s">
        <v>4925</v>
      </c>
      <c r="T300" s="37" t="s">
        <v>3739</v>
      </c>
    </row>
    <row r="301" spans="1:20" hidden="1" x14ac:dyDescent="0.25">
      <c r="A301" s="28" t="s">
        <v>2545</v>
      </c>
      <c r="B301" s="4">
        <f>VLOOKUP(A301,'SKU LIST'!A:D,4,FALSE)</f>
        <v>0</v>
      </c>
      <c r="C301" s="4" t="s">
        <v>4880</v>
      </c>
      <c r="D301" s="4" t="s">
        <v>6777</v>
      </c>
      <c r="E301" s="4" t="s">
        <v>3736</v>
      </c>
      <c r="F301" s="4"/>
      <c r="G301" s="4" t="s">
        <v>5722</v>
      </c>
      <c r="H301" s="13" t="s">
        <v>4063</v>
      </c>
      <c r="I301" s="28" t="s">
        <v>4064</v>
      </c>
      <c r="J301" s="4" t="s">
        <v>4065</v>
      </c>
      <c r="K301" s="4" t="s">
        <v>4066</v>
      </c>
      <c r="L301" s="4" t="s">
        <v>4064</v>
      </c>
      <c r="M301" s="4" t="s">
        <v>4067</v>
      </c>
      <c r="N301" s="4" t="s">
        <v>4068</v>
      </c>
      <c r="O301" s="4" t="s">
        <v>5928</v>
      </c>
      <c r="P301" s="4" t="s">
        <v>4068</v>
      </c>
      <c r="Q301" s="4" t="s">
        <v>4068</v>
      </c>
      <c r="R301" s="36" t="s">
        <v>4065</v>
      </c>
      <c r="S301" s="37" t="s">
        <v>4069</v>
      </c>
      <c r="T301" s="37" t="s">
        <v>3739</v>
      </c>
    </row>
    <row r="302" spans="1:20" hidden="1" x14ac:dyDescent="0.25">
      <c r="A302" s="28" t="s">
        <v>2549</v>
      </c>
      <c r="B302" s="4">
        <f>VLOOKUP(A302,'SKU LIST'!A:D,4,FALSE)</f>
        <v>0</v>
      </c>
      <c r="C302" s="4" t="s">
        <v>4878</v>
      </c>
      <c r="D302" s="4" t="s">
        <v>6775</v>
      </c>
      <c r="E302" s="4" t="s">
        <v>3736</v>
      </c>
      <c r="F302" s="4"/>
      <c r="G302" s="4" t="s">
        <v>5723</v>
      </c>
      <c r="H302" s="13" t="s">
        <v>4904</v>
      </c>
      <c r="I302" s="28" t="s">
        <v>4905</v>
      </c>
      <c r="J302" s="4" t="s">
        <v>4906</v>
      </c>
      <c r="K302" s="4" t="s">
        <v>4907</v>
      </c>
      <c r="L302" s="4" t="s">
        <v>4905</v>
      </c>
      <c r="M302" s="4" t="s">
        <v>3737</v>
      </c>
      <c r="N302" s="4" t="s">
        <v>4331</v>
      </c>
      <c r="O302" s="4" t="s">
        <v>6379</v>
      </c>
      <c r="P302" s="4" t="s">
        <v>4331</v>
      </c>
      <c r="Q302" s="4" t="s">
        <v>4331</v>
      </c>
      <c r="R302" s="36" t="s">
        <v>4906</v>
      </c>
      <c r="S302" s="37" t="s">
        <v>4908</v>
      </c>
      <c r="T302" s="37" t="s">
        <v>3739</v>
      </c>
    </row>
    <row r="303" spans="1:20" hidden="1" x14ac:dyDescent="0.25">
      <c r="A303" s="28" t="s">
        <v>2553</v>
      </c>
      <c r="B303" s="4">
        <f>VLOOKUP(A303,'SKU LIST'!A:D,4,FALSE)</f>
        <v>0</v>
      </c>
      <c r="C303" s="4" t="s">
        <v>4433</v>
      </c>
      <c r="D303" s="4" t="s">
        <v>6775</v>
      </c>
      <c r="E303" s="4" t="s">
        <v>3736</v>
      </c>
      <c r="F303" s="4"/>
      <c r="G303" s="4" t="s">
        <v>5679</v>
      </c>
      <c r="H303" s="13" t="s">
        <v>4054</v>
      </c>
      <c r="I303" s="28" t="s">
        <v>4055</v>
      </c>
      <c r="J303" s="4" t="s">
        <v>4056</v>
      </c>
      <c r="K303" s="4" t="s">
        <v>4057</v>
      </c>
      <c r="L303" s="4" t="s">
        <v>4055</v>
      </c>
      <c r="M303" s="4" t="s">
        <v>4058</v>
      </c>
      <c r="N303" s="4" t="s">
        <v>4059</v>
      </c>
      <c r="O303" s="4" t="s">
        <v>5934</v>
      </c>
      <c r="P303" s="4" t="s">
        <v>4059</v>
      </c>
      <c r="Q303" s="4" t="s">
        <v>4059</v>
      </c>
      <c r="R303" s="36" t="s">
        <v>4056</v>
      </c>
      <c r="S303" s="37" t="s">
        <v>4060</v>
      </c>
      <c r="T303" s="37" t="s">
        <v>3739</v>
      </c>
    </row>
    <row r="304" spans="1:20" hidden="1" x14ac:dyDescent="0.25">
      <c r="A304" s="28" t="s">
        <v>2557</v>
      </c>
      <c r="B304" s="4">
        <f>VLOOKUP(A304,'SKU LIST'!A:D,4,FALSE)</f>
        <v>0</v>
      </c>
      <c r="C304" s="4" t="s">
        <v>4397</v>
      </c>
      <c r="D304" s="4" t="s">
        <v>6777</v>
      </c>
      <c r="E304" s="4" t="s">
        <v>3736</v>
      </c>
      <c r="F304" s="4"/>
      <c r="G304" s="4" t="s">
        <v>5724</v>
      </c>
      <c r="H304" s="13" t="s">
        <v>4926</v>
      </c>
      <c r="I304" s="28" t="s">
        <v>4927</v>
      </c>
      <c r="J304" s="4" t="s">
        <v>4045</v>
      </c>
      <c r="K304" s="4" t="s">
        <v>4928</v>
      </c>
      <c r="L304" s="4" t="s">
        <v>4927</v>
      </c>
      <c r="M304" s="4" t="s">
        <v>4929</v>
      </c>
      <c r="N304" s="4" t="s">
        <v>4930</v>
      </c>
      <c r="O304" s="4" t="s">
        <v>6381</v>
      </c>
      <c r="P304" s="4" t="s">
        <v>4930</v>
      </c>
      <c r="Q304" s="4" t="s">
        <v>4930</v>
      </c>
      <c r="R304" s="36" t="s">
        <v>4045</v>
      </c>
      <c r="S304" s="37" t="s">
        <v>4931</v>
      </c>
      <c r="T304" s="37" t="s">
        <v>4875</v>
      </c>
    </row>
    <row r="305" spans="1:20" hidden="1" x14ac:dyDescent="0.25">
      <c r="A305" s="28" t="s">
        <v>2561</v>
      </c>
      <c r="B305" s="4">
        <f>VLOOKUP(A305,'SKU LIST'!A:D,4,FALSE)</f>
        <v>0</v>
      </c>
      <c r="C305" s="4" t="s">
        <v>4932</v>
      </c>
      <c r="D305" s="4" t="s">
        <v>6775</v>
      </c>
      <c r="E305" s="4" t="s">
        <v>3736</v>
      </c>
      <c r="F305" s="4"/>
      <c r="G305" s="4" t="s">
        <v>5725</v>
      </c>
      <c r="H305" s="13" t="s">
        <v>4063</v>
      </c>
      <c r="I305" s="28" t="s">
        <v>4064</v>
      </c>
      <c r="J305" s="4" t="s">
        <v>4065</v>
      </c>
      <c r="K305" s="4" t="s">
        <v>4066</v>
      </c>
      <c r="L305" s="4" t="s">
        <v>4064</v>
      </c>
      <c r="M305" s="4" t="s">
        <v>4067</v>
      </c>
      <c r="N305" s="4" t="s">
        <v>4068</v>
      </c>
      <c r="O305" s="4" t="s">
        <v>5928</v>
      </c>
      <c r="P305" s="4" t="s">
        <v>4068</v>
      </c>
      <c r="Q305" s="4" t="s">
        <v>4068</v>
      </c>
      <c r="R305" s="36" t="s">
        <v>4065</v>
      </c>
      <c r="S305" s="37" t="s">
        <v>4069</v>
      </c>
      <c r="T305" s="37" t="s">
        <v>3739</v>
      </c>
    </row>
    <row r="306" spans="1:20" hidden="1" x14ac:dyDescent="0.25">
      <c r="A306" s="28" t="s">
        <v>2565</v>
      </c>
      <c r="B306" s="4">
        <f>VLOOKUP(A306,'SKU LIST'!A:D,4,FALSE)</f>
        <v>0</v>
      </c>
      <c r="C306" s="4" t="s">
        <v>4933</v>
      </c>
      <c r="D306" s="4" t="s">
        <v>6775</v>
      </c>
      <c r="E306" s="4" t="s">
        <v>3736</v>
      </c>
      <c r="F306" s="4"/>
      <c r="G306" s="4" t="s">
        <v>5726</v>
      </c>
      <c r="H306" s="13" t="s">
        <v>4054</v>
      </c>
      <c r="I306" s="28" t="s">
        <v>4055</v>
      </c>
      <c r="J306" s="4" t="s">
        <v>4056</v>
      </c>
      <c r="K306" s="4" t="s">
        <v>4057</v>
      </c>
      <c r="L306" s="4" t="s">
        <v>4055</v>
      </c>
      <c r="M306" s="4" t="s">
        <v>4058</v>
      </c>
      <c r="N306" s="4" t="s">
        <v>4059</v>
      </c>
      <c r="O306" s="4" t="s">
        <v>5934</v>
      </c>
      <c r="P306" s="4" t="s">
        <v>4059</v>
      </c>
      <c r="Q306" s="4" t="s">
        <v>4059</v>
      </c>
      <c r="R306" s="36" t="s">
        <v>4056</v>
      </c>
      <c r="S306" s="37" t="s">
        <v>4060</v>
      </c>
      <c r="T306" s="37" t="s">
        <v>3739</v>
      </c>
    </row>
    <row r="307" spans="1:20" hidden="1" x14ac:dyDescent="0.25">
      <c r="A307" s="28" t="s">
        <v>2569</v>
      </c>
      <c r="B307" s="4">
        <f>VLOOKUP(A307,'SKU LIST'!A:D,4,FALSE)</f>
        <v>0</v>
      </c>
      <c r="C307" s="4" t="s">
        <v>4433</v>
      </c>
      <c r="D307" s="4" t="s">
        <v>6775</v>
      </c>
      <c r="E307" s="4" t="s">
        <v>3736</v>
      </c>
      <c r="F307" s="4"/>
      <c r="G307" s="4" t="s">
        <v>4984</v>
      </c>
      <c r="H307" s="13" t="s">
        <v>4934</v>
      </c>
      <c r="I307" s="28" t="s">
        <v>4935</v>
      </c>
      <c r="J307" s="4" t="s">
        <v>4936</v>
      </c>
      <c r="K307" s="4" t="s">
        <v>4937</v>
      </c>
      <c r="L307" s="4" t="s">
        <v>4935</v>
      </c>
      <c r="M307" s="4" t="s">
        <v>4938</v>
      </c>
      <c r="N307" s="4" t="s">
        <v>4939</v>
      </c>
      <c r="O307" s="4" t="s">
        <v>6382</v>
      </c>
      <c r="P307" s="4" t="s">
        <v>4939</v>
      </c>
      <c r="Q307" s="4" t="s">
        <v>4939</v>
      </c>
      <c r="R307" s="36" t="s">
        <v>4936</v>
      </c>
      <c r="S307" s="37" t="s">
        <v>4940</v>
      </c>
      <c r="T307" s="37" t="s">
        <v>3739</v>
      </c>
    </row>
    <row r="308" spans="1:20" x14ac:dyDescent="0.25">
      <c r="A308" s="28" t="s">
        <v>2573</v>
      </c>
      <c r="B308" s="64">
        <f>VLOOKUP(A308,'SKU LIST'!A:D,4,FALSE)</f>
        <v>17976094</v>
      </c>
      <c r="C308" s="4" t="s">
        <v>4941</v>
      </c>
      <c r="D308" s="4" t="s">
        <v>6775</v>
      </c>
      <c r="E308" s="4" t="s">
        <v>3736</v>
      </c>
      <c r="F308" s="125"/>
      <c r="G308" s="4" t="s">
        <v>5727</v>
      </c>
      <c r="H308" s="13" t="s">
        <v>4063</v>
      </c>
      <c r="I308" s="28" t="s">
        <v>4064</v>
      </c>
      <c r="J308" s="4" t="s">
        <v>4065</v>
      </c>
      <c r="K308" s="4" t="s">
        <v>4066</v>
      </c>
      <c r="L308" s="4" t="s">
        <v>4064</v>
      </c>
      <c r="M308" s="4" t="s">
        <v>4067</v>
      </c>
      <c r="N308" s="4" t="s">
        <v>4068</v>
      </c>
      <c r="O308" s="4" t="s">
        <v>5928</v>
      </c>
      <c r="P308" s="4" t="s">
        <v>4068</v>
      </c>
      <c r="Q308" s="4" t="s">
        <v>4068</v>
      </c>
      <c r="R308" s="36" t="s">
        <v>4065</v>
      </c>
      <c r="S308" s="37" t="s">
        <v>4069</v>
      </c>
      <c r="T308" s="37" t="s">
        <v>4942</v>
      </c>
    </row>
    <row r="309" spans="1:20" x14ac:dyDescent="0.25">
      <c r="A309" s="28" t="s">
        <v>2577</v>
      </c>
      <c r="B309" s="64">
        <f>VLOOKUP(A309,'SKU LIST'!A:D,4,FALSE)</f>
        <v>17984716</v>
      </c>
      <c r="C309" s="4" t="s">
        <v>4053</v>
      </c>
      <c r="D309" s="4" t="s">
        <v>6774</v>
      </c>
      <c r="E309" s="4" t="s">
        <v>3736</v>
      </c>
      <c r="F309" s="125"/>
      <c r="G309" s="4" t="s">
        <v>5702</v>
      </c>
      <c r="H309" s="13" t="s">
        <v>4063</v>
      </c>
      <c r="I309" s="28" t="s">
        <v>4064</v>
      </c>
      <c r="J309" s="4" t="s">
        <v>4065</v>
      </c>
      <c r="K309" s="4" t="s">
        <v>4066</v>
      </c>
      <c r="L309" s="4" t="s">
        <v>4064</v>
      </c>
      <c r="M309" s="4" t="s">
        <v>4067</v>
      </c>
      <c r="N309" s="4" t="s">
        <v>4068</v>
      </c>
      <c r="O309" s="4" t="s">
        <v>5928</v>
      </c>
      <c r="P309" s="4" t="s">
        <v>4068</v>
      </c>
      <c r="Q309" s="4" t="s">
        <v>4068</v>
      </c>
      <c r="R309" s="36" t="s">
        <v>4065</v>
      </c>
      <c r="S309" s="37" t="s">
        <v>4069</v>
      </c>
      <c r="T309" s="37" t="s">
        <v>4061</v>
      </c>
    </row>
    <row r="310" spans="1:20" x14ac:dyDescent="0.25">
      <c r="A310" s="28" t="s">
        <v>2577</v>
      </c>
      <c r="B310" s="64">
        <f>VLOOKUP(A310,'SKU LIST'!A:D,4,FALSE)</f>
        <v>17984716</v>
      </c>
      <c r="C310" s="4" t="s">
        <v>4053</v>
      </c>
      <c r="D310" s="4" t="s">
        <v>6775</v>
      </c>
      <c r="E310" s="4" t="s">
        <v>3736</v>
      </c>
      <c r="F310" s="125"/>
      <c r="G310" s="4" t="s">
        <v>5702</v>
      </c>
      <c r="H310" s="13" t="s">
        <v>4063</v>
      </c>
      <c r="I310" s="28" t="s">
        <v>4064</v>
      </c>
      <c r="J310" s="4" t="s">
        <v>4065</v>
      </c>
      <c r="K310" s="4" t="s">
        <v>4066</v>
      </c>
      <c r="L310" s="4" t="s">
        <v>4064</v>
      </c>
      <c r="M310" s="4" t="s">
        <v>4067</v>
      </c>
      <c r="N310" s="4" t="s">
        <v>4068</v>
      </c>
      <c r="O310" s="4" t="s">
        <v>5928</v>
      </c>
      <c r="P310" s="4" t="s">
        <v>4068</v>
      </c>
      <c r="Q310" s="4" t="s">
        <v>4068</v>
      </c>
      <c r="R310" s="36" t="s">
        <v>4065</v>
      </c>
      <c r="S310" s="37" t="s">
        <v>4069</v>
      </c>
      <c r="T310" s="37" t="s">
        <v>4061</v>
      </c>
    </row>
    <row r="311" spans="1:20" hidden="1" x14ac:dyDescent="0.25">
      <c r="A311" s="28" t="s">
        <v>2581</v>
      </c>
      <c r="B311" s="4">
        <f>VLOOKUP(A311,'SKU LIST'!A:D,4,FALSE)</f>
        <v>0</v>
      </c>
      <c r="C311" s="4" t="s">
        <v>4943</v>
      </c>
      <c r="D311" s="4" t="s">
        <v>6777</v>
      </c>
      <c r="E311" s="4" t="s">
        <v>3736</v>
      </c>
      <c r="F311" s="4"/>
      <c r="G311" s="4" t="s">
        <v>5728</v>
      </c>
      <c r="H311" s="13" t="s">
        <v>3951</v>
      </c>
      <c r="I311" s="28" t="s">
        <v>3952</v>
      </c>
      <c r="J311" s="4" t="s">
        <v>3953</v>
      </c>
      <c r="K311" s="4" t="s">
        <v>3954</v>
      </c>
      <c r="L311" s="4" t="s">
        <v>3952</v>
      </c>
      <c r="M311" s="4" t="s">
        <v>3955</v>
      </c>
      <c r="N311" s="4" t="s">
        <v>3956</v>
      </c>
      <c r="O311" s="4" t="s">
        <v>5938</v>
      </c>
      <c r="P311" s="4" t="s">
        <v>3956</v>
      </c>
      <c r="Q311" s="4" t="s">
        <v>3956</v>
      </c>
      <c r="R311" s="36" t="s">
        <v>3953</v>
      </c>
      <c r="S311" s="37" t="s">
        <v>3957</v>
      </c>
      <c r="T311" s="37" t="s">
        <v>4902</v>
      </c>
    </row>
    <row r="312" spans="1:20" x14ac:dyDescent="0.25">
      <c r="A312" s="28" t="s">
        <v>2585</v>
      </c>
      <c r="B312" s="64">
        <f>VLOOKUP(A312,'SKU LIST'!A:D,4,FALSE)</f>
        <v>17976095</v>
      </c>
      <c r="C312" s="4" t="s">
        <v>4062</v>
      </c>
      <c r="D312" s="4" t="s">
        <v>6774</v>
      </c>
      <c r="E312" s="4" t="s">
        <v>3736</v>
      </c>
      <c r="F312" s="125"/>
      <c r="G312" s="4" t="s">
        <v>5993</v>
      </c>
      <c r="H312" s="13" t="s">
        <v>4063</v>
      </c>
      <c r="I312" s="28" t="s">
        <v>4064</v>
      </c>
      <c r="J312" s="4" t="s">
        <v>4065</v>
      </c>
      <c r="K312" s="4" t="s">
        <v>4066</v>
      </c>
      <c r="L312" s="4" t="s">
        <v>4064</v>
      </c>
      <c r="M312" s="4" t="s">
        <v>4067</v>
      </c>
      <c r="N312" s="4" t="s">
        <v>4068</v>
      </c>
      <c r="O312" s="4" t="s">
        <v>5928</v>
      </c>
      <c r="P312" s="4" t="s">
        <v>4068</v>
      </c>
      <c r="Q312" s="4" t="s">
        <v>4068</v>
      </c>
      <c r="R312" s="36" t="s">
        <v>4065</v>
      </c>
      <c r="S312" s="37" t="s">
        <v>4069</v>
      </c>
      <c r="T312" s="37" t="s">
        <v>5882</v>
      </c>
    </row>
    <row r="313" spans="1:20" x14ac:dyDescent="0.25">
      <c r="A313" s="28" t="s">
        <v>2585</v>
      </c>
      <c r="B313" s="64">
        <f>VLOOKUP(A313,'SKU LIST'!A:D,4,FALSE)</f>
        <v>17976095</v>
      </c>
      <c r="C313" s="4" t="s">
        <v>4062</v>
      </c>
      <c r="D313" s="4" t="s">
        <v>6775</v>
      </c>
      <c r="E313" s="4" t="s">
        <v>3736</v>
      </c>
      <c r="F313" s="125"/>
      <c r="G313" s="4" t="s">
        <v>5993</v>
      </c>
      <c r="H313" s="13" t="s">
        <v>4063</v>
      </c>
      <c r="I313" s="28" t="s">
        <v>4064</v>
      </c>
      <c r="J313" s="4" t="s">
        <v>4065</v>
      </c>
      <c r="K313" s="4" t="s">
        <v>4066</v>
      </c>
      <c r="L313" s="4" t="s">
        <v>4064</v>
      </c>
      <c r="M313" s="4" t="s">
        <v>4067</v>
      </c>
      <c r="N313" s="4" t="s">
        <v>4068</v>
      </c>
      <c r="O313" s="4" t="s">
        <v>5928</v>
      </c>
      <c r="P313" s="4" t="s">
        <v>4068</v>
      </c>
      <c r="Q313" s="4" t="s">
        <v>4068</v>
      </c>
      <c r="R313" s="36" t="s">
        <v>4065</v>
      </c>
      <c r="S313" s="37" t="s">
        <v>4069</v>
      </c>
      <c r="T313" s="37" t="s">
        <v>5882</v>
      </c>
    </row>
    <row r="314" spans="1:20" x14ac:dyDescent="0.25">
      <c r="A314" s="28" t="s">
        <v>2585</v>
      </c>
      <c r="B314" s="64">
        <f>VLOOKUP(A314,'SKU LIST'!A:D,4,FALSE)</f>
        <v>17976095</v>
      </c>
      <c r="C314" s="4" t="s">
        <v>4062</v>
      </c>
      <c r="D314" s="4" t="s">
        <v>6777</v>
      </c>
      <c r="E314" s="4" t="s">
        <v>3736</v>
      </c>
      <c r="F314" s="4"/>
      <c r="G314" s="4" t="s">
        <v>5993</v>
      </c>
      <c r="H314" s="13" t="s">
        <v>4063</v>
      </c>
      <c r="I314" s="28" t="s">
        <v>4064</v>
      </c>
      <c r="J314" s="4" t="s">
        <v>4065</v>
      </c>
      <c r="K314" s="4" t="s">
        <v>4066</v>
      </c>
      <c r="L314" s="4" t="s">
        <v>4064</v>
      </c>
      <c r="M314" s="4" t="s">
        <v>4067</v>
      </c>
      <c r="N314" s="4" t="s">
        <v>4068</v>
      </c>
      <c r="O314" s="4" t="s">
        <v>5928</v>
      </c>
      <c r="P314" s="4" t="s">
        <v>4068</v>
      </c>
      <c r="Q314" s="4" t="s">
        <v>4068</v>
      </c>
      <c r="R314" s="36" t="s">
        <v>4065</v>
      </c>
      <c r="S314" s="37" t="s">
        <v>4069</v>
      </c>
      <c r="T314" s="37" t="s">
        <v>5882</v>
      </c>
    </row>
    <row r="315" spans="1:20" x14ac:dyDescent="0.25">
      <c r="A315" s="28" t="s">
        <v>2593</v>
      </c>
      <c r="B315" s="64">
        <f>VLOOKUP(A315,'SKU LIST'!A:D,4,FALSE)</f>
        <v>18188868</v>
      </c>
      <c r="C315" s="4" t="s">
        <v>4080</v>
      </c>
      <c r="D315" s="4" t="s">
        <v>6774</v>
      </c>
      <c r="E315" s="4" t="s">
        <v>3736</v>
      </c>
      <c r="F315" s="125"/>
      <c r="G315" s="4" t="s">
        <v>5805</v>
      </c>
      <c r="H315" s="13" t="s">
        <v>4081</v>
      </c>
      <c r="I315" s="28" t="s">
        <v>4082</v>
      </c>
      <c r="J315" s="4" t="s">
        <v>4083</v>
      </c>
      <c r="K315" s="4" t="s">
        <v>3828</v>
      </c>
      <c r="L315" s="4" t="s">
        <v>4082</v>
      </c>
      <c r="M315" s="4" t="s">
        <v>3829</v>
      </c>
      <c r="N315" s="4" t="s">
        <v>4085</v>
      </c>
      <c r="O315" s="4" t="s">
        <v>5936</v>
      </c>
      <c r="P315" s="4" t="s">
        <v>4085</v>
      </c>
      <c r="Q315" s="4" t="s">
        <v>4085</v>
      </c>
      <c r="R315" s="36" t="s">
        <v>4083</v>
      </c>
      <c r="S315" s="37" t="s">
        <v>4086</v>
      </c>
      <c r="T315" s="37" t="s">
        <v>4797</v>
      </c>
    </row>
    <row r="316" spans="1:20" x14ac:dyDescent="0.25">
      <c r="A316" s="28" t="s">
        <v>2593</v>
      </c>
      <c r="B316" s="64">
        <f>VLOOKUP(A316,'SKU LIST'!A:D,4,FALSE)</f>
        <v>18188868</v>
      </c>
      <c r="C316" s="4" t="s">
        <v>4080</v>
      </c>
      <c r="D316" s="4" t="s">
        <v>6775</v>
      </c>
      <c r="E316" s="4" t="s">
        <v>3736</v>
      </c>
      <c r="F316" s="125"/>
      <c r="G316" s="4" t="s">
        <v>5805</v>
      </c>
      <c r="H316" s="13" t="s">
        <v>4081</v>
      </c>
      <c r="I316" s="28" t="s">
        <v>4082</v>
      </c>
      <c r="J316" s="4" t="s">
        <v>4083</v>
      </c>
      <c r="K316" s="4" t="s">
        <v>3828</v>
      </c>
      <c r="L316" s="4" t="s">
        <v>4082</v>
      </c>
      <c r="M316" s="4" t="s">
        <v>3829</v>
      </c>
      <c r="N316" s="4" t="s">
        <v>4085</v>
      </c>
      <c r="O316" s="4" t="s">
        <v>5936</v>
      </c>
      <c r="P316" s="4" t="s">
        <v>4085</v>
      </c>
      <c r="Q316" s="4" t="s">
        <v>4085</v>
      </c>
      <c r="R316" s="36" t="s">
        <v>4083</v>
      </c>
      <c r="S316" s="37" t="s">
        <v>4086</v>
      </c>
      <c r="T316" s="37" t="s">
        <v>4797</v>
      </c>
    </row>
    <row r="317" spans="1:20" hidden="1" x14ac:dyDescent="0.25">
      <c r="A317" s="28" t="s">
        <v>2596</v>
      </c>
      <c r="B317" s="4">
        <f>VLOOKUP(A317,'SKU LIST'!A:D,4,FALSE)</f>
        <v>0</v>
      </c>
      <c r="C317" s="4" t="s">
        <v>4944</v>
      </c>
      <c r="D317" s="4" t="s">
        <v>3735</v>
      </c>
      <c r="E317" s="4" t="s">
        <v>3736</v>
      </c>
      <c r="F317" s="4"/>
      <c r="G317" s="4" t="s">
        <v>5729</v>
      </c>
      <c r="H317" s="13" t="s">
        <v>4945</v>
      </c>
      <c r="I317" s="28" t="s">
        <v>4946</v>
      </c>
      <c r="J317" s="4" t="s">
        <v>4947</v>
      </c>
      <c r="K317" s="4" t="s">
        <v>4948</v>
      </c>
      <c r="L317" s="4" t="s">
        <v>4946</v>
      </c>
      <c r="M317" s="4" t="s">
        <v>4949</v>
      </c>
      <c r="N317" s="4" t="s">
        <v>4950</v>
      </c>
      <c r="O317" s="4" t="s">
        <v>5995</v>
      </c>
      <c r="P317" s="4" t="s">
        <v>4950</v>
      </c>
      <c r="Q317" s="4" t="s">
        <v>4950</v>
      </c>
      <c r="R317" s="36" t="s">
        <v>4947</v>
      </c>
      <c r="S317" s="37" t="s">
        <v>4951</v>
      </c>
      <c r="T317" s="37" t="s">
        <v>3739</v>
      </c>
    </row>
    <row r="318" spans="1:20" x14ac:dyDescent="0.25">
      <c r="A318" s="28" t="s">
        <v>2600</v>
      </c>
      <c r="B318" s="64">
        <f>VLOOKUP(A318,'SKU LIST'!A:D,4,FALSE)</f>
        <v>17976734</v>
      </c>
      <c r="C318" s="4" t="s">
        <v>4952</v>
      </c>
      <c r="D318" s="4" t="s">
        <v>3735</v>
      </c>
      <c r="E318" s="4" t="s">
        <v>3736</v>
      </c>
      <c r="F318" s="125"/>
      <c r="G318" s="4" t="s">
        <v>5331</v>
      </c>
      <c r="H318" s="13" t="s">
        <v>4953</v>
      </c>
      <c r="I318" s="28" t="s">
        <v>4954</v>
      </c>
      <c r="J318" s="4" t="s">
        <v>4955</v>
      </c>
      <c r="K318" s="4" t="s">
        <v>4956</v>
      </c>
      <c r="L318" s="4" t="s">
        <v>4954</v>
      </c>
      <c r="M318" s="4" t="s">
        <v>4957</v>
      </c>
      <c r="N318" s="4" t="s">
        <v>4958</v>
      </c>
      <c r="O318" s="4" t="s">
        <v>6383</v>
      </c>
      <c r="P318" s="4" t="s">
        <v>4958</v>
      </c>
      <c r="Q318" s="4" t="s">
        <v>4958</v>
      </c>
      <c r="R318" s="36" t="s">
        <v>4955</v>
      </c>
      <c r="S318" s="37" t="s">
        <v>4959</v>
      </c>
      <c r="T318" s="37" t="s">
        <v>3739</v>
      </c>
    </row>
    <row r="319" spans="1:20" hidden="1" x14ac:dyDescent="0.25">
      <c r="A319" s="28" t="s">
        <v>2608</v>
      </c>
      <c r="B319" s="4">
        <f>VLOOKUP(A319,'SKU LIST'!A:D,4,FALSE)</f>
        <v>0</v>
      </c>
      <c r="C319" s="4" t="s">
        <v>4960</v>
      </c>
      <c r="D319" s="4" t="s">
        <v>3735</v>
      </c>
      <c r="E319" s="4" t="s">
        <v>3736</v>
      </c>
      <c r="F319" s="4"/>
      <c r="G319" s="4" t="s">
        <v>3736</v>
      </c>
      <c r="H319" s="13" t="s">
        <v>3960</v>
      </c>
      <c r="I319" s="28" t="s">
        <v>3961</v>
      </c>
      <c r="J319" s="4" t="s">
        <v>4961</v>
      </c>
      <c r="K319" s="4" t="s">
        <v>4962</v>
      </c>
      <c r="L319" s="4" t="s">
        <v>3961</v>
      </c>
      <c r="M319" s="4" t="s">
        <v>3962</v>
      </c>
      <c r="N319" s="4" t="s">
        <v>3963</v>
      </c>
      <c r="O319" s="4" t="s">
        <v>6384</v>
      </c>
      <c r="P319" s="4" t="s">
        <v>3963</v>
      </c>
      <c r="Q319" s="4" t="s">
        <v>3963</v>
      </c>
      <c r="R319" s="36" t="s">
        <v>4961</v>
      </c>
      <c r="S319" s="37" t="s">
        <v>4960</v>
      </c>
      <c r="T319" s="37" t="s">
        <v>3739</v>
      </c>
    </row>
    <row r="320" spans="1:20" hidden="1" x14ac:dyDescent="0.25">
      <c r="A320" s="28" t="s">
        <v>2612</v>
      </c>
      <c r="B320" s="4">
        <f>VLOOKUP(A320,'SKU LIST'!A:D,4,FALSE)</f>
        <v>0</v>
      </c>
      <c r="C320" s="4" t="s">
        <v>4963</v>
      </c>
      <c r="D320" s="4" t="s">
        <v>6777</v>
      </c>
      <c r="E320" s="4" t="s">
        <v>3736</v>
      </c>
      <c r="F320" s="4"/>
      <c r="G320" s="4" t="s">
        <v>5730</v>
      </c>
      <c r="H320" s="13" t="s">
        <v>4961</v>
      </c>
      <c r="I320" s="28" t="s">
        <v>4964</v>
      </c>
      <c r="J320" s="4" t="s">
        <v>4965</v>
      </c>
      <c r="K320" s="4" t="s">
        <v>4966</v>
      </c>
      <c r="L320" s="4" t="s">
        <v>4964</v>
      </c>
      <c r="M320" s="4" t="s">
        <v>4967</v>
      </c>
      <c r="N320" s="4" t="s">
        <v>4968</v>
      </c>
      <c r="O320" s="4" t="s">
        <v>6385</v>
      </c>
      <c r="P320" s="4" t="s">
        <v>4968</v>
      </c>
      <c r="Q320" s="4" t="s">
        <v>4968</v>
      </c>
      <c r="R320" s="36" t="s">
        <v>4965</v>
      </c>
      <c r="S320" s="37" t="s">
        <v>4969</v>
      </c>
      <c r="T320" s="37" t="s">
        <v>3739</v>
      </c>
    </row>
    <row r="321" spans="1:20" hidden="1" x14ac:dyDescent="0.25">
      <c r="A321" s="28" t="s">
        <v>2616</v>
      </c>
      <c r="B321" s="4">
        <f>VLOOKUP(A321,'SKU LIST'!A:D,4,FALSE)</f>
        <v>0</v>
      </c>
      <c r="C321" s="4" t="s">
        <v>4970</v>
      </c>
      <c r="D321" s="4" t="s">
        <v>6777</v>
      </c>
      <c r="E321" s="4" t="s">
        <v>3736</v>
      </c>
      <c r="F321" s="4"/>
      <c r="G321" s="4" t="s">
        <v>5731</v>
      </c>
      <c r="H321" s="13" t="s">
        <v>4971</v>
      </c>
      <c r="I321" s="28" t="s">
        <v>4972</v>
      </c>
      <c r="J321" s="4" t="s">
        <v>4973</v>
      </c>
      <c r="K321" s="4" t="s">
        <v>4974</v>
      </c>
      <c r="L321" s="4" t="s">
        <v>4972</v>
      </c>
      <c r="M321" s="4" t="s">
        <v>4975</v>
      </c>
      <c r="N321" s="4" t="s">
        <v>4976</v>
      </c>
      <c r="O321" s="4" t="s">
        <v>6386</v>
      </c>
      <c r="P321" s="4" t="s">
        <v>4976</v>
      </c>
      <c r="Q321" s="4" t="s">
        <v>4976</v>
      </c>
      <c r="R321" s="36" t="s">
        <v>4973</v>
      </c>
      <c r="S321" s="37" t="s">
        <v>4977</v>
      </c>
      <c r="T321" s="37" t="s">
        <v>3739</v>
      </c>
    </row>
    <row r="322" spans="1:20" hidden="1" x14ac:dyDescent="0.25">
      <c r="A322" s="28" t="s">
        <v>2620</v>
      </c>
      <c r="B322" s="4">
        <f>VLOOKUP(A322,'SKU LIST'!A:D,4,FALSE)</f>
        <v>0</v>
      </c>
      <c r="C322" s="4" t="s">
        <v>4978</v>
      </c>
      <c r="D322" s="4" t="s">
        <v>6777</v>
      </c>
      <c r="E322" s="4" t="s">
        <v>3736</v>
      </c>
      <c r="F322" s="4"/>
      <c r="G322" s="4" t="s">
        <v>5732</v>
      </c>
      <c r="H322" s="13" t="s">
        <v>4979</v>
      </c>
      <c r="I322" s="28" t="s">
        <v>4980</v>
      </c>
      <c r="J322" s="4" t="s">
        <v>4783</v>
      </c>
      <c r="K322" s="4" t="s">
        <v>4981</v>
      </c>
      <c r="L322" s="4" t="s">
        <v>4980</v>
      </c>
      <c r="M322" s="4" t="s">
        <v>4982</v>
      </c>
      <c r="N322" s="4" t="s">
        <v>4983</v>
      </c>
      <c r="O322" s="4" t="s">
        <v>6387</v>
      </c>
      <c r="P322" s="4" t="s">
        <v>4983</v>
      </c>
      <c r="Q322" s="4" t="s">
        <v>4983</v>
      </c>
      <c r="R322" s="36" t="s">
        <v>4783</v>
      </c>
      <c r="S322" s="37" t="s">
        <v>4984</v>
      </c>
      <c r="T322" s="37" t="s">
        <v>3739</v>
      </c>
    </row>
    <row r="323" spans="1:20" hidden="1" x14ac:dyDescent="0.25">
      <c r="A323" s="28" t="s">
        <v>2624</v>
      </c>
      <c r="B323" s="4">
        <f>VLOOKUP(A323,'SKU LIST'!A:D,4,FALSE)</f>
        <v>0</v>
      </c>
      <c r="C323" s="4" t="s">
        <v>4137</v>
      </c>
      <c r="D323" s="4" t="s">
        <v>6777</v>
      </c>
      <c r="E323" s="4" t="s">
        <v>3736</v>
      </c>
      <c r="F323" s="4"/>
      <c r="G323" s="4" t="s">
        <v>5733</v>
      </c>
      <c r="H323" s="13" t="s">
        <v>4985</v>
      </c>
      <c r="I323" s="28" t="s">
        <v>4986</v>
      </c>
      <c r="J323" s="4" t="s">
        <v>4987</v>
      </c>
      <c r="K323" s="4" t="s">
        <v>4988</v>
      </c>
      <c r="L323" s="4" t="s">
        <v>4986</v>
      </c>
      <c r="M323" s="4" t="s">
        <v>4989</v>
      </c>
      <c r="N323" s="4" t="s">
        <v>4990</v>
      </c>
      <c r="O323" s="4" t="s">
        <v>5849</v>
      </c>
      <c r="P323" s="4" t="s">
        <v>4990</v>
      </c>
      <c r="Q323" s="4" t="s">
        <v>4990</v>
      </c>
      <c r="R323" s="36" t="s">
        <v>4987</v>
      </c>
      <c r="S323" s="37" t="s">
        <v>4991</v>
      </c>
      <c r="T323" s="37" t="s">
        <v>3739</v>
      </c>
    </row>
    <row r="324" spans="1:20" hidden="1" x14ac:dyDescent="0.25">
      <c r="A324" s="28" t="s">
        <v>2628</v>
      </c>
      <c r="B324" s="4">
        <f>VLOOKUP(A324,'SKU LIST'!A:D,4,FALSE)</f>
        <v>0</v>
      </c>
      <c r="C324" s="4" t="s">
        <v>4768</v>
      </c>
      <c r="D324" s="4" t="s">
        <v>6775</v>
      </c>
      <c r="E324" s="4" t="s">
        <v>3736</v>
      </c>
      <c r="F324" s="4"/>
      <c r="G324" s="4" t="s">
        <v>4877</v>
      </c>
      <c r="H324" s="13" t="s">
        <v>4054</v>
      </c>
      <c r="I324" s="28" t="s">
        <v>4055</v>
      </c>
      <c r="J324" s="4" t="s">
        <v>4056</v>
      </c>
      <c r="K324" s="4" t="s">
        <v>4057</v>
      </c>
      <c r="L324" s="4" t="s">
        <v>4055</v>
      </c>
      <c r="M324" s="4" t="s">
        <v>4058</v>
      </c>
      <c r="N324" s="4" t="s">
        <v>4059</v>
      </c>
      <c r="O324" s="4" t="s">
        <v>5934</v>
      </c>
      <c r="P324" s="4" t="s">
        <v>4059</v>
      </c>
      <c r="Q324" s="4" t="s">
        <v>4059</v>
      </c>
      <c r="R324" s="36" t="s">
        <v>4056</v>
      </c>
      <c r="S324" s="37" t="s">
        <v>4060</v>
      </c>
      <c r="T324" s="37" t="s">
        <v>3739</v>
      </c>
    </row>
    <row r="325" spans="1:20" hidden="1" x14ac:dyDescent="0.25">
      <c r="A325" s="28" t="s">
        <v>2632</v>
      </c>
      <c r="B325" s="4">
        <f>VLOOKUP(A325,'SKU LIST'!A:D,4,FALSE)</f>
        <v>0</v>
      </c>
      <c r="C325" s="4" t="s">
        <v>4806</v>
      </c>
      <c r="D325" s="4" t="s">
        <v>6775</v>
      </c>
      <c r="E325" s="4" t="s">
        <v>3736</v>
      </c>
      <c r="F325" s="4"/>
      <c r="G325" s="4" t="s">
        <v>5004</v>
      </c>
      <c r="H325" s="13" t="s">
        <v>3951</v>
      </c>
      <c r="I325" s="28" t="s">
        <v>3952</v>
      </c>
      <c r="J325" s="4" t="s">
        <v>3953</v>
      </c>
      <c r="K325" s="4" t="s">
        <v>3954</v>
      </c>
      <c r="L325" s="4" t="s">
        <v>3952</v>
      </c>
      <c r="M325" s="4" t="s">
        <v>3955</v>
      </c>
      <c r="N325" s="4" t="s">
        <v>3956</v>
      </c>
      <c r="O325" s="4" t="s">
        <v>5938</v>
      </c>
      <c r="P325" s="4" t="s">
        <v>3956</v>
      </c>
      <c r="Q325" s="4" t="s">
        <v>3956</v>
      </c>
      <c r="R325" s="36" t="s">
        <v>3953</v>
      </c>
      <c r="S325" s="37" t="s">
        <v>3957</v>
      </c>
      <c r="T325" s="37" t="s">
        <v>3739</v>
      </c>
    </row>
    <row r="326" spans="1:20" hidden="1" x14ac:dyDescent="0.25">
      <c r="A326" s="28" t="s">
        <v>2636</v>
      </c>
      <c r="B326" s="4">
        <f>VLOOKUP(A326,'SKU LIST'!A:D,4,FALSE)</f>
        <v>0</v>
      </c>
      <c r="C326" s="4" t="s">
        <v>4775</v>
      </c>
      <c r="D326" s="4" t="s">
        <v>6775</v>
      </c>
      <c r="E326" s="4" t="s">
        <v>3736</v>
      </c>
      <c r="F326" s="4"/>
      <c r="G326" s="4" t="s">
        <v>5734</v>
      </c>
      <c r="H326" s="13" t="s">
        <v>3951</v>
      </c>
      <c r="I326" s="28" t="s">
        <v>3952</v>
      </c>
      <c r="J326" s="4" t="s">
        <v>3953</v>
      </c>
      <c r="K326" s="4" t="s">
        <v>3954</v>
      </c>
      <c r="L326" s="4" t="s">
        <v>3952</v>
      </c>
      <c r="M326" s="4" t="s">
        <v>3955</v>
      </c>
      <c r="N326" s="4" t="s">
        <v>3956</v>
      </c>
      <c r="O326" s="4" t="s">
        <v>5938</v>
      </c>
      <c r="P326" s="4" t="s">
        <v>3956</v>
      </c>
      <c r="Q326" s="4" t="s">
        <v>3956</v>
      </c>
      <c r="R326" s="36" t="s">
        <v>3953</v>
      </c>
      <c r="S326" s="37" t="s">
        <v>3957</v>
      </c>
      <c r="T326" s="37" t="s">
        <v>3739</v>
      </c>
    </row>
    <row r="327" spans="1:20" hidden="1" x14ac:dyDescent="0.25">
      <c r="A327" s="28" t="s">
        <v>2640</v>
      </c>
      <c r="B327" s="4">
        <f>VLOOKUP(A327,'SKU LIST'!A:D,4,FALSE)</f>
        <v>0</v>
      </c>
      <c r="C327" s="4" t="s">
        <v>4485</v>
      </c>
      <c r="D327" s="4" t="s">
        <v>6775</v>
      </c>
      <c r="E327" s="4" t="s">
        <v>3736</v>
      </c>
      <c r="F327" s="4"/>
      <c r="G327" s="4" t="s">
        <v>5465</v>
      </c>
      <c r="H327" s="13" t="s">
        <v>4131</v>
      </c>
      <c r="I327" s="28" t="s">
        <v>4132</v>
      </c>
      <c r="J327" s="4" t="s">
        <v>4133</v>
      </c>
      <c r="K327" s="4" t="s">
        <v>4134</v>
      </c>
      <c r="L327" s="4" t="s">
        <v>4132</v>
      </c>
      <c r="M327" s="4" t="s">
        <v>4135</v>
      </c>
      <c r="N327" s="4" t="s">
        <v>4136</v>
      </c>
      <c r="O327" s="4" t="s">
        <v>5940</v>
      </c>
      <c r="P327" s="4" t="s">
        <v>4136</v>
      </c>
      <c r="Q327" s="4" t="s">
        <v>4136</v>
      </c>
      <c r="R327" s="36" t="s">
        <v>4133</v>
      </c>
      <c r="S327" s="37" t="s">
        <v>4137</v>
      </c>
      <c r="T327" s="37" t="s">
        <v>3739</v>
      </c>
    </row>
    <row r="328" spans="1:20" hidden="1" x14ac:dyDescent="0.25">
      <c r="A328" s="28" t="s">
        <v>2644</v>
      </c>
      <c r="B328" s="4">
        <f>VLOOKUP(A328,'SKU LIST'!A:D,4,FALSE)</f>
        <v>0</v>
      </c>
      <c r="C328" s="4" t="s">
        <v>4992</v>
      </c>
      <c r="D328" s="4" t="s">
        <v>6775</v>
      </c>
      <c r="E328" s="4" t="s">
        <v>3736</v>
      </c>
      <c r="F328" s="4"/>
      <c r="G328" s="4" t="s">
        <v>5695</v>
      </c>
      <c r="H328" s="13" t="s">
        <v>4809</v>
      </c>
      <c r="I328" s="28" t="s">
        <v>4810</v>
      </c>
      <c r="J328" s="4" t="s">
        <v>4811</v>
      </c>
      <c r="K328" s="4" t="s">
        <v>4812</v>
      </c>
      <c r="L328" s="4" t="s">
        <v>4810</v>
      </c>
      <c r="M328" s="4" t="s">
        <v>4813</v>
      </c>
      <c r="N328" s="4" t="s">
        <v>4814</v>
      </c>
      <c r="O328" s="4" t="s">
        <v>6370</v>
      </c>
      <c r="P328" s="4" t="s">
        <v>4814</v>
      </c>
      <c r="Q328" s="4" t="s">
        <v>4814</v>
      </c>
      <c r="R328" s="36" t="s">
        <v>4811</v>
      </c>
      <c r="S328" s="37" t="s">
        <v>4815</v>
      </c>
      <c r="T328" s="37" t="s">
        <v>3739</v>
      </c>
    </row>
    <row r="329" spans="1:20" hidden="1" x14ac:dyDescent="0.25">
      <c r="A329" s="28" t="s">
        <v>2651</v>
      </c>
      <c r="B329" s="4">
        <f>VLOOKUP(A329,'SKU LIST'!A:D,4,FALSE)</f>
        <v>0</v>
      </c>
      <c r="C329" s="4" t="s">
        <v>4317</v>
      </c>
      <c r="D329" s="4" t="s">
        <v>6777</v>
      </c>
      <c r="E329" s="4" t="s">
        <v>3736</v>
      </c>
      <c r="F329" s="4"/>
      <c r="G329" s="4" t="s">
        <v>5735</v>
      </c>
      <c r="H329" s="13" t="s">
        <v>4993</v>
      </c>
      <c r="I329" s="28" t="s">
        <v>4994</v>
      </c>
      <c r="J329" s="4" t="s">
        <v>4995</v>
      </c>
      <c r="K329" s="4" t="s">
        <v>4996</v>
      </c>
      <c r="L329" s="4" t="s">
        <v>4994</v>
      </c>
      <c r="M329" s="4" t="s">
        <v>4997</v>
      </c>
      <c r="N329" s="4" t="s">
        <v>4998</v>
      </c>
      <c r="O329" s="4" t="s">
        <v>6388</v>
      </c>
      <c r="P329" s="4" t="s">
        <v>4998</v>
      </c>
      <c r="Q329" s="4" t="s">
        <v>4998</v>
      </c>
      <c r="R329" s="36" t="s">
        <v>4995</v>
      </c>
      <c r="S329" s="37" t="s">
        <v>4999</v>
      </c>
      <c r="T329" s="37" t="s">
        <v>4879</v>
      </c>
    </row>
    <row r="330" spans="1:20" hidden="1" x14ac:dyDescent="0.25">
      <c r="A330" s="28" t="s">
        <v>2655</v>
      </c>
      <c r="B330" s="4">
        <f>VLOOKUP(A330,'SKU LIST'!A:D,4,FALSE)</f>
        <v>0</v>
      </c>
      <c r="C330" s="4" t="s">
        <v>5000</v>
      </c>
      <c r="D330" s="4" t="s">
        <v>6777</v>
      </c>
      <c r="E330" s="4" t="s">
        <v>3736</v>
      </c>
      <c r="F330" s="4"/>
      <c r="G330" s="4" t="s">
        <v>5365</v>
      </c>
      <c r="H330" s="13" t="s">
        <v>4063</v>
      </c>
      <c r="I330" s="28" t="s">
        <v>4064</v>
      </c>
      <c r="J330" s="4" t="s">
        <v>4065</v>
      </c>
      <c r="K330" s="4" t="s">
        <v>4066</v>
      </c>
      <c r="L330" s="4" t="s">
        <v>4064</v>
      </c>
      <c r="M330" s="4" t="s">
        <v>4067</v>
      </c>
      <c r="N330" s="4" t="s">
        <v>4068</v>
      </c>
      <c r="O330" s="4" t="s">
        <v>5928</v>
      </c>
      <c r="P330" s="4" t="s">
        <v>4068</v>
      </c>
      <c r="Q330" s="4" t="s">
        <v>4068</v>
      </c>
      <c r="R330" s="36" t="s">
        <v>4065</v>
      </c>
      <c r="S330" s="37" t="s">
        <v>4069</v>
      </c>
      <c r="T330" s="37" t="s">
        <v>3739</v>
      </c>
    </row>
    <row r="331" spans="1:20" hidden="1" x14ac:dyDescent="0.25">
      <c r="A331" s="28" t="s">
        <v>2659</v>
      </c>
      <c r="B331" s="4">
        <f>VLOOKUP(A331,'SKU LIST'!A:D,4,FALSE)</f>
        <v>0</v>
      </c>
      <c r="C331" s="4" t="s">
        <v>5001</v>
      </c>
      <c r="D331" s="4" t="s">
        <v>6777</v>
      </c>
      <c r="E331" s="4" t="s">
        <v>3736</v>
      </c>
      <c r="F331" s="4"/>
      <c r="G331" s="4" t="s">
        <v>5736</v>
      </c>
      <c r="H331" s="13" t="s">
        <v>4281</v>
      </c>
      <c r="I331" s="28" t="s">
        <v>4282</v>
      </c>
      <c r="J331" s="4" t="s">
        <v>4283</v>
      </c>
      <c r="K331" s="4" t="s">
        <v>4284</v>
      </c>
      <c r="L331" s="4" t="s">
        <v>4282</v>
      </c>
      <c r="M331" s="4" t="s">
        <v>4285</v>
      </c>
      <c r="N331" s="4" t="s">
        <v>4286</v>
      </c>
      <c r="O331" s="4" t="s">
        <v>5955</v>
      </c>
      <c r="P331" s="4" t="s">
        <v>4286</v>
      </c>
      <c r="Q331" s="4" t="s">
        <v>4286</v>
      </c>
      <c r="R331" s="36" t="s">
        <v>4283</v>
      </c>
      <c r="S331" s="37" t="s">
        <v>4287</v>
      </c>
      <c r="T331" s="37" t="s">
        <v>5002</v>
      </c>
    </row>
    <row r="332" spans="1:20" hidden="1" x14ac:dyDescent="0.25">
      <c r="A332" s="28" t="s">
        <v>2663</v>
      </c>
      <c r="B332" s="4">
        <f>VLOOKUP(A332,'SKU LIST'!A:D,4,FALSE)</f>
        <v>0</v>
      </c>
      <c r="C332" s="4" t="s">
        <v>5001</v>
      </c>
      <c r="D332" s="4" t="s">
        <v>6777</v>
      </c>
      <c r="E332" s="4" t="s">
        <v>3736</v>
      </c>
      <c r="F332" s="4"/>
      <c r="G332" s="4" t="s">
        <v>5737</v>
      </c>
      <c r="H332" s="13" t="s">
        <v>4882</v>
      </c>
      <c r="I332" s="28" t="s">
        <v>4896</v>
      </c>
      <c r="J332" s="4" t="s">
        <v>4897</v>
      </c>
      <c r="K332" s="4" t="s">
        <v>4898</v>
      </c>
      <c r="L332" s="4" t="s">
        <v>4896</v>
      </c>
      <c r="M332" s="4" t="s">
        <v>4899</v>
      </c>
      <c r="N332" s="4" t="s">
        <v>4900</v>
      </c>
      <c r="O332" s="4" t="s">
        <v>6153</v>
      </c>
      <c r="P332" s="4" t="s">
        <v>4900</v>
      </c>
      <c r="Q332" s="4" t="s">
        <v>4900</v>
      </c>
      <c r="R332" s="36" t="s">
        <v>4897</v>
      </c>
      <c r="S332" s="37" t="s">
        <v>4901</v>
      </c>
      <c r="T332" s="37" t="s">
        <v>5003</v>
      </c>
    </row>
    <row r="333" spans="1:20" hidden="1" x14ac:dyDescent="0.25">
      <c r="A333" s="28" t="s">
        <v>2667</v>
      </c>
      <c r="B333" s="4">
        <f>VLOOKUP(A333,'SKU LIST'!A:D,4,FALSE)</f>
        <v>0</v>
      </c>
      <c r="C333" s="4" t="s">
        <v>4114</v>
      </c>
      <c r="D333" s="4" t="s">
        <v>6773</v>
      </c>
      <c r="E333" s="4" t="s">
        <v>3736</v>
      </c>
      <c r="F333" s="4"/>
      <c r="G333" s="4" t="s">
        <v>4903</v>
      </c>
      <c r="H333" s="13" t="s">
        <v>4063</v>
      </c>
      <c r="I333" s="28" t="s">
        <v>4064</v>
      </c>
      <c r="J333" s="4" t="s">
        <v>4065</v>
      </c>
      <c r="K333" s="4" t="s">
        <v>4066</v>
      </c>
      <c r="L333" s="4" t="s">
        <v>4064</v>
      </c>
      <c r="M333" s="4" t="s">
        <v>4067</v>
      </c>
      <c r="N333" s="4" t="s">
        <v>4068</v>
      </c>
      <c r="O333" s="4" t="s">
        <v>5928</v>
      </c>
      <c r="P333" s="4" t="s">
        <v>4068</v>
      </c>
      <c r="Q333" s="4" t="s">
        <v>4068</v>
      </c>
      <c r="R333" s="36" t="s">
        <v>4065</v>
      </c>
      <c r="S333" s="37" t="s">
        <v>4069</v>
      </c>
      <c r="T333" s="37" t="s">
        <v>4123</v>
      </c>
    </row>
    <row r="334" spans="1:20" hidden="1" x14ac:dyDescent="0.25">
      <c r="A334" s="28" t="s">
        <v>2667</v>
      </c>
      <c r="B334" s="4">
        <f>VLOOKUP(A334,'SKU LIST'!A:D,4,FALSE)</f>
        <v>0</v>
      </c>
      <c r="C334" s="4" t="s">
        <v>4114</v>
      </c>
      <c r="D334" s="4" t="s">
        <v>6774</v>
      </c>
      <c r="E334" s="4" t="s">
        <v>3736</v>
      </c>
      <c r="F334" s="4"/>
      <c r="G334" s="4" t="s">
        <v>4903</v>
      </c>
      <c r="H334" s="13" t="s">
        <v>4063</v>
      </c>
      <c r="I334" s="28" t="s">
        <v>4064</v>
      </c>
      <c r="J334" s="4" t="s">
        <v>4065</v>
      </c>
      <c r="K334" s="4" t="s">
        <v>4066</v>
      </c>
      <c r="L334" s="4" t="s">
        <v>4064</v>
      </c>
      <c r="M334" s="4" t="s">
        <v>4067</v>
      </c>
      <c r="N334" s="4" t="s">
        <v>4068</v>
      </c>
      <c r="O334" s="4" t="s">
        <v>5928</v>
      </c>
      <c r="P334" s="4" t="s">
        <v>4068</v>
      </c>
      <c r="Q334" s="4" t="s">
        <v>4068</v>
      </c>
      <c r="R334" s="36" t="s">
        <v>4065</v>
      </c>
      <c r="S334" s="37" t="s">
        <v>4069</v>
      </c>
      <c r="T334" s="37" t="s">
        <v>4123</v>
      </c>
    </row>
    <row r="335" spans="1:20" hidden="1" x14ac:dyDescent="0.25">
      <c r="A335" s="28" t="s">
        <v>2667</v>
      </c>
      <c r="B335" s="4">
        <f>VLOOKUP(A335,'SKU LIST'!A:D,4,FALSE)</f>
        <v>0</v>
      </c>
      <c r="C335" s="4" t="s">
        <v>4114</v>
      </c>
      <c r="D335" s="4" t="s">
        <v>6775</v>
      </c>
      <c r="E335" s="4" t="s">
        <v>3736</v>
      </c>
      <c r="F335" s="4"/>
      <c r="G335" s="4" t="s">
        <v>4903</v>
      </c>
      <c r="H335" s="13" t="s">
        <v>4063</v>
      </c>
      <c r="I335" s="28" t="s">
        <v>4064</v>
      </c>
      <c r="J335" s="4" t="s">
        <v>4065</v>
      </c>
      <c r="K335" s="4" t="s">
        <v>4066</v>
      </c>
      <c r="L335" s="4" t="s">
        <v>4064</v>
      </c>
      <c r="M335" s="4" t="s">
        <v>4067</v>
      </c>
      <c r="N335" s="4" t="s">
        <v>4068</v>
      </c>
      <c r="O335" s="4" t="s">
        <v>5928</v>
      </c>
      <c r="P335" s="4" t="s">
        <v>4068</v>
      </c>
      <c r="Q335" s="4" t="s">
        <v>4068</v>
      </c>
      <c r="R335" s="36" t="s">
        <v>4065</v>
      </c>
      <c r="S335" s="37" t="s">
        <v>4069</v>
      </c>
      <c r="T335" s="37" t="s">
        <v>4123</v>
      </c>
    </row>
    <row r="336" spans="1:20" hidden="1" x14ac:dyDescent="0.25">
      <c r="A336" s="28" t="s">
        <v>2667</v>
      </c>
      <c r="B336" s="4">
        <f>VLOOKUP(A336,'SKU LIST'!A:D,4,FALSE)</f>
        <v>0</v>
      </c>
      <c r="C336" s="4" t="s">
        <v>4114</v>
      </c>
      <c r="D336" s="4" t="s">
        <v>6777</v>
      </c>
      <c r="E336" s="4" t="s">
        <v>3736</v>
      </c>
      <c r="F336" s="4"/>
      <c r="G336" s="4" t="s">
        <v>4903</v>
      </c>
      <c r="H336" s="13" t="s">
        <v>4063</v>
      </c>
      <c r="I336" s="28" t="s">
        <v>4064</v>
      </c>
      <c r="J336" s="4" t="s">
        <v>4065</v>
      </c>
      <c r="K336" s="4" t="s">
        <v>4066</v>
      </c>
      <c r="L336" s="4" t="s">
        <v>4064</v>
      </c>
      <c r="M336" s="4" t="s">
        <v>4067</v>
      </c>
      <c r="N336" s="4" t="s">
        <v>4068</v>
      </c>
      <c r="O336" s="4" t="s">
        <v>5928</v>
      </c>
      <c r="P336" s="4" t="s">
        <v>4068</v>
      </c>
      <c r="Q336" s="4" t="s">
        <v>4068</v>
      </c>
      <c r="R336" s="36" t="s">
        <v>4065</v>
      </c>
      <c r="S336" s="37" t="s">
        <v>4069</v>
      </c>
      <c r="T336" s="37" t="s">
        <v>4123</v>
      </c>
    </row>
    <row r="337" spans="1:20" hidden="1" x14ac:dyDescent="0.25">
      <c r="A337" s="28" t="s">
        <v>2671</v>
      </c>
      <c r="B337" s="4">
        <f>VLOOKUP(A337,'SKU LIST'!A:D,4,FALSE)</f>
        <v>0</v>
      </c>
      <c r="C337" s="4" t="s">
        <v>5004</v>
      </c>
      <c r="D337" s="4" t="s">
        <v>6777</v>
      </c>
      <c r="E337" s="4" t="s">
        <v>3736</v>
      </c>
      <c r="F337" s="4"/>
      <c r="G337" s="4" t="s">
        <v>5738</v>
      </c>
      <c r="H337" s="13" t="s">
        <v>4054</v>
      </c>
      <c r="I337" s="28" t="s">
        <v>4055</v>
      </c>
      <c r="J337" s="4" t="s">
        <v>4056</v>
      </c>
      <c r="K337" s="4" t="s">
        <v>4057</v>
      </c>
      <c r="L337" s="4" t="s">
        <v>4055</v>
      </c>
      <c r="M337" s="4" t="s">
        <v>4058</v>
      </c>
      <c r="N337" s="4" t="s">
        <v>4059</v>
      </c>
      <c r="O337" s="4" t="s">
        <v>5934</v>
      </c>
      <c r="P337" s="4" t="s">
        <v>4059</v>
      </c>
      <c r="Q337" s="4" t="s">
        <v>4059</v>
      </c>
      <c r="R337" s="36" t="s">
        <v>4056</v>
      </c>
      <c r="S337" s="37" t="s">
        <v>5005</v>
      </c>
      <c r="T337" s="37" t="s">
        <v>3739</v>
      </c>
    </row>
    <row r="338" spans="1:20" hidden="1" x14ac:dyDescent="0.25">
      <c r="A338" s="28" t="s">
        <v>2675</v>
      </c>
      <c r="B338" s="4">
        <f>VLOOKUP(A338,'SKU LIST'!A:D,4,FALSE)</f>
        <v>0</v>
      </c>
      <c r="C338" s="4" t="s">
        <v>5006</v>
      </c>
      <c r="D338" s="4" t="s">
        <v>6777</v>
      </c>
      <c r="E338" s="4" t="s">
        <v>3736</v>
      </c>
      <c r="F338" s="4"/>
      <c r="G338" s="4" t="s">
        <v>5739</v>
      </c>
      <c r="H338" s="13" t="s">
        <v>3951</v>
      </c>
      <c r="I338" s="28" t="s">
        <v>3952</v>
      </c>
      <c r="J338" s="4" t="s">
        <v>3953</v>
      </c>
      <c r="K338" s="4" t="s">
        <v>3954</v>
      </c>
      <c r="L338" s="4" t="s">
        <v>3952</v>
      </c>
      <c r="M338" s="4" t="s">
        <v>3955</v>
      </c>
      <c r="N338" s="4" t="s">
        <v>3956</v>
      </c>
      <c r="O338" s="4" t="s">
        <v>5938</v>
      </c>
      <c r="P338" s="4" t="s">
        <v>3956</v>
      </c>
      <c r="Q338" s="4" t="s">
        <v>3956</v>
      </c>
      <c r="R338" s="36" t="s">
        <v>3953</v>
      </c>
      <c r="S338" s="37" t="s">
        <v>3957</v>
      </c>
      <c r="T338" s="37" t="s">
        <v>3739</v>
      </c>
    </row>
    <row r="339" spans="1:20" hidden="1" x14ac:dyDescent="0.25">
      <c r="A339" s="28" t="s">
        <v>2682</v>
      </c>
      <c r="B339" s="4">
        <f>VLOOKUP(A339,'SKU LIST'!A:D,4,FALSE)</f>
        <v>0</v>
      </c>
      <c r="C339" s="4" t="s">
        <v>5007</v>
      </c>
      <c r="D339" s="4" t="s">
        <v>6775</v>
      </c>
      <c r="E339" s="4" t="s">
        <v>3736</v>
      </c>
      <c r="F339" s="4"/>
      <c r="G339" s="4" t="s">
        <v>3957</v>
      </c>
      <c r="H339" s="13" t="s">
        <v>3760</v>
      </c>
      <c r="I339" s="28" t="s">
        <v>5008</v>
      </c>
      <c r="J339" s="4" t="s">
        <v>5009</v>
      </c>
      <c r="K339" s="4" t="s">
        <v>5010</v>
      </c>
      <c r="L339" s="4" t="s">
        <v>5008</v>
      </c>
      <c r="M339" s="4" t="s">
        <v>5011</v>
      </c>
      <c r="N339" s="4" t="s">
        <v>5012</v>
      </c>
      <c r="O339" s="4" t="s">
        <v>6389</v>
      </c>
      <c r="P339" s="4" t="s">
        <v>5012</v>
      </c>
      <c r="Q339" s="4" t="s">
        <v>5012</v>
      </c>
      <c r="R339" s="36" t="s">
        <v>5009</v>
      </c>
      <c r="S339" s="37" t="s">
        <v>5013</v>
      </c>
      <c r="T339" s="37" t="s">
        <v>5013</v>
      </c>
    </row>
    <row r="340" spans="1:20" hidden="1" x14ac:dyDescent="0.25">
      <c r="A340" s="28" t="s">
        <v>2686</v>
      </c>
      <c r="B340" s="4">
        <f>VLOOKUP(A340,'SKU LIST'!A:D,4,FALSE)</f>
        <v>0</v>
      </c>
      <c r="C340" s="4" t="s">
        <v>4126</v>
      </c>
      <c r="D340" s="4" t="s">
        <v>6775</v>
      </c>
      <c r="E340" s="4" t="s">
        <v>3736</v>
      </c>
      <c r="F340" s="4"/>
      <c r="G340" s="4" t="s">
        <v>5740</v>
      </c>
      <c r="H340" s="13" t="s">
        <v>4004</v>
      </c>
      <c r="I340" s="28" t="s">
        <v>4698</v>
      </c>
      <c r="J340" s="4" t="s">
        <v>4699</v>
      </c>
      <c r="K340" s="4" t="s">
        <v>4700</v>
      </c>
      <c r="L340" s="4" t="s">
        <v>4698</v>
      </c>
      <c r="M340" s="4" t="s">
        <v>4701</v>
      </c>
      <c r="N340" s="4" t="s">
        <v>4702</v>
      </c>
      <c r="O340" s="4" t="s">
        <v>6358</v>
      </c>
      <c r="P340" s="4" t="s">
        <v>4702</v>
      </c>
      <c r="Q340" s="4" t="s">
        <v>4702</v>
      </c>
      <c r="R340" s="36" t="s">
        <v>4699</v>
      </c>
      <c r="S340" s="37" t="s">
        <v>4703</v>
      </c>
      <c r="T340" s="37" t="s">
        <v>5014</v>
      </c>
    </row>
    <row r="341" spans="1:20" x14ac:dyDescent="0.25">
      <c r="A341" s="28" t="s">
        <v>2690</v>
      </c>
      <c r="B341" s="64">
        <f>VLOOKUP(A341,'SKU LIST'!A:D,4,FALSE)</f>
        <v>18483248</v>
      </c>
      <c r="C341" s="4" t="s">
        <v>4126</v>
      </c>
      <c r="D341" s="4" t="s">
        <v>6774</v>
      </c>
      <c r="E341" s="4" t="s">
        <v>3736</v>
      </c>
      <c r="F341" s="125"/>
      <c r="G341" s="4" t="s">
        <v>4127</v>
      </c>
      <c r="H341" s="13" t="s">
        <v>4063</v>
      </c>
      <c r="I341" s="28" t="s">
        <v>4064</v>
      </c>
      <c r="J341" s="4" t="s">
        <v>4065</v>
      </c>
      <c r="K341" s="4" t="s">
        <v>4066</v>
      </c>
      <c r="L341" s="4" t="s">
        <v>4064</v>
      </c>
      <c r="M341" s="4" t="s">
        <v>4067</v>
      </c>
      <c r="N341" s="4" t="s">
        <v>4068</v>
      </c>
      <c r="O341" s="4" t="s">
        <v>5928</v>
      </c>
      <c r="P341" s="4" t="s">
        <v>4068</v>
      </c>
      <c r="Q341" s="4" t="s">
        <v>4068</v>
      </c>
      <c r="R341" s="36" t="s">
        <v>4065</v>
      </c>
      <c r="S341" s="37" t="s">
        <v>4069</v>
      </c>
      <c r="T341" s="37" t="s">
        <v>4128</v>
      </c>
    </row>
    <row r="342" spans="1:20" x14ac:dyDescent="0.25">
      <c r="A342" s="28" t="s">
        <v>2690</v>
      </c>
      <c r="B342" s="64">
        <f>VLOOKUP(A342,'SKU LIST'!A:D,4,FALSE)</f>
        <v>18483248</v>
      </c>
      <c r="C342" s="4" t="s">
        <v>4126</v>
      </c>
      <c r="D342" s="4" t="s">
        <v>6775</v>
      </c>
      <c r="E342" s="4" t="s">
        <v>3736</v>
      </c>
      <c r="F342" s="125"/>
      <c r="G342" s="4" t="s">
        <v>4127</v>
      </c>
      <c r="H342" s="13" t="s">
        <v>4063</v>
      </c>
      <c r="I342" s="28" t="s">
        <v>4064</v>
      </c>
      <c r="J342" s="4" t="s">
        <v>4065</v>
      </c>
      <c r="K342" s="4" t="s">
        <v>4066</v>
      </c>
      <c r="L342" s="4" t="s">
        <v>4064</v>
      </c>
      <c r="M342" s="4" t="s">
        <v>4067</v>
      </c>
      <c r="N342" s="4" t="s">
        <v>4068</v>
      </c>
      <c r="O342" s="4" t="s">
        <v>5928</v>
      </c>
      <c r="P342" s="4" t="s">
        <v>4068</v>
      </c>
      <c r="Q342" s="4" t="s">
        <v>4068</v>
      </c>
      <c r="R342" s="36" t="s">
        <v>4065</v>
      </c>
      <c r="S342" s="37" t="s">
        <v>4069</v>
      </c>
      <c r="T342" s="37" t="s">
        <v>4128</v>
      </c>
    </row>
    <row r="343" spans="1:20" hidden="1" x14ac:dyDescent="0.25">
      <c r="A343" s="28" t="s">
        <v>2694</v>
      </c>
      <c r="B343" s="4">
        <f>VLOOKUP(A343,'SKU LIST'!A:D,4,FALSE)</f>
        <v>0</v>
      </c>
      <c r="C343" s="4" t="s">
        <v>4880</v>
      </c>
      <c r="D343" s="4" t="s">
        <v>6775</v>
      </c>
      <c r="E343" s="4" t="s">
        <v>3736</v>
      </c>
      <c r="F343" s="4"/>
      <c r="G343" s="4" t="s">
        <v>5741</v>
      </c>
      <c r="H343" s="13" t="s">
        <v>4809</v>
      </c>
      <c r="I343" s="28" t="s">
        <v>4810</v>
      </c>
      <c r="J343" s="4" t="s">
        <v>4811</v>
      </c>
      <c r="K343" s="4" t="s">
        <v>4812</v>
      </c>
      <c r="L343" s="4" t="s">
        <v>4810</v>
      </c>
      <c r="M343" s="4" t="s">
        <v>4813</v>
      </c>
      <c r="N343" s="4" t="s">
        <v>4814</v>
      </c>
      <c r="O343" s="4" t="s">
        <v>6370</v>
      </c>
      <c r="P343" s="4" t="s">
        <v>4814</v>
      </c>
      <c r="Q343" s="4" t="s">
        <v>4814</v>
      </c>
      <c r="R343" s="36" t="s">
        <v>4811</v>
      </c>
      <c r="S343" s="37" t="s">
        <v>4815</v>
      </c>
      <c r="T343" s="37" t="s">
        <v>3739</v>
      </c>
    </row>
    <row r="344" spans="1:20" hidden="1" x14ac:dyDescent="0.25">
      <c r="A344" s="28" t="s">
        <v>2698</v>
      </c>
      <c r="B344" s="4">
        <f>VLOOKUP(A344,'SKU LIST'!A:D,4,FALSE)</f>
        <v>0</v>
      </c>
      <c r="C344" s="4" t="s">
        <v>4963</v>
      </c>
      <c r="D344" s="4" t="s">
        <v>6777</v>
      </c>
      <c r="E344" s="4" t="s">
        <v>3736</v>
      </c>
      <c r="F344" s="4"/>
      <c r="G344" s="4" t="s">
        <v>4351</v>
      </c>
      <c r="H344" s="13" t="s">
        <v>3951</v>
      </c>
      <c r="I344" s="28" t="s">
        <v>3952</v>
      </c>
      <c r="J344" s="4" t="s">
        <v>3953</v>
      </c>
      <c r="K344" s="4" t="s">
        <v>3954</v>
      </c>
      <c r="L344" s="4" t="s">
        <v>3952</v>
      </c>
      <c r="M344" s="4" t="s">
        <v>3955</v>
      </c>
      <c r="N344" s="4" t="s">
        <v>3956</v>
      </c>
      <c r="O344" s="4" t="s">
        <v>5938</v>
      </c>
      <c r="P344" s="4" t="s">
        <v>3956</v>
      </c>
      <c r="Q344" s="4" t="s">
        <v>3956</v>
      </c>
      <c r="R344" s="36" t="s">
        <v>3953</v>
      </c>
      <c r="S344" s="37" t="s">
        <v>3957</v>
      </c>
      <c r="T344" s="37" t="s">
        <v>3739</v>
      </c>
    </row>
    <row r="345" spans="1:20" hidden="1" x14ac:dyDescent="0.25">
      <c r="A345" s="28" t="s">
        <v>2702</v>
      </c>
      <c r="B345" s="4">
        <f>VLOOKUP(A345,'SKU LIST'!A:D,4,FALSE)</f>
        <v>0</v>
      </c>
      <c r="C345" s="4" t="s">
        <v>5015</v>
      </c>
      <c r="D345" s="4" t="s">
        <v>6775</v>
      </c>
      <c r="E345" s="4" t="s">
        <v>3736</v>
      </c>
      <c r="F345" s="4"/>
      <c r="G345" s="4" t="s">
        <v>3736</v>
      </c>
      <c r="H345" s="13" t="s">
        <v>4156</v>
      </c>
      <c r="I345" s="28" t="s">
        <v>5016</v>
      </c>
      <c r="J345" s="4" t="s">
        <v>5017</v>
      </c>
      <c r="K345" s="4" t="s">
        <v>5018</v>
      </c>
      <c r="L345" s="4" t="s">
        <v>5016</v>
      </c>
      <c r="M345" s="4" t="s">
        <v>5019</v>
      </c>
      <c r="N345" s="4" t="s">
        <v>4041</v>
      </c>
      <c r="O345" s="4" t="s">
        <v>6390</v>
      </c>
      <c r="P345" s="4" t="s">
        <v>4041</v>
      </c>
      <c r="Q345" s="4" t="s">
        <v>4041</v>
      </c>
      <c r="R345" s="36" t="s">
        <v>5017</v>
      </c>
      <c r="S345" s="37" t="s">
        <v>5015</v>
      </c>
      <c r="T345" s="37" t="s">
        <v>3739</v>
      </c>
    </row>
    <row r="346" spans="1:20" hidden="1" x14ac:dyDescent="0.25">
      <c r="A346" s="28" t="s">
        <v>2709</v>
      </c>
      <c r="B346" s="4">
        <f>VLOOKUP(A346,'SKU LIST'!A:D,4,FALSE)</f>
        <v>0</v>
      </c>
      <c r="C346" s="4" t="s">
        <v>5020</v>
      </c>
      <c r="D346" s="4" t="s">
        <v>6775</v>
      </c>
      <c r="E346" s="4" t="s">
        <v>3736</v>
      </c>
      <c r="F346" s="4"/>
      <c r="G346" s="4" t="s">
        <v>5056</v>
      </c>
      <c r="H346" s="13" t="s">
        <v>3838</v>
      </c>
      <c r="I346" s="28" t="s">
        <v>5021</v>
      </c>
      <c r="J346" s="4" t="s">
        <v>5022</v>
      </c>
      <c r="K346" s="4" t="s">
        <v>5023</v>
      </c>
      <c r="L346" s="4" t="s">
        <v>5021</v>
      </c>
      <c r="M346" s="4" t="s">
        <v>5024</v>
      </c>
      <c r="N346" s="4" t="s">
        <v>5025</v>
      </c>
      <c r="O346" s="4" t="s">
        <v>6142</v>
      </c>
      <c r="P346" s="4" t="s">
        <v>5025</v>
      </c>
      <c r="Q346" s="4" t="s">
        <v>5025</v>
      </c>
      <c r="R346" s="36" t="s">
        <v>5022</v>
      </c>
      <c r="S346" s="37" t="s">
        <v>4139</v>
      </c>
      <c r="T346" s="37" t="s">
        <v>3739</v>
      </c>
    </row>
    <row r="347" spans="1:20" hidden="1" x14ac:dyDescent="0.25">
      <c r="A347" s="28" t="s">
        <v>2719</v>
      </c>
      <c r="B347" s="4">
        <f>VLOOKUP(A347,'SKU LIST'!A:D,4,FALSE)</f>
        <v>0</v>
      </c>
      <c r="C347" s="4" t="s">
        <v>4163</v>
      </c>
      <c r="D347" s="4" t="s">
        <v>6775</v>
      </c>
      <c r="E347" s="4" t="s">
        <v>3736</v>
      </c>
      <c r="F347" s="4"/>
      <c r="G347" s="4" t="s">
        <v>5742</v>
      </c>
      <c r="H347" s="13" t="s">
        <v>5026</v>
      </c>
      <c r="I347" s="28" t="s">
        <v>5027</v>
      </c>
      <c r="J347" s="4" t="s">
        <v>5028</v>
      </c>
      <c r="K347" s="4" t="s">
        <v>5029</v>
      </c>
      <c r="L347" s="4" t="s">
        <v>5027</v>
      </c>
      <c r="M347" s="4" t="s">
        <v>5030</v>
      </c>
      <c r="N347" s="4" t="s">
        <v>5031</v>
      </c>
      <c r="O347" s="4" t="s">
        <v>6391</v>
      </c>
      <c r="P347" s="4" t="s">
        <v>5031</v>
      </c>
      <c r="Q347" s="4" t="s">
        <v>5031</v>
      </c>
      <c r="R347" s="36" t="s">
        <v>5028</v>
      </c>
      <c r="S347" s="37" t="s">
        <v>5032</v>
      </c>
      <c r="T347" s="37" t="s">
        <v>3739</v>
      </c>
    </row>
    <row r="348" spans="1:20" hidden="1" x14ac:dyDescent="0.25">
      <c r="A348" s="28" t="s">
        <v>2723</v>
      </c>
      <c r="B348" s="4">
        <f>VLOOKUP(A348,'SKU LIST'!A:D,4,FALSE)</f>
        <v>0</v>
      </c>
      <c r="C348" s="4" t="s">
        <v>4164</v>
      </c>
      <c r="D348" s="4" t="s">
        <v>6775</v>
      </c>
      <c r="E348" s="4" t="s">
        <v>3736</v>
      </c>
      <c r="F348" s="4"/>
      <c r="G348" s="4" t="s">
        <v>5743</v>
      </c>
      <c r="H348" s="13" t="s">
        <v>5033</v>
      </c>
      <c r="I348" s="28" t="s">
        <v>5034</v>
      </c>
      <c r="J348" s="4" t="s">
        <v>3843</v>
      </c>
      <c r="K348" s="4" t="s">
        <v>5035</v>
      </c>
      <c r="L348" s="4" t="s">
        <v>5034</v>
      </c>
      <c r="M348" s="4" t="s">
        <v>5036</v>
      </c>
      <c r="N348" s="4" t="s">
        <v>5037</v>
      </c>
      <c r="O348" s="4" t="s">
        <v>5944</v>
      </c>
      <c r="P348" s="4" t="s">
        <v>5037</v>
      </c>
      <c r="Q348" s="4" t="s">
        <v>5037</v>
      </c>
      <c r="R348" s="36" t="s">
        <v>3843</v>
      </c>
      <c r="S348" s="37" t="s">
        <v>5038</v>
      </c>
      <c r="T348" s="37" t="s">
        <v>3739</v>
      </c>
    </row>
    <row r="349" spans="1:20" hidden="1" x14ac:dyDescent="0.25">
      <c r="A349" s="28" t="s">
        <v>2730</v>
      </c>
      <c r="B349" s="4">
        <f>VLOOKUP(A349,'SKU LIST'!A:D,4,FALSE)</f>
        <v>0</v>
      </c>
      <c r="C349" s="4" t="s">
        <v>5039</v>
      </c>
      <c r="D349" s="4" t="s">
        <v>6775</v>
      </c>
      <c r="E349" s="4" t="s">
        <v>3736</v>
      </c>
      <c r="F349" s="4"/>
      <c r="G349" s="4" t="s">
        <v>5744</v>
      </c>
      <c r="H349" s="13" t="s">
        <v>5040</v>
      </c>
      <c r="I349" s="28" t="s">
        <v>5041</v>
      </c>
      <c r="J349" s="4" t="s">
        <v>5042</v>
      </c>
      <c r="K349" s="4" t="s">
        <v>5043</v>
      </c>
      <c r="L349" s="4" t="s">
        <v>5041</v>
      </c>
      <c r="M349" s="4" t="s">
        <v>5044</v>
      </c>
      <c r="N349" s="4" t="s">
        <v>5045</v>
      </c>
      <c r="O349" s="4" t="s">
        <v>6392</v>
      </c>
      <c r="P349" s="4" t="s">
        <v>5045</v>
      </c>
      <c r="Q349" s="4" t="s">
        <v>5045</v>
      </c>
      <c r="R349" s="36" t="s">
        <v>5042</v>
      </c>
      <c r="S349" s="37" t="s">
        <v>5046</v>
      </c>
      <c r="T349" s="37" t="s">
        <v>3739</v>
      </c>
    </row>
    <row r="350" spans="1:20" hidden="1" x14ac:dyDescent="0.25">
      <c r="A350" s="28" t="s">
        <v>2737</v>
      </c>
      <c r="B350" s="4">
        <f>VLOOKUP(A350,'SKU LIST'!A:D,4,FALSE)</f>
        <v>0</v>
      </c>
      <c r="C350" s="4" t="s">
        <v>5047</v>
      </c>
      <c r="D350" s="4" t="s">
        <v>6775</v>
      </c>
      <c r="E350" s="4" t="s">
        <v>3736</v>
      </c>
      <c r="F350" s="4"/>
      <c r="G350" s="4" t="s">
        <v>5745</v>
      </c>
      <c r="H350" s="13" t="s">
        <v>5048</v>
      </c>
      <c r="I350" s="28" t="s">
        <v>5049</v>
      </c>
      <c r="J350" s="4" t="s">
        <v>5050</v>
      </c>
      <c r="K350" s="4" t="s">
        <v>5051</v>
      </c>
      <c r="L350" s="4" t="s">
        <v>5049</v>
      </c>
      <c r="M350" s="4" t="s">
        <v>4224</v>
      </c>
      <c r="N350" s="4" t="s">
        <v>5052</v>
      </c>
      <c r="O350" s="4" t="s">
        <v>6393</v>
      </c>
      <c r="P350" s="4" t="s">
        <v>5052</v>
      </c>
      <c r="Q350" s="4" t="s">
        <v>5052</v>
      </c>
      <c r="R350" s="36" t="s">
        <v>5050</v>
      </c>
      <c r="S350" s="37" t="s">
        <v>5053</v>
      </c>
      <c r="T350" s="37" t="s">
        <v>3739</v>
      </c>
    </row>
    <row r="351" spans="1:20" hidden="1" x14ac:dyDescent="0.25">
      <c r="A351" s="28" t="s">
        <v>2741</v>
      </c>
      <c r="B351" s="4">
        <f>VLOOKUP(A351,'SKU LIST'!A:D,4,FALSE)</f>
        <v>0</v>
      </c>
      <c r="C351" s="4" t="s">
        <v>5054</v>
      </c>
      <c r="D351" s="4" t="s">
        <v>6775</v>
      </c>
      <c r="E351" s="4" t="s">
        <v>3736</v>
      </c>
      <c r="F351" s="4"/>
      <c r="G351" s="4" t="s">
        <v>5746</v>
      </c>
      <c r="H351" s="13" t="s">
        <v>3999</v>
      </c>
      <c r="I351" s="28" t="s">
        <v>4000</v>
      </c>
      <c r="J351" s="4" t="s">
        <v>4001</v>
      </c>
      <c r="K351" s="4" t="s">
        <v>4002</v>
      </c>
      <c r="L351" s="4" t="s">
        <v>4000</v>
      </c>
      <c r="M351" s="4" t="s">
        <v>4003</v>
      </c>
      <c r="N351" s="4" t="s">
        <v>4004</v>
      </c>
      <c r="O351" s="4" t="s">
        <v>6337</v>
      </c>
      <c r="P351" s="4" t="s">
        <v>4004</v>
      </c>
      <c r="Q351" s="4" t="s">
        <v>4004</v>
      </c>
      <c r="R351" s="36" t="s">
        <v>4001</v>
      </c>
      <c r="S351" s="37" t="s">
        <v>4005</v>
      </c>
      <c r="T351" s="37" t="s">
        <v>3739</v>
      </c>
    </row>
    <row r="352" spans="1:20" hidden="1" x14ac:dyDescent="0.25">
      <c r="A352" s="28" t="s">
        <v>2748</v>
      </c>
      <c r="B352" s="4">
        <f>VLOOKUP(A352,'SKU LIST'!A:D,4,FALSE)</f>
        <v>0</v>
      </c>
      <c r="C352" s="4" t="s">
        <v>5055</v>
      </c>
      <c r="D352" s="4" t="s">
        <v>6775</v>
      </c>
      <c r="E352" s="4" t="s">
        <v>3736</v>
      </c>
      <c r="F352" s="4"/>
      <c r="G352" s="4" t="s">
        <v>5747</v>
      </c>
      <c r="H352" s="13" t="s">
        <v>4054</v>
      </c>
      <c r="I352" s="28" t="s">
        <v>4055</v>
      </c>
      <c r="J352" s="4" t="s">
        <v>4056</v>
      </c>
      <c r="K352" s="4" t="s">
        <v>4057</v>
      </c>
      <c r="L352" s="4" t="s">
        <v>4055</v>
      </c>
      <c r="M352" s="4" t="s">
        <v>4058</v>
      </c>
      <c r="N352" s="4" t="s">
        <v>4059</v>
      </c>
      <c r="O352" s="4" t="s">
        <v>5934</v>
      </c>
      <c r="P352" s="4" t="s">
        <v>4059</v>
      </c>
      <c r="Q352" s="4" t="s">
        <v>4059</v>
      </c>
      <c r="R352" s="36" t="s">
        <v>4056</v>
      </c>
      <c r="S352" s="37" t="s">
        <v>5056</v>
      </c>
      <c r="T352" s="37" t="s">
        <v>3739</v>
      </c>
    </row>
    <row r="353" spans="1:20" hidden="1" x14ac:dyDescent="0.25">
      <c r="A353" s="28" t="s">
        <v>2755</v>
      </c>
      <c r="B353" s="4">
        <f>VLOOKUP(A353,'SKU LIST'!A:D,4,FALSE)</f>
        <v>0</v>
      </c>
      <c r="C353" s="4" t="s">
        <v>5057</v>
      </c>
      <c r="D353" s="4" t="s">
        <v>6775</v>
      </c>
      <c r="E353" s="4" t="s">
        <v>3736</v>
      </c>
      <c r="F353" s="4"/>
      <c r="G353" s="4" t="s">
        <v>5748</v>
      </c>
      <c r="H353" s="13" t="s">
        <v>5058</v>
      </c>
      <c r="I353" s="28" t="s">
        <v>5059</v>
      </c>
      <c r="J353" s="4" t="s">
        <v>5060</v>
      </c>
      <c r="K353" s="4" t="s">
        <v>5061</v>
      </c>
      <c r="L353" s="4" t="s">
        <v>5059</v>
      </c>
      <c r="M353" s="4" t="s">
        <v>5062</v>
      </c>
      <c r="N353" s="4" t="s">
        <v>5063</v>
      </c>
      <c r="O353" s="4" t="s">
        <v>6394</v>
      </c>
      <c r="P353" s="4" t="s">
        <v>5063</v>
      </c>
      <c r="Q353" s="4" t="s">
        <v>5063</v>
      </c>
      <c r="R353" s="36" t="s">
        <v>5060</v>
      </c>
      <c r="S353" s="37" t="s">
        <v>5064</v>
      </c>
      <c r="T353" s="37" t="s">
        <v>3739</v>
      </c>
    </row>
    <row r="354" spans="1:20" hidden="1" x14ac:dyDescent="0.25">
      <c r="A354" s="28" t="s">
        <v>2759</v>
      </c>
      <c r="B354" s="4">
        <f>VLOOKUP(A354,'SKU LIST'!A:D,4,FALSE)</f>
        <v>0</v>
      </c>
      <c r="C354" s="4" t="s">
        <v>4166</v>
      </c>
      <c r="D354" s="4" t="s">
        <v>6775</v>
      </c>
      <c r="E354" s="4" t="s">
        <v>3736</v>
      </c>
      <c r="F354" s="4"/>
      <c r="G354" s="4" t="s">
        <v>5749</v>
      </c>
      <c r="H354" s="13" t="s">
        <v>4054</v>
      </c>
      <c r="I354" s="28" t="s">
        <v>4055</v>
      </c>
      <c r="J354" s="4" t="s">
        <v>4056</v>
      </c>
      <c r="K354" s="4" t="s">
        <v>4057</v>
      </c>
      <c r="L354" s="4" t="s">
        <v>4055</v>
      </c>
      <c r="M354" s="4" t="s">
        <v>4058</v>
      </c>
      <c r="N354" s="4" t="s">
        <v>4059</v>
      </c>
      <c r="O354" s="4" t="s">
        <v>5934</v>
      </c>
      <c r="P354" s="4" t="s">
        <v>4059</v>
      </c>
      <c r="Q354" s="4" t="s">
        <v>4059</v>
      </c>
      <c r="R354" s="36" t="s">
        <v>4056</v>
      </c>
      <c r="S354" s="37" t="s">
        <v>4060</v>
      </c>
      <c r="T354" s="37" t="s">
        <v>3739</v>
      </c>
    </row>
    <row r="355" spans="1:20" hidden="1" x14ac:dyDescent="0.25">
      <c r="A355" s="28" t="s">
        <v>2769</v>
      </c>
      <c r="B355" s="4">
        <f>VLOOKUP(A355,'SKU LIST'!A:D,4,FALSE)</f>
        <v>0</v>
      </c>
      <c r="C355" s="4" t="s">
        <v>5065</v>
      </c>
      <c r="D355" s="4" t="s">
        <v>6775</v>
      </c>
      <c r="E355" s="4" t="s">
        <v>3736</v>
      </c>
      <c r="F355" s="4"/>
      <c r="G355" s="4" t="s">
        <v>5750</v>
      </c>
      <c r="H355" s="13" t="s">
        <v>5066</v>
      </c>
      <c r="I355" s="28" t="s">
        <v>5067</v>
      </c>
      <c r="J355" s="4" t="s">
        <v>5068</v>
      </c>
      <c r="K355" s="4" t="s">
        <v>5069</v>
      </c>
      <c r="L355" s="4" t="s">
        <v>5067</v>
      </c>
      <c r="M355" s="4" t="s">
        <v>5070</v>
      </c>
      <c r="N355" s="4" t="s">
        <v>5071</v>
      </c>
      <c r="O355" s="4" t="s">
        <v>6395</v>
      </c>
      <c r="P355" s="4" t="s">
        <v>5071</v>
      </c>
      <c r="Q355" s="4" t="s">
        <v>5071</v>
      </c>
      <c r="R355" s="36" t="s">
        <v>5068</v>
      </c>
      <c r="S355" s="37" t="s">
        <v>5072</v>
      </c>
      <c r="T355" s="37" t="s">
        <v>3739</v>
      </c>
    </row>
    <row r="356" spans="1:20" hidden="1" x14ac:dyDescent="0.25">
      <c r="A356" s="28" t="s">
        <v>2779</v>
      </c>
      <c r="B356" s="4">
        <f>VLOOKUP(A356,'SKU LIST'!A:D,4,FALSE)</f>
        <v>0</v>
      </c>
      <c r="C356" s="4" t="s">
        <v>5073</v>
      </c>
      <c r="D356" s="4" t="s">
        <v>6775</v>
      </c>
      <c r="E356" s="4" t="s">
        <v>3736</v>
      </c>
      <c r="F356" s="4"/>
      <c r="G356" s="4" t="s">
        <v>5751</v>
      </c>
      <c r="H356" s="13" t="s">
        <v>4054</v>
      </c>
      <c r="I356" s="28" t="s">
        <v>4055</v>
      </c>
      <c r="J356" s="4" t="s">
        <v>4056</v>
      </c>
      <c r="K356" s="4" t="s">
        <v>4057</v>
      </c>
      <c r="L356" s="4" t="s">
        <v>4055</v>
      </c>
      <c r="M356" s="4" t="s">
        <v>4058</v>
      </c>
      <c r="N356" s="4" t="s">
        <v>4059</v>
      </c>
      <c r="O356" s="4" t="s">
        <v>5934</v>
      </c>
      <c r="P356" s="4" t="s">
        <v>4059</v>
      </c>
      <c r="Q356" s="4" t="s">
        <v>4059</v>
      </c>
      <c r="R356" s="36" t="s">
        <v>4056</v>
      </c>
      <c r="S356" s="37" t="s">
        <v>4060</v>
      </c>
      <c r="T356" s="37" t="s">
        <v>3739</v>
      </c>
    </row>
    <row r="357" spans="1:20" hidden="1" x14ac:dyDescent="0.25">
      <c r="A357" s="28" t="s">
        <v>2786</v>
      </c>
      <c r="B357" s="4">
        <f>VLOOKUP(A357,'SKU LIST'!A:D,4,FALSE)</f>
        <v>0</v>
      </c>
      <c r="C357" s="4" t="s">
        <v>5074</v>
      </c>
      <c r="D357" s="4" t="s">
        <v>6775</v>
      </c>
      <c r="E357" s="4" t="s">
        <v>3736</v>
      </c>
      <c r="F357" s="4"/>
      <c r="G357" s="4" t="s">
        <v>5752</v>
      </c>
      <c r="H357" s="13" t="s">
        <v>5075</v>
      </c>
      <c r="I357" s="28" t="s">
        <v>5076</v>
      </c>
      <c r="J357" s="4" t="s">
        <v>4427</v>
      </c>
      <c r="K357" s="4" t="s">
        <v>5077</v>
      </c>
      <c r="L357" s="4" t="s">
        <v>5076</v>
      </c>
      <c r="M357" s="4" t="s">
        <v>5078</v>
      </c>
      <c r="N357" s="4" t="s">
        <v>5079</v>
      </c>
      <c r="O357" s="4" t="s">
        <v>5841</v>
      </c>
      <c r="P357" s="4" t="s">
        <v>5079</v>
      </c>
      <c r="Q357" s="4" t="s">
        <v>5079</v>
      </c>
      <c r="R357" s="36" t="s">
        <v>4427</v>
      </c>
      <c r="S357" s="37" t="s">
        <v>5080</v>
      </c>
      <c r="T357" s="37" t="s">
        <v>3739</v>
      </c>
    </row>
    <row r="358" spans="1:20" hidden="1" x14ac:dyDescent="0.25">
      <c r="A358" s="28" t="s">
        <v>2790</v>
      </c>
      <c r="B358" s="4">
        <f>VLOOKUP(A358,'SKU LIST'!A:D,4,FALSE)</f>
        <v>0</v>
      </c>
      <c r="C358" s="4" t="s">
        <v>5081</v>
      </c>
      <c r="D358" s="4" t="s">
        <v>6775</v>
      </c>
      <c r="E358" s="4" t="s">
        <v>3736</v>
      </c>
      <c r="F358" s="4"/>
      <c r="G358" s="4" t="s">
        <v>5753</v>
      </c>
      <c r="H358" s="13" t="s">
        <v>5082</v>
      </c>
      <c r="I358" s="28" t="s">
        <v>5083</v>
      </c>
      <c r="J358" s="4" t="s">
        <v>5084</v>
      </c>
      <c r="K358" s="4" t="s">
        <v>5085</v>
      </c>
      <c r="L358" s="4" t="s">
        <v>5083</v>
      </c>
      <c r="M358" s="4" t="s">
        <v>5086</v>
      </c>
      <c r="N358" s="4" t="s">
        <v>5087</v>
      </c>
      <c r="O358" s="4" t="s">
        <v>6396</v>
      </c>
      <c r="P358" s="4" t="s">
        <v>5087</v>
      </c>
      <c r="Q358" s="4" t="s">
        <v>5087</v>
      </c>
      <c r="R358" s="36" t="s">
        <v>5084</v>
      </c>
      <c r="S358" s="37" t="s">
        <v>5088</v>
      </c>
      <c r="T358" s="37" t="s">
        <v>3739</v>
      </c>
    </row>
    <row r="359" spans="1:20" hidden="1" x14ac:dyDescent="0.25">
      <c r="A359" s="28" t="s">
        <v>2794</v>
      </c>
      <c r="B359" s="4">
        <f>VLOOKUP(A359,'SKU LIST'!A:D,4,FALSE)</f>
        <v>0</v>
      </c>
      <c r="C359" s="4" t="s">
        <v>5089</v>
      </c>
      <c r="D359" s="4" t="s">
        <v>6775</v>
      </c>
      <c r="E359" s="4" t="s">
        <v>3736</v>
      </c>
      <c r="F359" s="4"/>
      <c r="G359" s="4" t="s">
        <v>5754</v>
      </c>
      <c r="H359" s="13" t="s">
        <v>4131</v>
      </c>
      <c r="I359" s="28" t="s">
        <v>4132</v>
      </c>
      <c r="J359" s="4" t="s">
        <v>4133</v>
      </c>
      <c r="K359" s="4" t="s">
        <v>4134</v>
      </c>
      <c r="L359" s="4" t="s">
        <v>4132</v>
      </c>
      <c r="M359" s="4" t="s">
        <v>4135</v>
      </c>
      <c r="N359" s="4" t="s">
        <v>4136</v>
      </c>
      <c r="O359" s="4" t="s">
        <v>5940</v>
      </c>
      <c r="P359" s="4" t="s">
        <v>4136</v>
      </c>
      <c r="Q359" s="4" t="s">
        <v>4136</v>
      </c>
      <c r="R359" s="36" t="s">
        <v>4133</v>
      </c>
      <c r="S359" s="37" t="s">
        <v>4137</v>
      </c>
      <c r="T359" s="37" t="s">
        <v>3739</v>
      </c>
    </row>
    <row r="360" spans="1:20" hidden="1" x14ac:dyDescent="0.25">
      <c r="A360" s="28" t="s">
        <v>2804</v>
      </c>
      <c r="B360" s="4">
        <f>VLOOKUP(A360,'SKU LIST'!A:D,4,FALSE)</f>
        <v>0</v>
      </c>
      <c r="C360" s="4" t="s">
        <v>4797</v>
      </c>
      <c r="D360" s="4" t="s">
        <v>6775</v>
      </c>
      <c r="E360" s="4" t="s">
        <v>3736</v>
      </c>
      <c r="F360" s="4"/>
      <c r="G360" s="4" t="s">
        <v>5755</v>
      </c>
      <c r="H360" s="13" t="s">
        <v>5090</v>
      </c>
      <c r="I360" s="28" t="s">
        <v>5091</v>
      </c>
      <c r="J360" s="4" t="s">
        <v>5092</v>
      </c>
      <c r="K360" s="4" t="s">
        <v>5093</v>
      </c>
      <c r="L360" s="4" t="s">
        <v>5091</v>
      </c>
      <c r="M360" s="4" t="s">
        <v>5094</v>
      </c>
      <c r="N360" s="4" t="s">
        <v>4049</v>
      </c>
      <c r="O360" s="4" t="s">
        <v>4046</v>
      </c>
      <c r="P360" s="4" t="s">
        <v>4049</v>
      </c>
      <c r="Q360" s="4" t="s">
        <v>4049</v>
      </c>
      <c r="R360" s="36" t="s">
        <v>5092</v>
      </c>
      <c r="S360" s="37" t="s">
        <v>5095</v>
      </c>
      <c r="T360" s="37" t="s">
        <v>3739</v>
      </c>
    </row>
    <row r="361" spans="1:20" hidden="1" x14ac:dyDescent="0.25">
      <c r="A361" s="28" t="s">
        <v>2814</v>
      </c>
      <c r="B361" s="4">
        <f>VLOOKUP(A361,'SKU LIST'!A:D,4,FALSE)</f>
        <v>0</v>
      </c>
      <c r="C361" s="4" t="s">
        <v>4130</v>
      </c>
      <c r="D361" s="4" t="s">
        <v>6775</v>
      </c>
      <c r="E361" s="4" t="s">
        <v>3736</v>
      </c>
      <c r="F361" s="4"/>
      <c r="G361" s="4" t="s">
        <v>5450</v>
      </c>
      <c r="H361" s="13" t="s">
        <v>5096</v>
      </c>
      <c r="I361" s="28" t="s">
        <v>5097</v>
      </c>
      <c r="J361" s="4" t="s">
        <v>5098</v>
      </c>
      <c r="K361" s="4" t="s">
        <v>5099</v>
      </c>
      <c r="L361" s="4" t="s">
        <v>5097</v>
      </c>
      <c r="M361" s="4" t="s">
        <v>5100</v>
      </c>
      <c r="N361" s="4" t="s">
        <v>5101</v>
      </c>
      <c r="O361" s="4" t="s">
        <v>4958</v>
      </c>
      <c r="P361" s="4" t="s">
        <v>5101</v>
      </c>
      <c r="Q361" s="4" t="s">
        <v>5101</v>
      </c>
      <c r="R361" s="36" t="s">
        <v>5098</v>
      </c>
      <c r="S361" s="37" t="s">
        <v>3998</v>
      </c>
      <c r="T361" s="37" t="s">
        <v>3739</v>
      </c>
    </row>
    <row r="362" spans="1:20" hidden="1" x14ac:dyDescent="0.25">
      <c r="A362" s="28" t="s">
        <v>2833</v>
      </c>
      <c r="B362" s="4">
        <f>VLOOKUP(A362,'SKU LIST'!A:D,4,FALSE)</f>
        <v>0</v>
      </c>
      <c r="C362" s="4" t="s">
        <v>5102</v>
      </c>
      <c r="D362" s="4" t="s">
        <v>6775</v>
      </c>
      <c r="E362" s="4" t="s">
        <v>3736</v>
      </c>
      <c r="F362" s="4"/>
      <c r="G362" s="4" t="s">
        <v>5756</v>
      </c>
      <c r="H362" s="13" t="s">
        <v>5103</v>
      </c>
      <c r="I362" s="28" t="s">
        <v>4211</v>
      </c>
      <c r="J362" s="4" t="s">
        <v>5104</v>
      </c>
      <c r="K362" s="4" t="s">
        <v>4208</v>
      </c>
      <c r="L362" s="4" t="s">
        <v>4211</v>
      </c>
      <c r="M362" s="4" t="s">
        <v>5105</v>
      </c>
      <c r="N362" s="4" t="s">
        <v>5106</v>
      </c>
      <c r="O362" s="4" t="s">
        <v>6397</v>
      </c>
      <c r="P362" s="4" t="s">
        <v>5106</v>
      </c>
      <c r="Q362" s="4" t="s">
        <v>5106</v>
      </c>
      <c r="R362" s="36" t="s">
        <v>5104</v>
      </c>
      <c r="S362" s="37" t="s">
        <v>5107</v>
      </c>
      <c r="T362" s="37" t="s">
        <v>3739</v>
      </c>
    </row>
    <row r="363" spans="1:20" hidden="1" x14ac:dyDescent="0.25">
      <c r="A363" s="28" t="s">
        <v>2846</v>
      </c>
      <c r="B363" s="4">
        <f>VLOOKUP(A363,'SKU LIST'!A:D,4,FALSE)</f>
        <v>0</v>
      </c>
      <c r="C363" s="4" t="s">
        <v>4484</v>
      </c>
      <c r="D363" s="4" t="s">
        <v>6775</v>
      </c>
      <c r="E363" s="4" t="s">
        <v>3736</v>
      </c>
      <c r="F363" s="4"/>
      <c r="G363" s="4" t="s">
        <v>5757</v>
      </c>
      <c r="H363" s="13" t="s">
        <v>4154</v>
      </c>
      <c r="I363" s="28" t="s">
        <v>4155</v>
      </c>
      <c r="J363" s="4" t="s">
        <v>4156</v>
      </c>
      <c r="K363" s="4" t="s">
        <v>4157</v>
      </c>
      <c r="L363" s="4" t="s">
        <v>4155</v>
      </c>
      <c r="M363" s="4" t="s">
        <v>4158</v>
      </c>
      <c r="N363" s="4" t="s">
        <v>4159</v>
      </c>
      <c r="O363" s="4" t="s">
        <v>5942</v>
      </c>
      <c r="P363" s="4" t="s">
        <v>4159</v>
      </c>
      <c r="Q363" s="4" t="s">
        <v>4159</v>
      </c>
      <c r="R363" s="36" t="s">
        <v>4156</v>
      </c>
      <c r="S363" s="37" t="s">
        <v>4845</v>
      </c>
      <c r="T363" s="37" t="s">
        <v>3739</v>
      </c>
    </row>
    <row r="364" spans="1:20" hidden="1" x14ac:dyDescent="0.25">
      <c r="A364" s="28" t="s">
        <v>2850</v>
      </c>
      <c r="B364" s="4">
        <f>VLOOKUP(A364,'SKU LIST'!A:D,4,FALSE)</f>
        <v>0</v>
      </c>
      <c r="C364" s="4" t="s">
        <v>5108</v>
      </c>
      <c r="D364" s="4" t="s">
        <v>6775</v>
      </c>
      <c r="E364" s="4" t="s">
        <v>3736</v>
      </c>
      <c r="F364" s="4"/>
      <c r="G364" s="4" t="s">
        <v>5758</v>
      </c>
      <c r="H364" s="13" t="s">
        <v>4054</v>
      </c>
      <c r="I364" s="28" t="s">
        <v>4055</v>
      </c>
      <c r="J364" s="4" t="s">
        <v>4056</v>
      </c>
      <c r="K364" s="4" t="s">
        <v>4057</v>
      </c>
      <c r="L364" s="4" t="s">
        <v>4055</v>
      </c>
      <c r="M364" s="4" t="s">
        <v>4058</v>
      </c>
      <c r="N364" s="4" t="s">
        <v>4059</v>
      </c>
      <c r="O364" s="4" t="s">
        <v>5934</v>
      </c>
      <c r="P364" s="4" t="s">
        <v>4059</v>
      </c>
      <c r="Q364" s="4" t="s">
        <v>4059</v>
      </c>
      <c r="R364" s="36" t="s">
        <v>4056</v>
      </c>
      <c r="S364" s="37" t="s">
        <v>4060</v>
      </c>
      <c r="T364" s="37" t="s">
        <v>5109</v>
      </c>
    </row>
    <row r="365" spans="1:20" hidden="1" x14ac:dyDescent="0.25">
      <c r="A365" s="28" t="s">
        <v>2863</v>
      </c>
      <c r="B365" s="4">
        <f>VLOOKUP(A365,'SKU LIST'!A:D,4,FALSE)</f>
        <v>0</v>
      </c>
      <c r="C365" s="4" t="s">
        <v>4750</v>
      </c>
      <c r="D365" s="4" t="s">
        <v>6775</v>
      </c>
      <c r="E365" s="4" t="s">
        <v>3736</v>
      </c>
      <c r="F365" s="4"/>
      <c r="G365" s="4" t="s">
        <v>5759</v>
      </c>
      <c r="H365" s="13" t="s">
        <v>5110</v>
      </c>
      <c r="I365" s="28" t="s">
        <v>5111</v>
      </c>
      <c r="J365" s="4" t="s">
        <v>5112</v>
      </c>
      <c r="K365" s="4" t="s">
        <v>5113</v>
      </c>
      <c r="L365" s="4" t="s">
        <v>5111</v>
      </c>
      <c r="M365" s="4" t="s">
        <v>5114</v>
      </c>
      <c r="N365" s="4" t="s">
        <v>5115</v>
      </c>
      <c r="O365" s="4" t="s">
        <v>6398</v>
      </c>
      <c r="P365" s="4" t="s">
        <v>5115</v>
      </c>
      <c r="Q365" s="4" t="s">
        <v>5115</v>
      </c>
      <c r="R365" s="36" t="s">
        <v>5112</v>
      </c>
      <c r="S365" s="37" t="s">
        <v>5116</v>
      </c>
      <c r="T365" s="37" t="s">
        <v>4694</v>
      </c>
    </row>
    <row r="366" spans="1:20" hidden="1" x14ac:dyDescent="0.25">
      <c r="A366" s="28" t="s">
        <v>2867</v>
      </c>
      <c r="B366" s="4">
        <f>VLOOKUP(A366,'SKU LIST'!A:D,4,FALSE)</f>
        <v>0</v>
      </c>
      <c r="C366" s="4" t="s">
        <v>5117</v>
      </c>
      <c r="D366" s="4" t="s">
        <v>6775</v>
      </c>
      <c r="E366" s="4" t="s">
        <v>3736</v>
      </c>
      <c r="F366" s="4"/>
      <c r="G366" s="4" t="s">
        <v>5760</v>
      </c>
      <c r="H366" s="13" t="s">
        <v>5024</v>
      </c>
      <c r="I366" s="28" t="s">
        <v>5118</v>
      </c>
      <c r="J366" s="4" t="s">
        <v>5119</v>
      </c>
      <c r="K366" s="4" t="s">
        <v>5120</v>
      </c>
      <c r="L366" s="4" t="s">
        <v>5118</v>
      </c>
      <c r="M366" s="4" t="s">
        <v>5121</v>
      </c>
      <c r="N366" s="4" t="s">
        <v>5122</v>
      </c>
      <c r="O366" s="4" t="s">
        <v>6399</v>
      </c>
      <c r="P366" s="4" t="s">
        <v>5122</v>
      </c>
      <c r="Q366" s="4" t="s">
        <v>5122</v>
      </c>
      <c r="R366" s="36" t="s">
        <v>5119</v>
      </c>
      <c r="S366" s="37" t="s">
        <v>5123</v>
      </c>
      <c r="T366" s="37" t="s">
        <v>5123</v>
      </c>
    </row>
    <row r="367" spans="1:20" hidden="1" x14ac:dyDescent="0.25">
      <c r="A367" s="28" t="s">
        <v>2874</v>
      </c>
      <c r="B367" s="4">
        <f>VLOOKUP(A367,'SKU LIST'!A:D,4,FALSE)</f>
        <v>0</v>
      </c>
      <c r="C367" s="4" t="s">
        <v>4490</v>
      </c>
      <c r="D367" s="4" t="s">
        <v>6775</v>
      </c>
      <c r="E367" s="4" t="s">
        <v>3736</v>
      </c>
      <c r="F367" s="4"/>
      <c r="G367" s="4" t="s">
        <v>5761</v>
      </c>
      <c r="H367" s="13" t="s">
        <v>4222</v>
      </c>
      <c r="I367" s="28" t="s">
        <v>5124</v>
      </c>
      <c r="J367" s="4" t="s">
        <v>3991</v>
      </c>
      <c r="K367" s="4" t="s">
        <v>5125</v>
      </c>
      <c r="L367" s="4" t="s">
        <v>5124</v>
      </c>
      <c r="M367" s="4" t="s">
        <v>4223</v>
      </c>
      <c r="N367" s="4" t="s">
        <v>5126</v>
      </c>
      <c r="O367" s="4" t="s">
        <v>6400</v>
      </c>
      <c r="P367" s="4" t="s">
        <v>5126</v>
      </c>
      <c r="Q367" s="4" t="s">
        <v>5126</v>
      </c>
      <c r="R367" s="36" t="s">
        <v>3991</v>
      </c>
      <c r="S367" s="37" t="s">
        <v>5127</v>
      </c>
      <c r="T367" s="37" t="s">
        <v>3739</v>
      </c>
    </row>
    <row r="368" spans="1:20" hidden="1" x14ac:dyDescent="0.25">
      <c r="A368" s="28" t="s">
        <v>2878</v>
      </c>
      <c r="B368" s="4">
        <f>VLOOKUP(A368,'SKU LIST'!A:D,4,FALSE)</f>
        <v>0</v>
      </c>
      <c r="C368" s="4" t="s">
        <v>5128</v>
      </c>
      <c r="D368" s="4" t="s">
        <v>6775</v>
      </c>
      <c r="E368" s="4" t="s">
        <v>3736</v>
      </c>
      <c r="F368" s="4"/>
      <c r="G368" s="4" t="s">
        <v>5762</v>
      </c>
      <c r="H368" s="13" t="s">
        <v>5129</v>
      </c>
      <c r="I368" s="28" t="s">
        <v>5130</v>
      </c>
      <c r="J368" s="4" t="s">
        <v>5131</v>
      </c>
      <c r="K368" s="4" t="s">
        <v>5132</v>
      </c>
      <c r="L368" s="4" t="s">
        <v>5130</v>
      </c>
      <c r="M368" s="4" t="s">
        <v>5133</v>
      </c>
      <c r="N368" s="4" t="s">
        <v>5134</v>
      </c>
      <c r="O368" s="4" t="s">
        <v>6401</v>
      </c>
      <c r="P368" s="4" t="s">
        <v>5134</v>
      </c>
      <c r="Q368" s="4" t="s">
        <v>5134</v>
      </c>
      <c r="R368" s="36" t="s">
        <v>5131</v>
      </c>
      <c r="S368" s="37" t="s">
        <v>5135</v>
      </c>
      <c r="T368" s="37" t="s">
        <v>3739</v>
      </c>
    </row>
    <row r="369" spans="1:20" hidden="1" x14ac:dyDescent="0.25">
      <c r="A369" s="28" t="s">
        <v>2882</v>
      </c>
      <c r="B369" s="4">
        <f>VLOOKUP(A369,'SKU LIST'!A:D,4,FALSE)</f>
        <v>0</v>
      </c>
      <c r="C369" s="4" t="s">
        <v>5136</v>
      </c>
      <c r="D369" s="4" t="s">
        <v>6775</v>
      </c>
      <c r="E369" s="4" t="s">
        <v>3736</v>
      </c>
      <c r="F369" s="4"/>
      <c r="G369" s="4" t="s">
        <v>5763</v>
      </c>
      <c r="H369" s="13" t="s">
        <v>5033</v>
      </c>
      <c r="I369" s="28" t="s">
        <v>5034</v>
      </c>
      <c r="J369" s="4" t="s">
        <v>3843</v>
      </c>
      <c r="K369" s="4" t="s">
        <v>5035</v>
      </c>
      <c r="L369" s="4" t="s">
        <v>5034</v>
      </c>
      <c r="M369" s="4" t="s">
        <v>5036</v>
      </c>
      <c r="N369" s="4" t="s">
        <v>5037</v>
      </c>
      <c r="O369" s="4" t="s">
        <v>5944</v>
      </c>
      <c r="P369" s="4" t="s">
        <v>5037</v>
      </c>
      <c r="Q369" s="4" t="s">
        <v>5037</v>
      </c>
      <c r="R369" s="36" t="s">
        <v>3843</v>
      </c>
      <c r="S369" s="37" t="s">
        <v>5137</v>
      </c>
      <c r="T369" s="37" t="s">
        <v>4166</v>
      </c>
    </row>
    <row r="370" spans="1:20" hidden="1" x14ac:dyDescent="0.25">
      <c r="A370" s="28" t="s">
        <v>2892</v>
      </c>
      <c r="B370" s="4">
        <f>VLOOKUP(A370,'SKU LIST'!A:D,4,FALSE)</f>
        <v>0</v>
      </c>
      <c r="C370" s="4" t="s">
        <v>4201</v>
      </c>
      <c r="D370" s="4" t="s">
        <v>6775</v>
      </c>
      <c r="E370" s="4" t="s">
        <v>3736</v>
      </c>
      <c r="F370" s="4"/>
      <c r="G370" s="4" t="s">
        <v>5764</v>
      </c>
      <c r="H370" s="13" t="s">
        <v>3843</v>
      </c>
      <c r="I370" s="28" t="s">
        <v>3844</v>
      </c>
      <c r="J370" s="4" t="s">
        <v>5138</v>
      </c>
      <c r="K370" s="4" t="s">
        <v>3846</v>
      </c>
      <c r="L370" s="4" t="s">
        <v>3844</v>
      </c>
      <c r="M370" s="4" t="s">
        <v>5139</v>
      </c>
      <c r="N370" s="4" t="s">
        <v>3848</v>
      </c>
      <c r="O370" s="4" t="s">
        <v>6402</v>
      </c>
      <c r="P370" s="4" t="s">
        <v>3848</v>
      </c>
      <c r="Q370" s="4" t="s">
        <v>3848</v>
      </c>
      <c r="R370" s="36" t="s">
        <v>5138</v>
      </c>
      <c r="S370" s="37" t="s">
        <v>5140</v>
      </c>
      <c r="T370" s="37" t="s">
        <v>3739</v>
      </c>
    </row>
    <row r="371" spans="1:20" x14ac:dyDescent="0.25">
      <c r="A371" s="28" t="s">
        <v>2896</v>
      </c>
      <c r="B371" s="64">
        <f>VLOOKUP(A371,'SKU LIST'!A:D,4,FALSE)</f>
        <v>1846891</v>
      </c>
      <c r="C371" s="4" t="s">
        <v>4129</v>
      </c>
      <c r="D371" s="4" t="s">
        <v>6775</v>
      </c>
      <c r="E371" s="4" t="s">
        <v>3736</v>
      </c>
      <c r="F371" s="125"/>
      <c r="G371" s="4" t="s">
        <v>5765</v>
      </c>
      <c r="H371" s="13" t="s">
        <v>4063</v>
      </c>
      <c r="I371" s="28" t="s">
        <v>4064</v>
      </c>
      <c r="J371" s="4" t="s">
        <v>4065</v>
      </c>
      <c r="K371" s="4" t="s">
        <v>4066</v>
      </c>
      <c r="L371" s="4" t="s">
        <v>4064</v>
      </c>
      <c r="M371" s="4" t="s">
        <v>4067</v>
      </c>
      <c r="N371" s="4" t="s">
        <v>4068</v>
      </c>
      <c r="O371" s="4" t="s">
        <v>5928</v>
      </c>
      <c r="P371" s="4" t="s">
        <v>4068</v>
      </c>
      <c r="Q371" s="4" t="s">
        <v>4068</v>
      </c>
      <c r="R371" s="36" t="s">
        <v>4065</v>
      </c>
      <c r="S371" s="37" t="s">
        <v>4069</v>
      </c>
      <c r="T371" s="37" t="s">
        <v>5141</v>
      </c>
    </row>
    <row r="372" spans="1:20" hidden="1" x14ac:dyDescent="0.25">
      <c r="A372" s="28" t="s">
        <v>2912</v>
      </c>
      <c r="B372" s="4">
        <f>VLOOKUP(A372,'SKU LIST'!A:D,4,FALSE)</f>
        <v>0</v>
      </c>
      <c r="C372" s="4" t="s">
        <v>4097</v>
      </c>
      <c r="D372" s="4" t="s">
        <v>6775</v>
      </c>
      <c r="E372" s="4" t="s">
        <v>3736</v>
      </c>
      <c r="F372" s="4"/>
      <c r="G372" s="4" t="s">
        <v>5766</v>
      </c>
      <c r="H372" s="13" t="s">
        <v>4063</v>
      </c>
      <c r="I372" s="28" t="s">
        <v>4064</v>
      </c>
      <c r="J372" s="4" t="s">
        <v>4065</v>
      </c>
      <c r="K372" s="4" t="s">
        <v>4066</v>
      </c>
      <c r="L372" s="4" t="s">
        <v>4064</v>
      </c>
      <c r="M372" s="4" t="s">
        <v>4067</v>
      </c>
      <c r="N372" s="4" t="s">
        <v>4068</v>
      </c>
      <c r="O372" s="4" t="s">
        <v>5928</v>
      </c>
      <c r="P372" s="4" t="s">
        <v>4068</v>
      </c>
      <c r="Q372" s="4" t="s">
        <v>4068</v>
      </c>
      <c r="R372" s="36" t="s">
        <v>4065</v>
      </c>
      <c r="S372" s="37" t="s">
        <v>4069</v>
      </c>
      <c r="T372" s="37" t="s">
        <v>4840</v>
      </c>
    </row>
    <row r="373" spans="1:20" hidden="1" x14ac:dyDescent="0.25">
      <c r="A373" s="28" t="s">
        <v>2928</v>
      </c>
      <c r="B373" s="4">
        <f>VLOOKUP(A373,'SKU LIST'!A:D,4,FALSE)</f>
        <v>0</v>
      </c>
      <c r="C373" s="4" t="s">
        <v>5142</v>
      </c>
      <c r="D373" s="4" t="s">
        <v>6775</v>
      </c>
      <c r="E373" s="4" t="s">
        <v>3736</v>
      </c>
      <c r="F373" s="4"/>
      <c r="G373" s="4" t="s">
        <v>4006</v>
      </c>
      <c r="H373" s="13" t="s">
        <v>4398</v>
      </c>
      <c r="I373" s="28" t="s">
        <v>4399</v>
      </c>
      <c r="J373" s="4" t="s">
        <v>4400</v>
      </c>
      <c r="K373" s="4" t="s">
        <v>4401</v>
      </c>
      <c r="L373" s="4" t="s">
        <v>4399</v>
      </c>
      <c r="M373" s="4" t="s">
        <v>4402</v>
      </c>
      <c r="N373" s="4" t="s">
        <v>4403</v>
      </c>
      <c r="O373" s="4" t="s">
        <v>6154</v>
      </c>
      <c r="P373" s="4" t="s">
        <v>4403</v>
      </c>
      <c r="Q373" s="4" t="s">
        <v>4403</v>
      </c>
      <c r="R373" s="36" t="s">
        <v>4400</v>
      </c>
      <c r="S373" s="37" t="s">
        <v>4397</v>
      </c>
      <c r="T373" s="37" t="s">
        <v>5123</v>
      </c>
    </row>
    <row r="374" spans="1:20" hidden="1" x14ac:dyDescent="0.25">
      <c r="A374" s="28" t="s">
        <v>2941</v>
      </c>
      <c r="B374" s="4">
        <f>VLOOKUP(A374,'SKU LIST'!A:D,4,FALSE)</f>
        <v>0</v>
      </c>
      <c r="C374" s="4" t="s">
        <v>5143</v>
      </c>
      <c r="D374" s="4" t="s">
        <v>6775</v>
      </c>
      <c r="E374" s="4" t="s">
        <v>3736</v>
      </c>
      <c r="F374" s="4"/>
      <c r="G374" s="4" t="s">
        <v>5767</v>
      </c>
      <c r="H374" s="13" t="s">
        <v>4081</v>
      </c>
      <c r="I374" s="28" t="s">
        <v>4082</v>
      </c>
      <c r="J374" s="4" t="s">
        <v>4083</v>
      </c>
      <c r="K374" s="4" t="s">
        <v>3828</v>
      </c>
      <c r="L374" s="4" t="s">
        <v>4082</v>
      </c>
      <c r="M374" s="4" t="s">
        <v>3829</v>
      </c>
      <c r="N374" s="4" t="s">
        <v>4085</v>
      </c>
      <c r="O374" s="4" t="s">
        <v>5936</v>
      </c>
      <c r="P374" s="4" t="s">
        <v>4085</v>
      </c>
      <c r="Q374" s="4" t="s">
        <v>4085</v>
      </c>
      <c r="R374" s="36" t="s">
        <v>4083</v>
      </c>
      <c r="S374" s="37" t="s">
        <v>4086</v>
      </c>
      <c r="T374" s="37" t="s">
        <v>5144</v>
      </c>
    </row>
    <row r="375" spans="1:20" hidden="1" x14ac:dyDescent="0.25">
      <c r="A375" s="28" t="s">
        <v>2954</v>
      </c>
      <c r="B375" s="4">
        <f>VLOOKUP(A375,'SKU LIST'!A:D,4,FALSE)</f>
        <v>0</v>
      </c>
      <c r="C375" s="4" t="s">
        <v>5145</v>
      </c>
      <c r="D375" s="4" t="s">
        <v>6775</v>
      </c>
      <c r="E375" s="4" t="s">
        <v>3736</v>
      </c>
      <c r="F375" s="4"/>
      <c r="G375" s="4" t="s">
        <v>5768</v>
      </c>
      <c r="H375" s="13" t="s">
        <v>4168</v>
      </c>
      <c r="I375" s="28" t="s">
        <v>4169</v>
      </c>
      <c r="J375" s="4" t="s">
        <v>4170</v>
      </c>
      <c r="K375" s="4" t="s">
        <v>4171</v>
      </c>
      <c r="L375" s="4" t="s">
        <v>4169</v>
      </c>
      <c r="M375" s="4" t="s">
        <v>4172</v>
      </c>
      <c r="N375" s="4" t="s">
        <v>4174</v>
      </c>
      <c r="O375" s="4" t="s">
        <v>5943</v>
      </c>
      <c r="P375" s="4" t="s">
        <v>4174</v>
      </c>
      <c r="Q375" s="4" t="s">
        <v>4174</v>
      </c>
      <c r="R375" s="36" t="s">
        <v>4170</v>
      </c>
      <c r="S375" s="37" t="s">
        <v>4175</v>
      </c>
      <c r="T375" s="37" t="s">
        <v>5146</v>
      </c>
    </row>
    <row r="376" spans="1:20" hidden="1" x14ac:dyDescent="0.25">
      <c r="A376" s="28" t="s">
        <v>2967</v>
      </c>
      <c r="B376" s="4">
        <f>VLOOKUP(A376,'SKU LIST'!A:D,4,FALSE)</f>
        <v>0</v>
      </c>
      <c r="C376" s="4" t="s">
        <v>4164</v>
      </c>
      <c r="D376" s="4" t="s">
        <v>6775</v>
      </c>
      <c r="E376" s="4" t="s">
        <v>3736</v>
      </c>
      <c r="F376" s="4"/>
      <c r="G376" s="4" t="s">
        <v>5769</v>
      </c>
      <c r="H376" s="13" t="s">
        <v>4063</v>
      </c>
      <c r="I376" s="28" t="s">
        <v>4064</v>
      </c>
      <c r="J376" s="4" t="s">
        <v>4065</v>
      </c>
      <c r="K376" s="4" t="s">
        <v>4066</v>
      </c>
      <c r="L376" s="4" t="s">
        <v>4064</v>
      </c>
      <c r="M376" s="4" t="s">
        <v>4067</v>
      </c>
      <c r="N376" s="4" t="s">
        <v>4068</v>
      </c>
      <c r="O376" s="4" t="s">
        <v>5928</v>
      </c>
      <c r="P376" s="4" t="s">
        <v>4068</v>
      </c>
      <c r="Q376" s="4" t="s">
        <v>4068</v>
      </c>
      <c r="R376" s="36" t="s">
        <v>4065</v>
      </c>
      <c r="S376" s="37" t="s">
        <v>4069</v>
      </c>
      <c r="T376" s="37" t="s">
        <v>4166</v>
      </c>
    </row>
    <row r="377" spans="1:20" hidden="1" x14ac:dyDescent="0.25">
      <c r="A377" s="28" t="s">
        <v>2980</v>
      </c>
      <c r="B377" s="4">
        <f>VLOOKUP(A377,'SKU LIST'!A:D,4,FALSE)</f>
        <v>0</v>
      </c>
      <c r="C377" s="4" t="s">
        <v>5147</v>
      </c>
      <c r="D377" s="4" t="s">
        <v>6775</v>
      </c>
      <c r="E377" s="4" t="s">
        <v>3736</v>
      </c>
      <c r="F377" s="4"/>
      <c r="G377" s="4" t="s">
        <v>5770</v>
      </c>
      <c r="H377" s="13" t="s">
        <v>4063</v>
      </c>
      <c r="I377" s="28" t="s">
        <v>4064</v>
      </c>
      <c r="J377" s="4" t="s">
        <v>4065</v>
      </c>
      <c r="K377" s="4" t="s">
        <v>4066</v>
      </c>
      <c r="L377" s="4" t="s">
        <v>4064</v>
      </c>
      <c r="M377" s="4" t="s">
        <v>4067</v>
      </c>
      <c r="N377" s="4" t="s">
        <v>4068</v>
      </c>
      <c r="O377" s="4" t="s">
        <v>5928</v>
      </c>
      <c r="P377" s="4" t="s">
        <v>4068</v>
      </c>
      <c r="Q377" s="4" t="s">
        <v>4068</v>
      </c>
      <c r="R377" s="36" t="s">
        <v>4065</v>
      </c>
      <c r="S377" s="37" t="s">
        <v>4069</v>
      </c>
      <c r="T377" s="37" t="s">
        <v>5140</v>
      </c>
    </row>
    <row r="378" spans="1:20" hidden="1" x14ac:dyDescent="0.25">
      <c r="A378" s="28" t="s">
        <v>2993</v>
      </c>
      <c r="B378" s="4">
        <f>VLOOKUP(A378,'SKU LIST'!A:D,4,FALSE)</f>
        <v>0</v>
      </c>
      <c r="C378" s="4" t="s">
        <v>4129</v>
      </c>
      <c r="D378" s="4" t="s">
        <v>6775</v>
      </c>
      <c r="E378" s="4" t="s">
        <v>3736</v>
      </c>
      <c r="F378" s="4"/>
      <c r="G378" s="4" t="s">
        <v>5771</v>
      </c>
      <c r="H378" s="13" t="s">
        <v>5058</v>
      </c>
      <c r="I378" s="28" t="s">
        <v>5148</v>
      </c>
      <c r="J378" s="4" t="s">
        <v>5149</v>
      </c>
      <c r="K378" s="4" t="s">
        <v>5150</v>
      </c>
      <c r="L378" s="4" t="s">
        <v>5148</v>
      </c>
      <c r="M378" s="4" t="s">
        <v>5151</v>
      </c>
      <c r="N378" s="4" t="s">
        <v>5152</v>
      </c>
      <c r="O378" s="4" t="s">
        <v>6394</v>
      </c>
      <c r="P378" s="4" t="s">
        <v>5152</v>
      </c>
      <c r="Q378" s="4" t="s">
        <v>5152</v>
      </c>
      <c r="R378" s="36" t="s">
        <v>5149</v>
      </c>
      <c r="S378" s="37" t="s">
        <v>5153</v>
      </c>
      <c r="T378" s="37" t="s">
        <v>5153</v>
      </c>
    </row>
    <row r="379" spans="1:20" hidden="1" x14ac:dyDescent="0.25">
      <c r="A379" s="28" t="s">
        <v>3006</v>
      </c>
      <c r="B379" s="4">
        <f>VLOOKUP(A379,'SKU LIST'!A:D,4,FALSE)</f>
        <v>0</v>
      </c>
      <c r="C379" s="4" t="s">
        <v>4139</v>
      </c>
      <c r="D379" s="4" t="s">
        <v>6775</v>
      </c>
      <c r="E379" s="4" t="s">
        <v>3736</v>
      </c>
      <c r="F379" s="4"/>
      <c r="G379" s="4" t="s">
        <v>4864</v>
      </c>
      <c r="H379" s="13" t="s">
        <v>4821</v>
      </c>
      <c r="I379" s="28" t="s">
        <v>4209</v>
      </c>
      <c r="J379" s="4" t="s">
        <v>5154</v>
      </c>
      <c r="K379" s="4" t="s">
        <v>5155</v>
      </c>
      <c r="L379" s="4" t="s">
        <v>4209</v>
      </c>
      <c r="M379" s="4" t="s">
        <v>5104</v>
      </c>
      <c r="N379" s="4" t="s">
        <v>5156</v>
      </c>
      <c r="O379" s="4" t="s">
        <v>6403</v>
      </c>
      <c r="P379" s="4" t="s">
        <v>5156</v>
      </c>
      <c r="Q379" s="4" t="s">
        <v>5156</v>
      </c>
      <c r="R379" s="36" t="s">
        <v>5154</v>
      </c>
      <c r="S379" s="37" t="s">
        <v>5157</v>
      </c>
      <c r="T379" s="37" t="s">
        <v>5157</v>
      </c>
    </row>
    <row r="380" spans="1:20" hidden="1" x14ac:dyDescent="0.25">
      <c r="A380" s="28" t="s">
        <v>3019</v>
      </c>
      <c r="B380" s="4">
        <f>VLOOKUP(A380,'SKU LIST'!A:D,4,FALSE)</f>
        <v>0</v>
      </c>
      <c r="C380" s="4" t="s">
        <v>5142</v>
      </c>
      <c r="D380" s="4" t="s">
        <v>6775</v>
      </c>
      <c r="E380" s="4" t="s">
        <v>3736</v>
      </c>
      <c r="F380" s="4"/>
      <c r="G380" s="4" t="s">
        <v>4160</v>
      </c>
      <c r="H380" s="13" t="s">
        <v>3752</v>
      </c>
      <c r="I380" s="28" t="s">
        <v>5158</v>
      </c>
      <c r="J380" s="4" t="s">
        <v>5159</v>
      </c>
      <c r="K380" s="4" t="s">
        <v>5160</v>
      </c>
      <c r="L380" s="4" t="s">
        <v>5158</v>
      </c>
      <c r="M380" s="4" t="s">
        <v>4294</v>
      </c>
      <c r="N380" s="4" t="s">
        <v>5161</v>
      </c>
      <c r="O380" s="4" t="s">
        <v>6020</v>
      </c>
      <c r="P380" s="4" t="s">
        <v>5161</v>
      </c>
      <c r="Q380" s="4" t="s">
        <v>5161</v>
      </c>
      <c r="R380" s="36" t="s">
        <v>5159</v>
      </c>
      <c r="S380" s="37" t="s">
        <v>4459</v>
      </c>
      <c r="T380" s="37" t="s">
        <v>5135</v>
      </c>
    </row>
    <row r="381" spans="1:20" hidden="1" x14ac:dyDescent="0.25">
      <c r="A381" s="28" t="s">
        <v>3032</v>
      </c>
      <c r="B381" s="4">
        <f>VLOOKUP(A381,'SKU LIST'!A:D,4,FALSE)</f>
        <v>0</v>
      </c>
      <c r="C381" s="4" t="s">
        <v>5162</v>
      </c>
      <c r="D381" s="4" t="s">
        <v>6775</v>
      </c>
      <c r="E381" s="4" t="s">
        <v>3736</v>
      </c>
      <c r="F381" s="4"/>
      <c r="G381" s="4" t="s">
        <v>5191</v>
      </c>
      <c r="H381" s="13" t="s">
        <v>5163</v>
      </c>
      <c r="I381" s="28" t="s">
        <v>4510</v>
      </c>
      <c r="J381" s="4" t="s">
        <v>5164</v>
      </c>
      <c r="K381" s="4" t="s">
        <v>5165</v>
      </c>
      <c r="L381" s="4" t="s">
        <v>4510</v>
      </c>
      <c r="M381" s="4" t="s">
        <v>5166</v>
      </c>
      <c r="N381" s="4" t="s">
        <v>5167</v>
      </c>
      <c r="O381" s="4" t="s">
        <v>5394</v>
      </c>
      <c r="P381" s="4" t="s">
        <v>5167</v>
      </c>
      <c r="Q381" s="4" t="s">
        <v>5167</v>
      </c>
      <c r="R381" s="36" t="s">
        <v>5164</v>
      </c>
      <c r="S381" s="37" t="s">
        <v>5168</v>
      </c>
      <c r="T381" s="37" t="s">
        <v>5123</v>
      </c>
    </row>
    <row r="382" spans="1:20" hidden="1" x14ac:dyDescent="0.25">
      <c r="A382" s="28" t="s">
        <v>3045</v>
      </c>
      <c r="B382" s="4">
        <f>VLOOKUP(A382,'SKU LIST'!A:D,4,FALSE)</f>
        <v>0</v>
      </c>
      <c r="C382" s="4" t="s">
        <v>4164</v>
      </c>
      <c r="D382" s="4" t="s">
        <v>6775</v>
      </c>
      <c r="E382" s="4" t="s">
        <v>3736</v>
      </c>
      <c r="F382" s="4"/>
      <c r="G382" s="4" t="s">
        <v>4165</v>
      </c>
      <c r="H382" s="13" t="s">
        <v>4013</v>
      </c>
      <c r="I382" s="28" t="s">
        <v>4014</v>
      </c>
      <c r="J382" s="4" t="s">
        <v>4015</v>
      </c>
      <c r="K382" s="4" t="s">
        <v>4016</v>
      </c>
      <c r="L382" s="4" t="s">
        <v>4014</v>
      </c>
      <c r="M382" s="4" t="s">
        <v>4017</v>
      </c>
      <c r="N382" s="4" t="s">
        <v>4018</v>
      </c>
      <c r="O382" s="4" t="s">
        <v>5932</v>
      </c>
      <c r="P382" s="4" t="s">
        <v>4018</v>
      </c>
      <c r="Q382" s="4" t="s">
        <v>4018</v>
      </c>
      <c r="R382" s="36" t="s">
        <v>4015</v>
      </c>
      <c r="S382" s="37" t="s">
        <v>4019</v>
      </c>
      <c r="T382" s="37" t="s">
        <v>4176</v>
      </c>
    </row>
    <row r="383" spans="1:20" hidden="1" x14ac:dyDescent="0.25">
      <c r="A383" s="28" t="s">
        <v>3058</v>
      </c>
      <c r="B383" s="4">
        <f>VLOOKUP(A383,'SKU LIST'!A:D,4,FALSE)</f>
        <v>0</v>
      </c>
      <c r="C383" s="4" t="s">
        <v>4023</v>
      </c>
      <c r="D383" s="4" t="s">
        <v>6775</v>
      </c>
      <c r="E383" s="4" t="s">
        <v>3736</v>
      </c>
      <c r="F383" s="4"/>
      <c r="G383" s="4" t="s">
        <v>4167</v>
      </c>
      <c r="H383" s="13" t="s">
        <v>4168</v>
      </c>
      <c r="I383" s="28" t="s">
        <v>4169</v>
      </c>
      <c r="J383" s="4" t="s">
        <v>4170</v>
      </c>
      <c r="K383" s="4" t="s">
        <v>4171</v>
      </c>
      <c r="L383" s="4" t="s">
        <v>4169</v>
      </c>
      <c r="M383" s="4" t="s">
        <v>4172</v>
      </c>
      <c r="N383" s="4" t="s">
        <v>4174</v>
      </c>
      <c r="O383" s="4" t="s">
        <v>5943</v>
      </c>
      <c r="P383" s="4" t="s">
        <v>4174</v>
      </c>
      <c r="Q383" s="4" t="s">
        <v>4174</v>
      </c>
      <c r="R383" s="36" t="s">
        <v>4170</v>
      </c>
      <c r="S383" s="37" t="s">
        <v>4175</v>
      </c>
      <c r="T383" s="37" t="s">
        <v>4166</v>
      </c>
    </row>
    <row r="384" spans="1:20" x14ac:dyDescent="0.25">
      <c r="A384" s="28" t="s">
        <v>3071</v>
      </c>
      <c r="B384" s="64" t="str">
        <f>VLOOKUP(A384,'SKU LIST'!A:D,4,FALSE)</f>
        <v>17943306/07/08</v>
      </c>
      <c r="C384" s="4" t="s">
        <v>4129</v>
      </c>
      <c r="D384" s="4" t="s">
        <v>6774</v>
      </c>
      <c r="E384" s="4" t="s">
        <v>3736</v>
      </c>
      <c r="F384" s="125"/>
      <c r="G384" s="4" t="s">
        <v>4130</v>
      </c>
      <c r="H384" s="13" t="s">
        <v>4131</v>
      </c>
      <c r="I384" s="28" t="s">
        <v>4132</v>
      </c>
      <c r="J384" s="4" t="s">
        <v>4133</v>
      </c>
      <c r="K384" s="4" t="s">
        <v>4134</v>
      </c>
      <c r="L384" s="4" t="s">
        <v>4132</v>
      </c>
      <c r="M384" s="4" t="s">
        <v>4135</v>
      </c>
      <c r="N384" s="4" t="s">
        <v>4136</v>
      </c>
      <c r="O384" s="4" t="s">
        <v>5940</v>
      </c>
      <c r="P384" s="4" t="s">
        <v>4136</v>
      </c>
      <c r="Q384" s="4" t="s">
        <v>4136</v>
      </c>
      <c r="R384" s="36" t="s">
        <v>4133</v>
      </c>
      <c r="S384" s="37" t="s">
        <v>4137</v>
      </c>
      <c r="T384" s="37" t="s">
        <v>4138</v>
      </c>
    </row>
    <row r="385" spans="1:20" x14ac:dyDescent="0.25">
      <c r="A385" s="28" t="s">
        <v>3071</v>
      </c>
      <c r="B385" s="64" t="str">
        <f>VLOOKUP(A385,'SKU LIST'!A:D,4,FALSE)</f>
        <v>17943306/07/08</v>
      </c>
      <c r="C385" s="4" t="s">
        <v>4129</v>
      </c>
      <c r="D385" s="4" t="s">
        <v>6775</v>
      </c>
      <c r="E385" s="4" t="s">
        <v>3736</v>
      </c>
      <c r="F385" s="125"/>
      <c r="G385" s="4" t="s">
        <v>4130</v>
      </c>
      <c r="H385" s="13" t="s">
        <v>4131</v>
      </c>
      <c r="I385" s="28" t="s">
        <v>4132</v>
      </c>
      <c r="J385" s="4" t="s">
        <v>4133</v>
      </c>
      <c r="K385" s="4" t="s">
        <v>4134</v>
      </c>
      <c r="L385" s="4" t="s">
        <v>4132</v>
      </c>
      <c r="M385" s="4" t="s">
        <v>4135</v>
      </c>
      <c r="N385" s="4" t="s">
        <v>4136</v>
      </c>
      <c r="O385" s="4" t="s">
        <v>5940</v>
      </c>
      <c r="P385" s="4" t="s">
        <v>4136</v>
      </c>
      <c r="Q385" s="4" t="s">
        <v>4136</v>
      </c>
      <c r="R385" s="36" t="s">
        <v>4133</v>
      </c>
      <c r="S385" s="37" t="s">
        <v>4137</v>
      </c>
      <c r="T385" s="37" t="s">
        <v>4138</v>
      </c>
    </row>
    <row r="386" spans="1:20" x14ac:dyDescent="0.25">
      <c r="A386" s="28" t="s">
        <v>3085</v>
      </c>
      <c r="B386" s="64" t="str">
        <f>VLOOKUP(A386,'SKU LIST'!A:D,4,FALSE)</f>
        <v>17943309/10/11</v>
      </c>
      <c r="C386" s="4" t="s">
        <v>4139</v>
      </c>
      <c r="D386" s="4" t="s">
        <v>6774</v>
      </c>
      <c r="E386" s="4" t="s">
        <v>3736</v>
      </c>
      <c r="F386" s="125"/>
      <c r="G386" s="4" t="s">
        <v>4140</v>
      </c>
      <c r="H386" s="13" t="s">
        <v>4141</v>
      </c>
      <c r="I386" s="28" t="s">
        <v>4142</v>
      </c>
      <c r="J386" s="4" t="s">
        <v>4143</v>
      </c>
      <c r="K386" s="4" t="s">
        <v>4144</v>
      </c>
      <c r="L386" s="4" t="s">
        <v>4142</v>
      </c>
      <c r="M386" s="4" t="s">
        <v>4145</v>
      </c>
      <c r="N386" s="4" t="s">
        <v>4147</v>
      </c>
      <c r="O386" s="4" t="s">
        <v>5941</v>
      </c>
      <c r="P386" s="4" t="s">
        <v>4147</v>
      </c>
      <c r="Q386" s="4" t="s">
        <v>4147</v>
      </c>
      <c r="R386" s="36" t="s">
        <v>4143</v>
      </c>
      <c r="S386" s="37" t="s">
        <v>4148</v>
      </c>
      <c r="T386" s="37" t="s">
        <v>4149</v>
      </c>
    </row>
    <row r="387" spans="1:20" x14ac:dyDescent="0.25">
      <c r="A387" s="28" t="s">
        <v>3085</v>
      </c>
      <c r="B387" s="64" t="str">
        <f>VLOOKUP(A387,'SKU LIST'!A:D,4,FALSE)</f>
        <v>17943309/10/11</v>
      </c>
      <c r="C387" s="4" t="s">
        <v>4139</v>
      </c>
      <c r="D387" s="4" t="s">
        <v>6775</v>
      </c>
      <c r="E387" s="4" t="s">
        <v>3736</v>
      </c>
      <c r="F387" s="125"/>
      <c r="G387" s="4" t="s">
        <v>4140</v>
      </c>
      <c r="H387" s="13" t="s">
        <v>4141</v>
      </c>
      <c r="I387" s="28" t="s">
        <v>4142</v>
      </c>
      <c r="J387" s="4" t="s">
        <v>4143</v>
      </c>
      <c r="K387" s="4" t="s">
        <v>4144</v>
      </c>
      <c r="L387" s="4" t="s">
        <v>4142</v>
      </c>
      <c r="M387" s="4" t="s">
        <v>4145</v>
      </c>
      <c r="N387" s="4" t="s">
        <v>4147</v>
      </c>
      <c r="O387" s="4" t="s">
        <v>5941</v>
      </c>
      <c r="P387" s="4" t="s">
        <v>4147</v>
      </c>
      <c r="Q387" s="4" t="s">
        <v>4147</v>
      </c>
      <c r="R387" s="36" t="s">
        <v>4143</v>
      </c>
      <c r="S387" s="37" t="s">
        <v>4148</v>
      </c>
      <c r="T387" s="37" t="s">
        <v>4149</v>
      </c>
    </row>
    <row r="388" spans="1:20" x14ac:dyDescent="0.25">
      <c r="A388" s="28" t="s">
        <v>3099</v>
      </c>
      <c r="B388" s="64" t="str">
        <f>VLOOKUP(A388,'SKU LIST'!A:D,4,FALSE)</f>
        <v>17943312/13/14/33286</v>
      </c>
      <c r="C388" s="4" t="s">
        <v>4152</v>
      </c>
      <c r="D388" s="4" t="s">
        <v>6773</v>
      </c>
      <c r="E388" s="4" t="s">
        <v>3736</v>
      </c>
      <c r="F388" s="125"/>
      <c r="G388" s="4" t="s">
        <v>5747</v>
      </c>
      <c r="H388" s="13" t="s">
        <v>5163</v>
      </c>
      <c r="I388" s="28" t="s">
        <v>4510</v>
      </c>
      <c r="J388" s="4" t="s">
        <v>5164</v>
      </c>
      <c r="K388" s="4" t="s">
        <v>5165</v>
      </c>
      <c r="L388" s="4" t="s">
        <v>4510</v>
      </c>
      <c r="M388" s="4" t="s">
        <v>5166</v>
      </c>
      <c r="N388" s="4" t="s">
        <v>5167</v>
      </c>
      <c r="O388" s="4" t="s">
        <v>5394</v>
      </c>
      <c r="P388" s="4" t="s">
        <v>5167</v>
      </c>
      <c r="Q388" s="4" t="s">
        <v>5167</v>
      </c>
      <c r="R388" s="36" t="s">
        <v>5164</v>
      </c>
      <c r="S388" s="37" t="s">
        <v>5168</v>
      </c>
      <c r="T388" s="37" t="s">
        <v>4161</v>
      </c>
    </row>
    <row r="389" spans="1:20" x14ac:dyDescent="0.25">
      <c r="A389" s="28" t="s">
        <v>3099</v>
      </c>
      <c r="B389" s="64" t="str">
        <f>VLOOKUP(A389,'SKU LIST'!A:D,4,FALSE)</f>
        <v>17943312/13/14/33286</v>
      </c>
      <c r="C389" s="4" t="s">
        <v>4152</v>
      </c>
      <c r="D389" s="4" t="s">
        <v>6774</v>
      </c>
      <c r="E389" s="4" t="s">
        <v>3736</v>
      </c>
      <c r="F389" s="125"/>
      <c r="G389" s="4" t="s">
        <v>5747</v>
      </c>
      <c r="H389" s="13" t="s">
        <v>5163</v>
      </c>
      <c r="I389" s="28" t="s">
        <v>4510</v>
      </c>
      <c r="J389" s="4" t="s">
        <v>5164</v>
      </c>
      <c r="K389" s="4" t="s">
        <v>5165</v>
      </c>
      <c r="L389" s="4" t="s">
        <v>4510</v>
      </c>
      <c r="M389" s="4" t="s">
        <v>5166</v>
      </c>
      <c r="N389" s="4" t="s">
        <v>5167</v>
      </c>
      <c r="O389" s="4" t="s">
        <v>5394</v>
      </c>
      <c r="P389" s="4" t="s">
        <v>5167</v>
      </c>
      <c r="Q389" s="4" t="s">
        <v>5167</v>
      </c>
      <c r="R389" s="36" t="s">
        <v>5164</v>
      </c>
      <c r="S389" s="37" t="s">
        <v>5168</v>
      </c>
      <c r="T389" s="37" t="s">
        <v>4161</v>
      </c>
    </row>
    <row r="390" spans="1:20" x14ac:dyDescent="0.25">
      <c r="A390" s="28" t="s">
        <v>3099</v>
      </c>
      <c r="B390" s="64" t="str">
        <f>VLOOKUP(A390,'SKU LIST'!A:D,4,FALSE)</f>
        <v>17943312/13/14/33286</v>
      </c>
      <c r="C390" s="4" t="s">
        <v>4152</v>
      </c>
      <c r="D390" s="4" t="s">
        <v>6775</v>
      </c>
      <c r="E390" s="4" t="s">
        <v>3736</v>
      </c>
      <c r="F390" s="125"/>
      <c r="G390" s="4" t="s">
        <v>5747</v>
      </c>
      <c r="H390" s="13" t="s">
        <v>5163</v>
      </c>
      <c r="I390" s="28" t="s">
        <v>4510</v>
      </c>
      <c r="J390" s="4" t="s">
        <v>5164</v>
      </c>
      <c r="K390" s="4" t="s">
        <v>5165</v>
      </c>
      <c r="L390" s="4" t="s">
        <v>4510</v>
      </c>
      <c r="M390" s="4" t="s">
        <v>5166</v>
      </c>
      <c r="N390" s="4" t="s">
        <v>5167</v>
      </c>
      <c r="O390" s="4" t="s">
        <v>5394</v>
      </c>
      <c r="P390" s="4" t="s">
        <v>5167</v>
      </c>
      <c r="Q390" s="4" t="s">
        <v>5167</v>
      </c>
      <c r="R390" s="36" t="s">
        <v>5164</v>
      </c>
      <c r="S390" s="37" t="s">
        <v>5168</v>
      </c>
      <c r="T390" s="37" t="s">
        <v>4161</v>
      </c>
    </row>
    <row r="391" spans="1:20" x14ac:dyDescent="0.25">
      <c r="A391" s="28" t="s">
        <v>3113</v>
      </c>
      <c r="B391" s="64" t="str">
        <f>VLOOKUP(A391,'SKU LIST'!A:D,4,FALSE)</f>
        <v>17943316/17/04/28</v>
      </c>
      <c r="C391" s="4" t="s">
        <v>4162</v>
      </c>
      <c r="D391" s="4" t="s">
        <v>6773</v>
      </c>
      <c r="E391" s="4" t="s">
        <v>3736</v>
      </c>
      <c r="F391" s="125"/>
      <c r="G391" s="4" t="s">
        <v>7413</v>
      </c>
      <c r="H391" s="13" t="s">
        <v>7414</v>
      </c>
      <c r="I391" s="28" t="s">
        <v>7415</v>
      </c>
      <c r="J391" s="4" t="s">
        <v>7416</v>
      </c>
      <c r="K391" s="4" t="s">
        <v>4271</v>
      </c>
      <c r="L391" s="4" t="s">
        <v>7415</v>
      </c>
      <c r="M391" s="4" t="s">
        <v>7417</v>
      </c>
      <c r="N391" s="4" t="s">
        <v>7395</v>
      </c>
      <c r="O391" s="4" t="s">
        <v>6875</v>
      </c>
      <c r="P391" s="4" t="s">
        <v>7395</v>
      </c>
      <c r="Q391" s="4" t="s">
        <v>7395</v>
      </c>
      <c r="R391" s="36" t="s">
        <v>7416</v>
      </c>
      <c r="S391" s="37" t="s">
        <v>7418</v>
      </c>
      <c r="T391" s="37" t="s">
        <v>4163</v>
      </c>
    </row>
    <row r="392" spans="1:20" x14ac:dyDescent="0.25">
      <c r="A392" s="28" t="s">
        <v>3113</v>
      </c>
      <c r="B392" s="64" t="str">
        <f>VLOOKUP(A392,'SKU LIST'!A:D,4,FALSE)</f>
        <v>17943316/17/04/28</v>
      </c>
      <c r="C392" s="4" t="s">
        <v>4162</v>
      </c>
      <c r="D392" s="4" t="s">
        <v>6774</v>
      </c>
      <c r="E392" s="4" t="s">
        <v>3736</v>
      </c>
      <c r="F392" s="125"/>
      <c r="G392" s="4" t="s">
        <v>7413</v>
      </c>
      <c r="H392" s="13" t="s">
        <v>7414</v>
      </c>
      <c r="I392" s="28" t="s">
        <v>7415</v>
      </c>
      <c r="J392" s="4" t="s">
        <v>7416</v>
      </c>
      <c r="K392" s="4" t="s">
        <v>4271</v>
      </c>
      <c r="L392" s="4" t="s">
        <v>7415</v>
      </c>
      <c r="M392" s="4" t="s">
        <v>7417</v>
      </c>
      <c r="N392" s="4" t="s">
        <v>7395</v>
      </c>
      <c r="O392" s="4" t="s">
        <v>6875</v>
      </c>
      <c r="P392" s="4" t="s">
        <v>7395</v>
      </c>
      <c r="Q392" s="4" t="s">
        <v>7395</v>
      </c>
      <c r="R392" s="36" t="s">
        <v>7416</v>
      </c>
      <c r="S392" s="37" t="s">
        <v>7418</v>
      </c>
      <c r="T392" s="37" t="s">
        <v>4163</v>
      </c>
    </row>
    <row r="393" spans="1:20" x14ac:dyDescent="0.25">
      <c r="A393" s="28" t="s">
        <v>3113</v>
      </c>
      <c r="B393" s="64" t="str">
        <f>VLOOKUP(A393,'SKU LIST'!A:D,4,FALSE)</f>
        <v>17943316/17/04/28</v>
      </c>
      <c r="C393" s="4" t="s">
        <v>4162</v>
      </c>
      <c r="D393" s="4" t="s">
        <v>6775</v>
      </c>
      <c r="E393" s="4" t="s">
        <v>3736</v>
      </c>
      <c r="F393" s="125"/>
      <c r="G393" s="4" t="s">
        <v>7413</v>
      </c>
      <c r="H393" s="13" t="s">
        <v>7414</v>
      </c>
      <c r="I393" s="28" t="s">
        <v>7415</v>
      </c>
      <c r="J393" s="4" t="s">
        <v>7416</v>
      </c>
      <c r="K393" s="4" t="s">
        <v>4271</v>
      </c>
      <c r="L393" s="4" t="s">
        <v>7415</v>
      </c>
      <c r="M393" s="4" t="s">
        <v>7417</v>
      </c>
      <c r="N393" s="4" t="s">
        <v>7395</v>
      </c>
      <c r="O393" s="4" t="s">
        <v>6875</v>
      </c>
      <c r="P393" s="4" t="s">
        <v>7395</v>
      </c>
      <c r="Q393" s="4" t="s">
        <v>7395</v>
      </c>
      <c r="R393" s="36" t="s">
        <v>7416</v>
      </c>
      <c r="S393" s="37" t="s">
        <v>7418</v>
      </c>
      <c r="T393" s="37" t="s">
        <v>4163</v>
      </c>
    </row>
    <row r="394" spans="1:20" x14ac:dyDescent="0.25">
      <c r="A394" s="28" t="s">
        <v>3127</v>
      </c>
      <c r="B394" s="64" t="str">
        <f>VLOOKUP(A394,'SKU LIST'!A:D,4,FALSE)</f>
        <v>17943315/27/05</v>
      </c>
      <c r="C394" s="4" t="s">
        <v>4164</v>
      </c>
      <c r="D394" s="4" t="s">
        <v>6774</v>
      </c>
      <c r="E394" s="4" t="s">
        <v>3736</v>
      </c>
      <c r="F394" s="125"/>
      <c r="G394" s="4" t="s">
        <v>4165</v>
      </c>
      <c r="H394" s="13" t="s">
        <v>4013</v>
      </c>
      <c r="I394" s="28" t="s">
        <v>4014</v>
      </c>
      <c r="J394" s="4" t="s">
        <v>4015</v>
      </c>
      <c r="K394" s="4" t="s">
        <v>4016</v>
      </c>
      <c r="L394" s="4" t="s">
        <v>4014</v>
      </c>
      <c r="M394" s="4" t="s">
        <v>4017</v>
      </c>
      <c r="N394" s="4" t="s">
        <v>4018</v>
      </c>
      <c r="O394" s="4" t="s">
        <v>5932</v>
      </c>
      <c r="P394" s="4" t="s">
        <v>4018</v>
      </c>
      <c r="Q394" s="4" t="s">
        <v>4018</v>
      </c>
      <c r="R394" s="36" t="s">
        <v>4015</v>
      </c>
      <c r="S394" s="37" t="s">
        <v>4019</v>
      </c>
      <c r="T394" s="37" t="s">
        <v>4166</v>
      </c>
    </row>
    <row r="395" spans="1:20" x14ac:dyDescent="0.25">
      <c r="A395" s="28" t="s">
        <v>3127</v>
      </c>
      <c r="B395" s="64" t="str">
        <f>VLOOKUP(A395,'SKU LIST'!A:D,4,FALSE)</f>
        <v>17943315/27/05</v>
      </c>
      <c r="C395" s="4" t="s">
        <v>4164</v>
      </c>
      <c r="D395" s="4" t="s">
        <v>6775</v>
      </c>
      <c r="E395" s="4" t="s">
        <v>3736</v>
      </c>
      <c r="F395" s="125"/>
      <c r="G395" s="4" t="s">
        <v>4165</v>
      </c>
      <c r="H395" s="13" t="s">
        <v>4013</v>
      </c>
      <c r="I395" s="28" t="s">
        <v>4014</v>
      </c>
      <c r="J395" s="4" t="s">
        <v>4015</v>
      </c>
      <c r="K395" s="4" t="s">
        <v>4016</v>
      </c>
      <c r="L395" s="4" t="s">
        <v>4014</v>
      </c>
      <c r="M395" s="4" t="s">
        <v>4017</v>
      </c>
      <c r="N395" s="4" t="s">
        <v>4018</v>
      </c>
      <c r="O395" s="4" t="s">
        <v>5932</v>
      </c>
      <c r="P395" s="4" t="s">
        <v>4018</v>
      </c>
      <c r="Q395" s="4" t="s">
        <v>4018</v>
      </c>
      <c r="R395" s="36" t="s">
        <v>4015</v>
      </c>
      <c r="S395" s="37" t="s">
        <v>4019</v>
      </c>
      <c r="T395" s="37" t="s">
        <v>4166</v>
      </c>
    </row>
    <row r="396" spans="1:20" x14ac:dyDescent="0.25">
      <c r="A396" s="28" t="s">
        <v>3141</v>
      </c>
      <c r="B396" s="64" t="str">
        <f>VLOOKUP(A396,'SKU LIST'!A:D,4,FALSE)</f>
        <v>17943318/19/20/21</v>
      </c>
      <c r="C396" s="4" t="s">
        <v>4023</v>
      </c>
      <c r="D396" s="4" t="s">
        <v>6774</v>
      </c>
      <c r="E396" s="4" t="s">
        <v>3736</v>
      </c>
      <c r="F396" s="125"/>
      <c r="G396" s="4" t="s">
        <v>4167</v>
      </c>
      <c r="H396" s="13" t="s">
        <v>4168</v>
      </c>
      <c r="I396" s="28" t="s">
        <v>4169</v>
      </c>
      <c r="J396" s="4" t="s">
        <v>4170</v>
      </c>
      <c r="K396" s="4" t="s">
        <v>4171</v>
      </c>
      <c r="L396" s="4" t="s">
        <v>4169</v>
      </c>
      <c r="M396" s="4" t="s">
        <v>4172</v>
      </c>
      <c r="N396" s="4" t="s">
        <v>4174</v>
      </c>
      <c r="O396" s="4" t="s">
        <v>5943</v>
      </c>
      <c r="P396" s="4" t="s">
        <v>4174</v>
      </c>
      <c r="Q396" s="4" t="s">
        <v>4174</v>
      </c>
      <c r="R396" s="36" t="s">
        <v>4170</v>
      </c>
      <c r="S396" s="37" t="s">
        <v>4175</v>
      </c>
      <c r="T396" s="37" t="s">
        <v>4176</v>
      </c>
    </row>
    <row r="397" spans="1:20" x14ac:dyDescent="0.25">
      <c r="A397" s="28" t="s">
        <v>3141</v>
      </c>
      <c r="B397" s="64" t="str">
        <f>VLOOKUP(A397,'SKU LIST'!A:D,4,FALSE)</f>
        <v>17943318/19/20/21</v>
      </c>
      <c r="C397" s="4" t="s">
        <v>4023</v>
      </c>
      <c r="D397" s="4" t="s">
        <v>6775</v>
      </c>
      <c r="E397" s="4" t="s">
        <v>3736</v>
      </c>
      <c r="F397" s="125"/>
      <c r="G397" s="4" t="s">
        <v>4167</v>
      </c>
      <c r="H397" s="13" t="s">
        <v>4168</v>
      </c>
      <c r="I397" s="28" t="s">
        <v>4169</v>
      </c>
      <c r="J397" s="4" t="s">
        <v>4170</v>
      </c>
      <c r="K397" s="4" t="s">
        <v>4171</v>
      </c>
      <c r="L397" s="4" t="s">
        <v>4169</v>
      </c>
      <c r="M397" s="4" t="s">
        <v>4172</v>
      </c>
      <c r="N397" s="4" t="s">
        <v>4174</v>
      </c>
      <c r="O397" s="4" t="s">
        <v>5943</v>
      </c>
      <c r="P397" s="4" t="s">
        <v>4174</v>
      </c>
      <c r="Q397" s="4" t="s">
        <v>4174</v>
      </c>
      <c r="R397" s="36" t="s">
        <v>4170</v>
      </c>
      <c r="S397" s="37" t="s">
        <v>4175</v>
      </c>
      <c r="T397" s="37" t="s">
        <v>4176</v>
      </c>
    </row>
    <row r="398" spans="1:20" hidden="1" x14ac:dyDescent="0.25">
      <c r="A398" s="28" t="s">
        <v>3229</v>
      </c>
      <c r="B398" s="4">
        <f>VLOOKUP(A398,'SKU LIST'!A:D,4,FALSE)</f>
        <v>0</v>
      </c>
      <c r="C398" s="4" t="s">
        <v>5169</v>
      </c>
      <c r="D398" s="4" t="s">
        <v>6775</v>
      </c>
      <c r="E398" s="4" t="s">
        <v>3736</v>
      </c>
      <c r="F398" s="4"/>
      <c r="G398" s="4" t="s">
        <v>5772</v>
      </c>
      <c r="H398" s="13" t="s">
        <v>4825</v>
      </c>
      <c r="I398" s="28" t="s">
        <v>4826</v>
      </c>
      <c r="J398" s="4" t="s">
        <v>4360</v>
      </c>
      <c r="K398" s="4" t="s">
        <v>4827</v>
      </c>
      <c r="L398" s="4" t="s">
        <v>4826</v>
      </c>
      <c r="M398" s="4" t="s">
        <v>4828</v>
      </c>
      <c r="N398" s="4" t="s">
        <v>4829</v>
      </c>
      <c r="O398" s="4" t="s">
        <v>6372</v>
      </c>
      <c r="P398" s="4" t="s">
        <v>4829</v>
      </c>
      <c r="Q398" s="4" t="s">
        <v>4829</v>
      </c>
      <c r="R398" s="36" t="s">
        <v>4360</v>
      </c>
      <c r="S398" s="37" t="s">
        <v>4830</v>
      </c>
      <c r="T398" s="37" t="s">
        <v>3739</v>
      </c>
    </row>
    <row r="399" spans="1:20" hidden="1" x14ac:dyDescent="0.25">
      <c r="A399" s="28" t="s">
        <v>3233</v>
      </c>
      <c r="B399" s="4">
        <f>VLOOKUP(A399,'SKU LIST'!A:D,4,FALSE)</f>
        <v>0</v>
      </c>
      <c r="C399" s="4" t="s">
        <v>4839</v>
      </c>
      <c r="D399" s="4" t="s">
        <v>6775</v>
      </c>
      <c r="E399" s="4" t="s">
        <v>3736</v>
      </c>
      <c r="F399" s="4"/>
      <c r="G399" s="4" t="s">
        <v>5773</v>
      </c>
      <c r="H399" s="13" t="s">
        <v>3951</v>
      </c>
      <c r="I399" s="28" t="s">
        <v>3952</v>
      </c>
      <c r="J399" s="4" t="s">
        <v>3953</v>
      </c>
      <c r="K399" s="4" t="s">
        <v>3954</v>
      </c>
      <c r="L399" s="4" t="s">
        <v>3952</v>
      </c>
      <c r="M399" s="4" t="s">
        <v>3955</v>
      </c>
      <c r="N399" s="4" t="s">
        <v>3956</v>
      </c>
      <c r="O399" s="4" t="s">
        <v>5938</v>
      </c>
      <c r="P399" s="4" t="s">
        <v>3956</v>
      </c>
      <c r="Q399" s="4" t="s">
        <v>3956</v>
      </c>
      <c r="R399" s="36" t="s">
        <v>3953</v>
      </c>
      <c r="S399" s="37" t="s">
        <v>3957</v>
      </c>
      <c r="T399" s="37" t="s">
        <v>3739</v>
      </c>
    </row>
    <row r="400" spans="1:20" hidden="1" x14ac:dyDescent="0.25">
      <c r="A400" s="28" t="s">
        <v>3243</v>
      </c>
      <c r="B400" s="4">
        <f>VLOOKUP(A400,'SKU LIST'!A:D,4,FALSE)</f>
        <v>0</v>
      </c>
      <c r="C400" s="4" t="s">
        <v>5170</v>
      </c>
      <c r="D400" s="4" t="s">
        <v>6775</v>
      </c>
      <c r="E400" s="4" t="s">
        <v>3736</v>
      </c>
      <c r="F400" s="4"/>
      <c r="G400" s="4" t="s">
        <v>5169</v>
      </c>
      <c r="H400" s="13" t="s">
        <v>3951</v>
      </c>
      <c r="I400" s="28" t="s">
        <v>3952</v>
      </c>
      <c r="J400" s="4" t="s">
        <v>3953</v>
      </c>
      <c r="K400" s="4" t="s">
        <v>3954</v>
      </c>
      <c r="L400" s="4" t="s">
        <v>3952</v>
      </c>
      <c r="M400" s="4" t="s">
        <v>3955</v>
      </c>
      <c r="N400" s="4" t="s">
        <v>3956</v>
      </c>
      <c r="O400" s="4" t="s">
        <v>5938</v>
      </c>
      <c r="P400" s="4" t="s">
        <v>3956</v>
      </c>
      <c r="Q400" s="4" t="s">
        <v>3956</v>
      </c>
      <c r="R400" s="36" t="s">
        <v>3953</v>
      </c>
      <c r="S400" s="37" t="s">
        <v>3957</v>
      </c>
      <c r="T400" s="37" t="s">
        <v>3739</v>
      </c>
    </row>
    <row r="401" spans="1:20" hidden="1" x14ac:dyDescent="0.25">
      <c r="A401" s="28" t="s">
        <v>3250</v>
      </c>
      <c r="B401" s="4">
        <f>VLOOKUP(A401,'SKU LIST'!A:D,4,FALSE)</f>
        <v>0</v>
      </c>
      <c r="C401" s="4" t="s">
        <v>5141</v>
      </c>
      <c r="D401" s="4" t="s">
        <v>6775</v>
      </c>
      <c r="E401" s="4" t="s">
        <v>3736</v>
      </c>
      <c r="F401" s="4"/>
      <c r="G401" s="4" t="s">
        <v>5774</v>
      </c>
      <c r="H401" s="13" t="s">
        <v>4676</v>
      </c>
      <c r="I401" s="28" t="s">
        <v>4677</v>
      </c>
      <c r="J401" s="4" t="s">
        <v>4678</v>
      </c>
      <c r="K401" s="4" t="s">
        <v>4679</v>
      </c>
      <c r="L401" s="4" t="s">
        <v>4677</v>
      </c>
      <c r="M401" s="4" t="s">
        <v>4680</v>
      </c>
      <c r="N401" s="4" t="s">
        <v>4681</v>
      </c>
      <c r="O401" s="4" t="s">
        <v>6356</v>
      </c>
      <c r="P401" s="4" t="s">
        <v>4681</v>
      </c>
      <c r="Q401" s="4" t="s">
        <v>4681</v>
      </c>
      <c r="R401" s="36" t="s">
        <v>4678</v>
      </c>
      <c r="S401" s="37" t="s">
        <v>4682</v>
      </c>
      <c r="T401" s="37" t="s">
        <v>3739</v>
      </c>
    </row>
    <row r="402" spans="1:20" hidden="1" x14ac:dyDescent="0.25">
      <c r="A402" s="28" t="s">
        <v>3257</v>
      </c>
      <c r="B402" s="4">
        <f>VLOOKUP(A402,'SKU LIST'!A:D,4,FALSE)</f>
        <v>0</v>
      </c>
      <c r="C402" s="4" t="s">
        <v>5171</v>
      </c>
      <c r="D402" s="4" t="s">
        <v>6775</v>
      </c>
      <c r="E402" s="4" t="s">
        <v>3736</v>
      </c>
      <c r="F402" s="4"/>
      <c r="G402" s="4" t="s">
        <v>5775</v>
      </c>
      <c r="H402" s="13" t="s">
        <v>4063</v>
      </c>
      <c r="I402" s="28" t="s">
        <v>4064</v>
      </c>
      <c r="J402" s="4" t="s">
        <v>4065</v>
      </c>
      <c r="K402" s="4" t="s">
        <v>4066</v>
      </c>
      <c r="L402" s="4" t="s">
        <v>4064</v>
      </c>
      <c r="M402" s="4" t="s">
        <v>4067</v>
      </c>
      <c r="N402" s="4" t="s">
        <v>4068</v>
      </c>
      <c r="O402" s="4" t="s">
        <v>5928</v>
      </c>
      <c r="P402" s="4" t="s">
        <v>4068</v>
      </c>
      <c r="Q402" s="4" t="s">
        <v>4068</v>
      </c>
      <c r="R402" s="36" t="s">
        <v>4065</v>
      </c>
      <c r="S402" s="37" t="s">
        <v>4069</v>
      </c>
      <c r="T402" s="37" t="s">
        <v>3739</v>
      </c>
    </row>
    <row r="403" spans="1:20" hidden="1" x14ac:dyDescent="0.25">
      <c r="A403" s="28" t="s">
        <v>3264</v>
      </c>
      <c r="B403" s="4">
        <f>VLOOKUP(A403,'SKU LIST'!A:D,4,FALSE)</f>
        <v>0</v>
      </c>
      <c r="C403" s="4" t="s">
        <v>4149</v>
      </c>
      <c r="D403" s="4" t="s">
        <v>6775</v>
      </c>
      <c r="E403" s="4" t="s">
        <v>3736</v>
      </c>
      <c r="F403" s="4"/>
      <c r="G403" s="4" t="s">
        <v>4088</v>
      </c>
      <c r="H403" s="13" t="s">
        <v>5172</v>
      </c>
      <c r="I403" s="28" t="s">
        <v>5173</v>
      </c>
      <c r="J403" s="4" t="s">
        <v>5174</v>
      </c>
      <c r="K403" s="4" t="s">
        <v>5175</v>
      </c>
      <c r="L403" s="4" t="s">
        <v>5173</v>
      </c>
      <c r="M403" s="4" t="s">
        <v>3830</v>
      </c>
      <c r="N403" s="4" t="s">
        <v>5176</v>
      </c>
      <c r="O403" s="4" t="s">
        <v>5502</v>
      </c>
      <c r="P403" s="4" t="s">
        <v>5176</v>
      </c>
      <c r="Q403" s="4" t="s">
        <v>5176</v>
      </c>
      <c r="R403" s="36" t="s">
        <v>5174</v>
      </c>
      <c r="S403" s="37" t="s">
        <v>5007</v>
      </c>
      <c r="T403" s="37" t="s">
        <v>3739</v>
      </c>
    </row>
    <row r="404" spans="1:20" hidden="1" x14ac:dyDescent="0.25">
      <c r="A404" s="28" t="s">
        <v>3268</v>
      </c>
      <c r="B404" s="4">
        <f>VLOOKUP(A404,'SKU LIST'!A:D,4,FALSE)</f>
        <v>0</v>
      </c>
      <c r="C404" s="4" t="s">
        <v>4149</v>
      </c>
      <c r="D404" s="4" t="s">
        <v>6775</v>
      </c>
      <c r="E404" s="4" t="s">
        <v>3736</v>
      </c>
      <c r="F404" s="4"/>
      <c r="G404" s="4" t="s">
        <v>5776</v>
      </c>
      <c r="H404" s="13" t="s">
        <v>4373</v>
      </c>
      <c r="I404" s="28" t="s">
        <v>4374</v>
      </c>
      <c r="J404" s="4" t="s">
        <v>4375</v>
      </c>
      <c r="K404" s="4" t="s">
        <v>4376</v>
      </c>
      <c r="L404" s="4" t="s">
        <v>4374</v>
      </c>
      <c r="M404" s="4" t="s">
        <v>4377</v>
      </c>
      <c r="N404" s="4" t="s">
        <v>4378</v>
      </c>
      <c r="O404" s="4" t="s">
        <v>6330</v>
      </c>
      <c r="P404" s="4" t="s">
        <v>4378</v>
      </c>
      <c r="Q404" s="4" t="s">
        <v>4378</v>
      </c>
      <c r="R404" s="36" t="s">
        <v>4375</v>
      </c>
      <c r="S404" s="37" t="s">
        <v>4379</v>
      </c>
      <c r="T404" s="37" t="s">
        <v>3739</v>
      </c>
    </row>
    <row r="405" spans="1:20" hidden="1" x14ac:dyDescent="0.25">
      <c r="A405" s="28" t="s">
        <v>3275</v>
      </c>
      <c r="B405" s="4">
        <f>VLOOKUP(A405,'SKU LIST'!A:D,4,FALSE)</f>
        <v>0</v>
      </c>
      <c r="C405" s="4" t="s">
        <v>5177</v>
      </c>
      <c r="D405" s="4" t="s">
        <v>6775</v>
      </c>
      <c r="E405" s="4" t="s">
        <v>3736</v>
      </c>
      <c r="F405" s="4"/>
      <c r="G405" s="4" t="s">
        <v>5777</v>
      </c>
      <c r="H405" s="13" t="s">
        <v>4069</v>
      </c>
      <c r="I405" s="28" t="s">
        <v>5178</v>
      </c>
      <c r="J405" s="4" t="s">
        <v>5179</v>
      </c>
      <c r="K405" s="4" t="s">
        <v>5180</v>
      </c>
      <c r="L405" s="4" t="s">
        <v>5178</v>
      </c>
      <c r="M405" s="4" t="s">
        <v>5181</v>
      </c>
      <c r="N405" s="4" t="s">
        <v>5182</v>
      </c>
      <c r="O405" s="4" t="s">
        <v>6404</v>
      </c>
      <c r="P405" s="4" t="s">
        <v>5182</v>
      </c>
      <c r="Q405" s="4" t="s">
        <v>5182</v>
      </c>
      <c r="R405" s="36" t="s">
        <v>5179</v>
      </c>
      <c r="S405" s="37" t="s">
        <v>5183</v>
      </c>
      <c r="T405" s="37" t="s">
        <v>3739</v>
      </c>
    </row>
    <row r="406" spans="1:20" hidden="1" x14ac:dyDescent="0.25">
      <c r="A406" s="28" t="s">
        <v>3287</v>
      </c>
      <c r="B406" s="4">
        <f>VLOOKUP(A406,'SKU LIST'!A:D,4,FALSE)</f>
        <v>0</v>
      </c>
      <c r="C406" s="4" t="s">
        <v>4843</v>
      </c>
      <c r="D406" s="4" t="s">
        <v>3735</v>
      </c>
      <c r="E406" s="4" t="s">
        <v>3736</v>
      </c>
      <c r="F406" s="4"/>
      <c r="G406" s="4" t="s">
        <v>4227</v>
      </c>
      <c r="H406" s="13" t="s">
        <v>4054</v>
      </c>
      <c r="I406" s="28" t="s">
        <v>4055</v>
      </c>
      <c r="J406" s="4" t="s">
        <v>4056</v>
      </c>
      <c r="K406" s="4" t="s">
        <v>4057</v>
      </c>
      <c r="L406" s="4" t="s">
        <v>4055</v>
      </c>
      <c r="M406" s="4" t="s">
        <v>4058</v>
      </c>
      <c r="N406" s="4" t="s">
        <v>4059</v>
      </c>
      <c r="O406" s="4" t="s">
        <v>5934</v>
      </c>
      <c r="P406" s="4" t="s">
        <v>4059</v>
      </c>
      <c r="Q406" s="4" t="s">
        <v>4059</v>
      </c>
      <c r="R406" s="36" t="s">
        <v>4056</v>
      </c>
      <c r="S406" s="37" t="s">
        <v>4060</v>
      </c>
      <c r="T406" s="37" t="s">
        <v>3739</v>
      </c>
    </row>
    <row r="407" spans="1:20" hidden="1" x14ac:dyDescent="0.25">
      <c r="A407" s="28" t="s">
        <v>3291</v>
      </c>
      <c r="B407" s="4">
        <f>VLOOKUP(A407,'SKU LIST'!A:D,4,FALSE)</f>
        <v>0</v>
      </c>
      <c r="C407" s="4" t="s">
        <v>5102</v>
      </c>
      <c r="D407" s="4" t="s">
        <v>6775</v>
      </c>
      <c r="E407" s="4" t="s">
        <v>3736</v>
      </c>
      <c r="F407" s="4"/>
      <c r="G407" s="4" t="s">
        <v>5778</v>
      </c>
      <c r="H407" s="13" t="s">
        <v>5103</v>
      </c>
      <c r="I407" s="28" t="s">
        <v>4211</v>
      </c>
      <c r="J407" s="4" t="s">
        <v>5104</v>
      </c>
      <c r="K407" s="4" t="s">
        <v>4208</v>
      </c>
      <c r="L407" s="4" t="s">
        <v>4211</v>
      </c>
      <c r="M407" s="4" t="s">
        <v>5184</v>
      </c>
      <c r="N407" s="4" t="s">
        <v>5106</v>
      </c>
      <c r="O407" s="4" t="s">
        <v>6397</v>
      </c>
      <c r="P407" s="4" t="s">
        <v>5106</v>
      </c>
      <c r="Q407" s="4" t="s">
        <v>5106</v>
      </c>
      <c r="R407" s="36" t="s">
        <v>5104</v>
      </c>
      <c r="S407" s="37" t="s">
        <v>5185</v>
      </c>
      <c r="T407" s="37" t="s">
        <v>5186</v>
      </c>
    </row>
    <row r="408" spans="1:20" hidden="1" x14ac:dyDescent="0.25">
      <c r="A408" s="28" t="s">
        <v>3301</v>
      </c>
      <c r="B408" s="4">
        <f>VLOOKUP(A408,'SKU LIST'!A:D,4,FALSE)</f>
        <v>0</v>
      </c>
      <c r="C408" s="4" t="s">
        <v>4484</v>
      </c>
      <c r="D408" s="4" t="s">
        <v>6775</v>
      </c>
      <c r="E408" s="4" t="s">
        <v>3736</v>
      </c>
      <c r="F408" s="4"/>
      <c r="G408" s="4" t="s">
        <v>5646</v>
      </c>
      <c r="H408" s="13" t="s">
        <v>5187</v>
      </c>
      <c r="I408" s="28" t="s">
        <v>4102</v>
      </c>
      <c r="J408" s="4" t="s">
        <v>5071</v>
      </c>
      <c r="K408" s="4" t="s">
        <v>4099</v>
      </c>
      <c r="L408" s="4" t="s">
        <v>4102</v>
      </c>
      <c r="M408" s="4" t="s">
        <v>5188</v>
      </c>
      <c r="N408" s="4" t="s">
        <v>5189</v>
      </c>
      <c r="O408" s="4" t="s">
        <v>6266</v>
      </c>
      <c r="P408" s="4" t="s">
        <v>5189</v>
      </c>
      <c r="Q408" s="4" t="s">
        <v>5189</v>
      </c>
      <c r="R408" s="36" t="s">
        <v>5071</v>
      </c>
      <c r="S408" s="37" t="s">
        <v>5190</v>
      </c>
      <c r="T408" s="37" t="s">
        <v>4804</v>
      </c>
    </row>
    <row r="409" spans="1:20" hidden="1" x14ac:dyDescent="0.25">
      <c r="A409" s="28" t="s">
        <v>3305</v>
      </c>
      <c r="B409" s="4">
        <f>VLOOKUP(A409,'SKU LIST'!A:D,4,FALSE)</f>
        <v>0</v>
      </c>
      <c r="C409" s="4" t="s">
        <v>4080</v>
      </c>
      <c r="D409" s="4" t="s">
        <v>6775</v>
      </c>
      <c r="E409" s="4" t="s">
        <v>3736</v>
      </c>
      <c r="F409" s="4"/>
      <c r="G409" s="4" t="s">
        <v>4345</v>
      </c>
      <c r="H409" s="13" t="s">
        <v>4156</v>
      </c>
      <c r="I409" s="28" t="s">
        <v>5016</v>
      </c>
      <c r="J409" s="4" t="s">
        <v>5017</v>
      </c>
      <c r="K409" s="4" t="s">
        <v>5018</v>
      </c>
      <c r="L409" s="4" t="s">
        <v>5016</v>
      </c>
      <c r="M409" s="4" t="s">
        <v>5019</v>
      </c>
      <c r="N409" s="4" t="s">
        <v>4041</v>
      </c>
      <c r="O409" s="4" t="s">
        <v>6390</v>
      </c>
      <c r="P409" s="4" t="s">
        <v>4041</v>
      </c>
      <c r="Q409" s="4" t="s">
        <v>4041</v>
      </c>
      <c r="R409" s="36" t="s">
        <v>5017</v>
      </c>
      <c r="S409" s="37" t="s">
        <v>5191</v>
      </c>
      <c r="T409" s="37" t="s">
        <v>5015</v>
      </c>
    </row>
    <row r="410" spans="1:20" hidden="1" x14ac:dyDescent="0.25">
      <c r="A410" s="28" t="s">
        <v>3318</v>
      </c>
      <c r="B410" s="4">
        <f>VLOOKUP(A410,'SKU LIST'!A:D,4,FALSE)</f>
        <v>0</v>
      </c>
      <c r="C410" s="4" t="s">
        <v>5192</v>
      </c>
      <c r="D410" s="4" t="s">
        <v>6775</v>
      </c>
      <c r="E410" s="4" t="s">
        <v>3736</v>
      </c>
      <c r="F410" s="4"/>
      <c r="G410" s="4" t="s">
        <v>5779</v>
      </c>
      <c r="H410" s="13" t="s">
        <v>5193</v>
      </c>
      <c r="I410" s="28" t="s">
        <v>5194</v>
      </c>
      <c r="J410" s="4" t="s">
        <v>4892</v>
      </c>
      <c r="K410" s="4" t="s">
        <v>5195</v>
      </c>
      <c r="L410" s="4" t="s">
        <v>5194</v>
      </c>
      <c r="M410" s="4" t="s">
        <v>5196</v>
      </c>
      <c r="N410" s="4" t="s">
        <v>5197</v>
      </c>
      <c r="O410" s="4" t="s">
        <v>6405</v>
      </c>
      <c r="P410" s="4" t="s">
        <v>5197</v>
      </c>
      <c r="Q410" s="4" t="s">
        <v>5197</v>
      </c>
      <c r="R410" s="36" t="s">
        <v>4892</v>
      </c>
      <c r="S410" s="37" t="s">
        <v>5198</v>
      </c>
      <c r="T410" s="37" t="s">
        <v>5177</v>
      </c>
    </row>
    <row r="411" spans="1:20" hidden="1" x14ac:dyDescent="0.25">
      <c r="A411" s="28" t="s">
        <v>3331</v>
      </c>
      <c r="B411" s="4">
        <f>VLOOKUP(A411,'SKU LIST'!A:D,4,FALSE)</f>
        <v>0</v>
      </c>
      <c r="C411" s="4" t="s">
        <v>5199</v>
      </c>
      <c r="D411" s="4" t="s">
        <v>6775</v>
      </c>
      <c r="E411" s="4" t="s">
        <v>3736</v>
      </c>
      <c r="F411" s="4"/>
      <c r="G411" s="4" t="s">
        <v>4137</v>
      </c>
      <c r="H411" s="13" t="s">
        <v>5200</v>
      </c>
      <c r="I411" s="28" t="s">
        <v>5201</v>
      </c>
      <c r="J411" s="4" t="s">
        <v>5202</v>
      </c>
      <c r="K411" s="4" t="s">
        <v>5203</v>
      </c>
      <c r="L411" s="4" t="s">
        <v>5201</v>
      </c>
      <c r="M411" s="4" t="s">
        <v>5204</v>
      </c>
      <c r="N411" s="4" t="s">
        <v>5041</v>
      </c>
      <c r="O411" s="4" t="s">
        <v>6406</v>
      </c>
      <c r="P411" s="4" t="s">
        <v>5041</v>
      </c>
      <c r="Q411" s="4" t="s">
        <v>5041</v>
      </c>
      <c r="R411" s="36" t="s">
        <v>5202</v>
      </c>
      <c r="S411" s="37" t="s">
        <v>4484</v>
      </c>
      <c r="T411" s="37" t="s">
        <v>4805</v>
      </c>
    </row>
    <row r="412" spans="1:20" x14ac:dyDescent="0.25">
      <c r="A412" s="28" t="s">
        <v>3344</v>
      </c>
      <c r="B412" s="64">
        <f>VLOOKUP(A412,'SKU LIST'!A:D,4,FALSE)</f>
        <v>18904492</v>
      </c>
      <c r="C412" s="4" t="s">
        <v>4199</v>
      </c>
      <c r="D412" s="4" t="s">
        <v>6774</v>
      </c>
      <c r="E412" s="4" t="s">
        <v>3736</v>
      </c>
      <c r="F412" s="125"/>
      <c r="G412" s="4" t="s">
        <v>4129</v>
      </c>
      <c r="H412" s="13" t="s">
        <v>4054</v>
      </c>
      <c r="I412" s="28" t="s">
        <v>4055</v>
      </c>
      <c r="J412" s="4" t="s">
        <v>4056</v>
      </c>
      <c r="K412" s="4" t="s">
        <v>4057</v>
      </c>
      <c r="L412" s="4" t="s">
        <v>4055</v>
      </c>
      <c r="M412" s="4" t="s">
        <v>4058</v>
      </c>
      <c r="N412" s="4" t="s">
        <v>4059</v>
      </c>
      <c r="O412" s="4" t="s">
        <v>5934</v>
      </c>
      <c r="P412" s="4" t="s">
        <v>4059</v>
      </c>
      <c r="Q412" s="4" t="s">
        <v>4059</v>
      </c>
      <c r="R412" s="36" t="s">
        <v>4056</v>
      </c>
      <c r="S412" s="37" t="s">
        <v>4060</v>
      </c>
      <c r="T412" s="37" t="s">
        <v>4200</v>
      </c>
    </row>
    <row r="413" spans="1:20" x14ac:dyDescent="0.25">
      <c r="A413" s="28" t="s">
        <v>3344</v>
      </c>
      <c r="B413" s="64">
        <f>VLOOKUP(A413,'SKU LIST'!A:D,4,FALSE)</f>
        <v>18904492</v>
      </c>
      <c r="C413" s="4" t="s">
        <v>4199</v>
      </c>
      <c r="D413" s="4" t="s">
        <v>6775</v>
      </c>
      <c r="E413" s="4" t="s">
        <v>3736</v>
      </c>
      <c r="F413" s="125"/>
      <c r="G413" s="4" t="s">
        <v>4129</v>
      </c>
      <c r="H413" s="13" t="s">
        <v>4054</v>
      </c>
      <c r="I413" s="28" t="s">
        <v>4055</v>
      </c>
      <c r="J413" s="4" t="s">
        <v>4056</v>
      </c>
      <c r="K413" s="4" t="s">
        <v>4057</v>
      </c>
      <c r="L413" s="4" t="s">
        <v>4055</v>
      </c>
      <c r="M413" s="4" t="s">
        <v>4058</v>
      </c>
      <c r="N413" s="4" t="s">
        <v>4059</v>
      </c>
      <c r="O413" s="4" t="s">
        <v>5934</v>
      </c>
      <c r="P413" s="4" t="s">
        <v>4059</v>
      </c>
      <c r="Q413" s="4" t="s">
        <v>4059</v>
      </c>
      <c r="R413" s="36" t="s">
        <v>4056</v>
      </c>
      <c r="S413" s="37" t="s">
        <v>4060</v>
      </c>
      <c r="T413" s="37" t="s">
        <v>4200</v>
      </c>
    </row>
    <row r="414" spans="1:20" hidden="1" x14ac:dyDescent="0.25">
      <c r="A414" s="28" t="s">
        <v>3357</v>
      </c>
      <c r="B414" s="4">
        <f>VLOOKUP(A414,'SKU LIST'!A:D,4,FALSE)</f>
        <v>0</v>
      </c>
      <c r="C414" s="4" t="s">
        <v>4201</v>
      </c>
      <c r="D414" s="4" t="s">
        <v>6774</v>
      </c>
      <c r="E414" s="4" t="s">
        <v>3736</v>
      </c>
      <c r="F414" s="4"/>
      <c r="G414" s="4" t="s">
        <v>5850</v>
      </c>
      <c r="H414" s="13" t="s">
        <v>5851</v>
      </c>
      <c r="I414" s="28" t="s">
        <v>5856</v>
      </c>
      <c r="J414" s="4" t="s">
        <v>5281</v>
      </c>
      <c r="K414" s="4" t="s">
        <v>5282</v>
      </c>
      <c r="L414" s="4" t="s">
        <v>5856</v>
      </c>
      <c r="M414" s="4" t="s">
        <v>5857</v>
      </c>
      <c r="N414" s="4" t="s">
        <v>5866</v>
      </c>
      <c r="O414" s="4" t="s">
        <v>5948</v>
      </c>
      <c r="P414" s="4" t="s">
        <v>5866</v>
      </c>
      <c r="Q414" s="4" t="s">
        <v>5866</v>
      </c>
      <c r="R414" s="36" t="s">
        <v>5281</v>
      </c>
      <c r="S414" s="37" t="s">
        <v>5869</v>
      </c>
      <c r="T414" s="37" t="s">
        <v>4139</v>
      </c>
    </row>
    <row r="415" spans="1:20" hidden="1" x14ac:dyDescent="0.25">
      <c r="A415" s="28" t="s">
        <v>3357</v>
      </c>
      <c r="B415" s="4">
        <f>VLOOKUP(A415,'SKU LIST'!A:D,4,FALSE)</f>
        <v>0</v>
      </c>
      <c r="C415" s="4" t="s">
        <v>4201</v>
      </c>
      <c r="D415" s="4" t="s">
        <v>6775</v>
      </c>
      <c r="E415" s="4" t="s">
        <v>3736</v>
      </c>
      <c r="F415" s="4"/>
      <c r="G415" s="4" t="s">
        <v>5850</v>
      </c>
      <c r="H415" s="13" t="s">
        <v>5851</v>
      </c>
      <c r="I415" s="28" t="s">
        <v>5856</v>
      </c>
      <c r="J415" s="4" t="s">
        <v>5281</v>
      </c>
      <c r="K415" s="4" t="s">
        <v>5282</v>
      </c>
      <c r="L415" s="4" t="s">
        <v>5856</v>
      </c>
      <c r="M415" s="4" t="s">
        <v>5857</v>
      </c>
      <c r="N415" s="4" t="s">
        <v>5866</v>
      </c>
      <c r="O415" s="4" t="s">
        <v>5948</v>
      </c>
      <c r="P415" s="4" t="s">
        <v>5866</v>
      </c>
      <c r="Q415" s="4" t="s">
        <v>5866</v>
      </c>
      <c r="R415" s="36" t="s">
        <v>5281</v>
      </c>
      <c r="S415" s="37" t="s">
        <v>5869</v>
      </c>
      <c r="T415" s="37" t="s">
        <v>4139</v>
      </c>
    </row>
    <row r="416" spans="1:20" x14ac:dyDescent="0.25">
      <c r="A416" s="28" t="s">
        <v>3370</v>
      </c>
      <c r="B416" s="64" t="str">
        <f>VLOOKUP(A416,'SKU LIST'!A:D,4,FALSE)</f>
        <v>18166415/17/18/25</v>
      </c>
      <c r="C416" s="4" t="s">
        <v>4204</v>
      </c>
      <c r="D416" s="4" t="s">
        <v>6774</v>
      </c>
      <c r="E416" s="4" t="s">
        <v>3736</v>
      </c>
      <c r="F416" s="125"/>
      <c r="G416" s="4" t="s">
        <v>6171</v>
      </c>
      <c r="H416" s="13" t="s">
        <v>6115</v>
      </c>
      <c r="I416" s="28" t="s">
        <v>6116</v>
      </c>
      <c r="J416" s="4" t="s">
        <v>6117</v>
      </c>
      <c r="K416" s="4" t="s">
        <v>6118</v>
      </c>
      <c r="L416" s="4" t="s">
        <v>6116</v>
      </c>
      <c r="M416" s="4" t="s">
        <v>6119</v>
      </c>
      <c r="N416" s="4" t="s">
        <v>6143</v>
      </c>
      <c r="O416" s="4" t="s">
        <v>6144</v>
      </c>
      <c r="P416" s="4" t="s">
        <v>6143</v>
      </c>
      <c r="Q416" s="4" t="s">
        <v>6143</v>
      </c>
      <c r="R416" s="36" t="s">
        <v>6117</v>
      </c>
      <c r="S416" s="37" t="s">
        <v>6172</v>
      </c>
      <c r="T416" s="37" t="s">
        <v>4206</v>
      </c>
    </row>
    <row r="417" spans="1:20" x14ac:dyDescent="0.25">
      <c r="A417" s="28" t="s">
        <v>3370</v>
      </c>
      <c r="B417" s="64" t="str">
        <f>VLOOKUP(A417,'SKU LIST'!A:D,4,FALSE)</f>
        <v>18166415/17/18/25</v>
      </c>
      <c r="C417" s="4" t="s">
        <v>4204</v>
      </c>
      <c r="D417" s="4" t="s">
        <v>6775</v>
      </c>
      <c r="E417" s="4" t="s">
        <v>3736</v>
      </c>
      <c r="F417" s="125"/>
      <c r="G417" s="4" t="s">
        <v>6171</v>
      </c>
      <c r="H417" s="13" t="s">
        <v>6115</v>
      </c>
      <c r="I417" s="28" t="s">
        <v>6116</v>
      </c>
      <c r="J417" s="4" t="s">
        <v>6117</v>
      </c>
      <c r="K417" s="4" t="s">
        <v>6118</v>
      </c>
      <c r="L417" s="4" t="s">
        <v>6116</v>
      </c>
      <c r="M417" s="4" t="s">
        <v>6119</v>
      </c>
      <c r="N417" s="4" t="s">
        <v>6143</v>
      </c>
      <c r="O417" s="4" t="s">
        <v>6144</v>
      </c>
      <c r="P417" s="4" t="s">
        <v>6143</v>
      </c>
      <c r="Q417" s="4" t="s">
        <v>6143</v>
      </c>
      <c r="R417" s="36" t="s">
        <v>6117</v>
      </c>
      <c r="S417" s="37" t="s">
        <v>6172</v>
      </c>
      <c r="T417" s="37" t="s">
        <v>4206</v>
      </c>
    </row>
    <row r="418" spans="1:20" x14ac:dyDescent="0.25">
      <c r="A418" s="28" t="s">
        <v>3384</v>
      </c>
      <c r="B418" s="64" t="str">
        <f>VLOOKUP(A418,'SKU LIST'!A:D,4,FALSE)</f>
        <v>18166416/19</v>
      </c>
      <c r="C418" s="4" t="s">
        <v>4207</v>
      </c>
      <c r="D418" s="4" t="s">
        <v>6774</v>
      </c>
      <c r="E418" s="4" t="s">
        <v>3736</v>
      </c>
      <c r="F418" s="125"/>
      <c r="G418" s="4" t="s">
        <v>6173</v>
      </c>
      <c r="H418" s="13" t="s">
        <v>4539</v>
      </c>
      <c r="I418" s="28" t="s">
        <v>6121</v>
      </c>
      <c r="J418" s="4" t="s">
        <v>6122</v>
      </c>
      <c r="K418" s="4" t="s">
        <v>6169</v>
      </c>
      <c r="L418" s="4" t="s">
        <v>6121</v>
      </c>
      <c r="M418" s="4" t="s">
        <v>5844</v>
      </c>
      <c r="N418" s="4" t="s">
        <v>6146</v>
      </c>
      <c r="O418" s="4" t="s">
        <v>6174</v>
      </c>
      <c r="P418" s="4" t="s">
        <v>6146</v>
      </c>
      <c r="Q418" s="4" t="s">
        <v>6146</v>
      </c>
      <c r="R418" s="36" t="s">
        <v>6122</v>
      </c>
      <c r="S418" s="37" t="s">
        <v>6175</v>
      </c>
      <c r="T418" s="37" t="s">
        <v>4212</v>
      </c>
    </row>
    <row r="419" spans="1:20" x14ac:dyDescent="0.25">
      <c r="A419" s="28" t="s">
        <v>3384</v>
      </c>
      <c r="B419" s="64" t="str">
        <f>VLOOKUP(A419,'SKU LIST'!A:D,4,FALSE)</f>
        <v>18166416/19</v>
      </c>
      <c r="C419" s="4" t="s">
        <v>4207</v>
      </c>
      <c r="D419" s="4" t="s">
        <v>6775</v>
      </c>
      <c r="E419" s="4" t="s">
        <v>3736</v>
      </c>
      <c r="F419" s="125"/>
      <c r="G419" s="4" t="s">
        <v>6173</v>
      </c>
      <c r="H419" s="13" t="s">
        <v>4539</v>
      </c>
      <c r="I419" s="28" t="s">
        <v>6121</v>
      </c>
      <c r="J419" s="4" t="s">
        <v>6122</v>
      </c>
      <c r="K419" s="4" t="s">
        <v>6169</v>
      </c>
      <c r="L419" s="4" t="s">
        <v>6121</v>
      </c>
      <c r="M419" s="4" t="s">
        <v>5844</v>
      </c>
      <c r="N419" s="4" t="s">
        <v>6146</v>
      </c>
      <c r="O419" s="4" t="s">
        <v>6174</v>
      </c>
      <c r="P419" s="4" t="s">
        <v>6146</v>
      </c>
      <c r="Q419" s="4" t="s">
        <v>6146</v>
      </c>
      <c r="R419" s="36" t="s">
        <v>6122</v>
      </c>
      <c r="S419" s="37" t="s">
        <v>6175</v>
      </c>
      <c r="T419" s="37" t="s">
        <v>4212</v>
      </c>
    </row>
    <row r="420" spans="1:20" hidden="1" x14ac:dyDescent="0.25">
      <c r="A420" s="28" t="s">
        <v>3392</v>
      </c>
      <c r="B420" s="4">
        <f>VLOOKUP(A420,'SKU LIST'!A:D,4,FALSE)</f>
        <v>0</v>
      </c>
      <c r="C420" s="4" t="s">
        <v>5205</v>
      </c>
      <c r="D420" s="4" t="s">
        <v>6775</v>
      </c>
      <c r="E420" s="4" t="s">
        <v>3736</v>
      </c>
      <c r="F420" s="4"/>
      <c r="G420" s="4" t="s">
        <v>5780</v>
      </c>
      <c r="H420" s="13" t="s">
        <v>5206</v>
      </c>
      <c r="I420" s="28" t="s">
        <v>5207</v>
      </c>
      <c r="J420" s="4" t="s">
        <v>5208</v>
      </c>
      <c r="K420" s="4" t="s">
        <v>5209</v>
      </c>
      <c r="L420" s="4" t="s">
        <v>5207</v>
      </c>
      <c r="M420" s="4" t="s">
        <v>5210</v>
      </c>
      <c r="N420" s="4" t="s">
        <v>5211</v>
      </c>
      <c r="O420" s="4" t="s">
        <v>6407</v>
      </c>
      <c r="P420" s="4" t="s">
        <v>5211</v>
      </c>
      <c r="Q420" s="4" t="s">
        <v>5211</v>
      </c>
      <c r="R420" s="36" t="s">
        <v>5208</v>
      </c>
      <c r="S420" s="37" t="s">
        <v>5212</v>
      </c>
      <c r="T420" s="37" t="s">
        <v>3739</v>
      </c>
    </row>
    <row r="421" spans="1:20" hidden="1" x14ac:dyDescent="0.25">
      <c r="A421" s="28" t="s">
        <v>3399</v>
      </c>
      <c r="B421" s="4">
        <f>VLOOKUP(A421,'SKU LIST'!A:D,4,FALSE)</f>
        <v>0</v>
      </c>
      <c r="C421" s="4" t="s">
        <v>5213</v>
      </c>
      <c r="D421" s="4" t="s">
        <v>6775</v>
      </c>
      <c r="E421" s="4" t="s">
        <v>3736</v>
      </c>
      <c r="F421" s="4"/>
      <c r="G421" s="4" t="s">
        <v>5781</v>
      </c>
      <c r="H421" s="13" t="s">
        <v>5214</v>
      </c>
      <c r="I421" s="28" t="s">
        <v>5215</v>
      </c>
      <c r="J421" s="4" t="s">
        <v>5216</v>
      </c>
      <c r="K421" s="4" t="s">
        <v>5217</v>
      </c>
      <c r="L421" s="4" t="s">
        <v>5215</v>
      </c>
      <c r="M421" s="4" t="s">
        <v>5218</v>
      </c>
      <c r="N421" s="4" t="s">
        <v>5219</v>
      </c>
      <c r="O421" s="4" t="s">
        <v>5848</v>
      </c>
      <c r="P421" s="4" t="s">
        <v>5219</v>
      </c>
      <c r="Q421" s="4" t="s">
        <v>5219</v>
      </c>
      <c r="R421" s="36" t="s">
        <v>5216</v>
      </c>
      <c r="S421" s="37" t="s">
        <v>5220</v>
      </c>
      <c r="T421" s="37" t="s">
        <v>3739</v>
      </c>
    </row>
    <row r="422" spans="1:20" hidden="1" x14ac:dyDescent="0.25">
      <c r="A422" s="28" t="s">
        <v>3403</v>
      </c>
      <c r="B422" s="4">
        <f>VLOOKUP(A422,'SKU LIST'!A:D,4,FALSE)</f>
        <v>0</v>
      </c>
      <c r="C422" s="4" t="s">
        <v>5205</v>
      </c>
      <c r="D422" s="4" t="s">
        <v>6775</v>
      </c>
      <c r="E422" s="4" t="s">
        <v>3736</v>
      </c>
      <c r="F422" s="4"/>
      <c r="G422" s="4" t="s">
        <v>5782</v>
      </c>
      <c r="H422" s="13" t="s">
        <v>5221</v>
      </c>
      <c r="I422" s="28" t="s">
        <v>5222</v>
      </c>
      <c r="J422" s="4" t="s">
        <v>5223</v>
      </c>
      <c r="K422" s="4" t="s">
        <v>5224</v>
      </c>
      <c r="L422" s="4" t="s">
        <v>5222</v>
      </c>
      <c r="M422" s="4" t="s">
        <v>5225</v>
      </c>
      <c r="N422" s="4" t="s">
        <v>5226</v>
      </c>
      <c r="O422" s="4" t="s">
        <v>6408</v>
      </c>
      <c r="P422" s="4" t="s">
        <v>5226</v>
      </c>
      <c r="Q422" s="4" t="s">
        <v>5226</v>
      </c>
      <c r="R422" s="36" t="s">
        <v>5223</v>
      </c>
      <c r="S422" s="37" t="s">
        <v>5227</v>
      </c>
      <c r="T422" s="37" t="s">
        <v>5228</v>
      </c>
    </row>
    <row r="423" spans="1:20" hidden="1" x14ac:dyDescent="0.25">
      <c r="A423" s="28" t="s">
        <v>3413</v>
      </c>
      <c r="B423" s="4">
        <f>VLOOKUP(A423,'SKU LIST'!A:D,4,FALSE)</f>
        <v>0</v>
      </c>
      <c r="C423" s="4" t="s">
        <v>5229</v>
      </c>
      <c r="D423" s="4" t="s">
        <v>6775</v>
      </c>
      <c r="E423" s="4" t="s">
        <v>3736</v>
      </c>
      <c r="F423" s="4"/>
      <c r="G423" s="4" t="s">
        <v>5783</v>
      </c>
      <c r="H423" s="13" t="s">
        <v>5230</v>
      </c>
      <c r="I423" s="28" t="s">
        <v>5231</v>
      </c>
      <c r="J423" s="4" t="s">
        <v>5232</v>
      </c>
      <c r="K423" s="4" t="s">
        <v>3982</v>
      </c>
      <c r="L423" s="4" t="s">
        <v>5231</v>
      </c>
      <c r="M423" s="4" t="s">
        <v>5233</v>
      </c>
      <c r="N423" s="4" t="s">
        <v>5234</v>
      </c>
      <c r="O423" s="4" t="s">
        <v>6409</v>
      </c>
      <c r="P423" s="4" t="s">
        <v>5234</v>
      </c>
      <c r="Q423" s="4" t="s">
        <v>5234</v>
      </c>
      <c r="R423" s="36" t="s">
        <v>5232</v>
      </c>
      <c r="S423" s="37" t="s">
        <v>5235</v>
      </c>
      <c r="T423" s="37" t="s">
        <v>5236</v>
      </c>
    </row>
    <row r="424" spans="1:20" x14ac:dyDescent="0.25">
      <c r="A424" s="28" t="s">
        <v>3423</v>
      </c>
      <c r="B424" s="64">
        <f>VLOOKUP(A424,'SKU LIST'!A:D,4,FALSE)</f>
        <v>18904835</v>
      </c>
      <c r="C424" s="4" t="s">
        <v>4213</v>
      </c>
      <c r="D424" s="4" t="s">
        <v>6774</v>
      </c>
      <c r="E424" s="4" t="s">
        <v>3736</v>
      </c>
      <c r="F424" s="125"/>
      <c r="G424" s="4" t="s">
        <v>5852</v>
      </c>
      <c r="H424" s="13" t="s">
        <v>5853</v>
      </c>
      <c r="I424" s="28" t="s">
        <v>5859</v>
      </c>
      <c r="J424" s="4" t="s">
        <v>5860</v>
      </c>
      <c r="K424" s="4" t="s">
        <v>5861</v>
      </c>
      <c r="L424" s="4" t="s">
        <v>5859</v>
      </c>
      <c r="M424" s="4" t="s">
        <v>5862</v>
      </c>
      <c r="N424" s="4" t="s">
        <v>5867</v>
      </c>
      <c r="O424" s="4" t="s">
        <v>5949</v>
      </c>
      <c r="P424" s="4" t="s">
        <v>5867</v>
      </c>
      <c r="Q424" s="4" t="s">
        <v>5867</v>
      </c>
      <c r="R424" s="36" t="s">
        <v>5860</v>
      </c>
      <c r="S424" s="37" t="s">
        <v>5870</v>
      </c>
      <c r="T424" s="37" t="s">
        <v>4220</v>
      </c>
    </row>
    <row r="425" spans="1:20" x14ac:dyDescent="0.25">
      <c r="A425" s="28" t="s">
        <v>3423</v>
      </c>
      <c r="B425" s="64">
        <f>VLOOKUP(A425,'SKU LIST'!A:D,4,FALSE)</f>
        <v>18904835</v>
      </c>
      <c r="C425" s="4" t="s">
        <v>4213</v>
      </c>
      <c r="D425" s="4" t="s">
        <v>6775</v>
      </c>
      <c r="E425" s="4" t="s">
        <v>3736</v>
      </c>
      <c r="F425" s="125"/>
      <c r="G425" s="4" t="s">
        <v>5852</v>
      </c>
      <c r="H425" s="13" t="s">
        <v>5853</v>
      </c>
      <c r="I425" s="28" t="s">
        <v>5859</v>
      </c>
      <c r="J425" s="4" t="s">
        <v>5860</v>
      </c>
      <c r="K425" s="4" t="s">
        <v>5861</v>
      </c>
      <c r="L425" s="4" t="s">
        <v>5859</v>
      </c>
      <c r="M425" s="4" t="s">
        <v>5862</v>
      </c>
      <c r="N425" s="4" t="s">
        <v>5867</v>
      </c>
      <c r="O425" s="4" t="s">
        <v>5949</v>
      </c>
      <c r="P425" s="4" t="s">
        <v>5867</v>
      </c>
      <c r="Q425" s="4" t="s">
        <v>5867</v>
      </c>
      <c r="R425" s="36" t="s">
        <v>5860</v>
      </c>
      <c r="S425" s="37" t="s">
        <v>5870</v>
      </c>
      <c r="T425" s="37" t="s">
        <v>4220</v>
      </c>
    </row>
    <row r="426" spans="1:20" hidden="1" x14ac:dyDescent="0.25">
      <c r="A426" s="28" t="s">
        <v>3433</v>
      </c>
      <c r="B426" s="4">
        <f>VLOOKUP(A426,'SKU LIST'!A:D,4,FALSE)</f>
        <v>0</v>
      </c>
      <c r="C426" s="4" t="s">
        <v>4221</v>
      </c>
      <c r="D426" s="4" t="s">
        <v>6774</v>
      </c>
      <c r="E426" s="4" t="s">
        <v>3736</v>
      </c>
      <c r="F426" s="4"/>
      <c r="G426" s="4" t="s">
        <v>5854</v>
      </c>
      <c r="H426" s="13" t="s">
        <v>5855</v>
      </c>
      <c r="I426" s="28" t="s">
        <v>5863</v>
      </c>
      <c r="J426" s="4" t="s">
        <v>5864</v>
      </c>
      <c r="K426" s="4" t="s">
        <v>5865</v>
      </c>
      <c r="L426" s="4" t="s">
        <v>5863</v>
      </c>
      <c r="M426" s="4" t="s">
        <v>5027</v>
      </c>
      <c r="N426" s="4" t="s">
        <v>5868</v>
      </c>
      <c r="O426" s="4" t="s">
        <v>5950</v>
      </c>
      <c r="P426" s="4" t="s">
        <v>5868</v>
      </c>
      <c r="Q426" s="4" t="s">
        <v>5868</v>
      </c>
      <c r="R426" s="36" t="s">
        <v>5864</v>
      </c>
      <c r="S426" s="37" t="s">
        <v>5871</v>
      </c>
      <c r="T426" s="37" t="s">
        <v>4225</v>
      </c>
    </row>
    <row r="427" spans="1:20" hidden="1" x14ac:dyDescent="0.25">
      <c r="A427" s="28" t="s">
        <v>3433</v>
      </c>
      <c r="B427" s="4">
        <f>VLOOKUP(A427,'SKU LIST'!A:D,4,FALSE)</f>
        <v>0</v>
      </c>
      <c r="C427" s="4" t="s">
        <v>4221</v>
      </c>
      <c r="D427" s="4" t="s">
        <v>6775</v>
      </c>
      <c r="E427" s="4" t="s">
        <v>3736</v>
      </c>
      <c r="F427" s="4"/>
      <c r="G427" s="4" t="s">
        <v>5854</v>
      </c>
      <c r="H427" s="13" t="s">
        <v>5855</v>
      </c>
      <c r="I427" s="28" t="s">
        <v>5863</v>
      </c>
      <c r="J427" s="4" t="s">
        <v>5864</v>
      </c>
      <c r="K427" s="4" t="s">
        <v>5865</v>
      </c>
      <c r="L427" s="4" t="s">
        <v>5863</v>
      </c>
      <c r="M427" s="4" t="s">
        <v>5027</v>
      </c>
      <c r="N427" s="4" t="s">
        <v>5868</v>
      </c>
      <c r="O427" s="4" t="s">
        <v>5950</v>
      </c>
      <c r="P427" s="4" t="s">
        <v>5868</v>
      </c>
      <c r="Q427" s="4" t="s">
        <v>5868</v>
      </c>
      <c r="R427" s="36" t="s">
        <v>5864</v>
      </c>
      <c r="S427" s="37" t="s">
        <v>5871</v>
      </c>
      <c r="T427" s="37" t="s">
        <v>4225</v>
      </c>
    </row>
    <row r="428" spans="1:20" hidden="1" x14ac:dyDescent="0.25">
      <c r="A428" s="28" t="s">
        <v>3443</v>
      </c>
      <c r="B428" s="4">
        <f>VLOOKUP(A428,'SKU LIST'!A:D,4,FALSE)</f>
        <v>0</v>
      </c>
      <c r="C428" s="4" t="s">
        <v>4226</v>
      </c>
      <c r="D428" s="4" t="s">
        <v>6774</v>
      </c>
      <c r="E428" s="4" t="s">
        <v>3736</v>
      </c>
      <c r="F428" s="4"/>
      <c r="G428" s="4" t="s">
        <v>6176</v>
      </c>
      <c r="H428" s="13" t="s">
        <v>6177</v>
      </c>
      <c r="I428" s="28" t="s">
        <v>6178</v>
      </c>
      <c r="J428" s="4" t="s">
        <v>6179</v>
      </c>
      <c r="K428" s="4" t="s">
        <v>6180</v>
      </c>
      <c r="L428" s="4" t="s">
        <v>6178</v>
      </c>
      <c r="M428" s="4" t="s">
        <v>6181</v>
      </c>
      <c r="N428" s="4" t="s">
        <v>6182</v>
      </c>
      <c r="O428" s="4" t="s">
        <v>6183</v>
      </c>
      <c r="P428" s="4" t="s">
        <v>6182</v>
      </c>
      <c r="Q428" s="4" t="s">
        <v>6182</v>
      </c>
      <c r="R428" s="36" t="s">
        <v>6179</v>
      </c>
      <c r="S428" s="37" t="s">
        <v>6184</v>
      </c>
      <c r="T428" s="37" t="s">
        <v>4229</v>
      </c>
    </row>
    <row r="429" spans="1:20" hidden="1" x14ac:dyDescent="0.25">
      <c r="A429" s="28" t="s">
        <v>3443</v>
      </c>
      <c r="B429" s="4">
        <f>VLOOKUP(A429,'SKU LIST'!A:D,4,FALSE)</f>
        <v>0</v>
      </c>
      <c r="C429" s="4" t="s">
        <v>4226</v>
      </c>
      <c r="D429" s="4" t="s">
        <v>6775</v>
      </c>
      <c r="E429" s="4" t="s">
        <v>3736</v>
      </c>
      <c r="F429" s="4"/>
      <c r="G429" s="4" t="s">
        <v>6176</v>
      </c>
      <c r="H429" s="13" t="s">
        <v>6177</v>
      </c>
      <c r="I429" s="28" t="s">
        <v>6178</v>
      </c>
      <c r="J429" s="4" t="s">
        <v>6179</v>
      </c>
      <c r="K429" s="4" t="s">
        <v>6180</v>
      </c>
      <c r="L429" s="4" t="s">
        <v>6178</v>
      </c>
      <c r="M429" s="4" t="s">
        <v>6181</v>
      </c>
      <c r="N429" s="4" t="s">
        <v>6182</v>
      </c>
      <c r="O429" s="4" t="s">
        <v>6183</v>
      </c>
      <c r="P429" s="4" t="s">
        <v>6182</v>
      </c>
      <c r="Q429" s="4" t="s">
        <v>6182</v>
      </c>
      <c r="R429" s="36" t="s">
        <v>6179</v>
      </c>
      <c r="S429" s="37" t="s">
        <v>6184</v>
      </c>
      <c r="T429" s="37" t="s">
        <v>4229</v>
      </c>
    </row>
    <row r="430" spans="1:20" x14ac:dyDescent="0.25">
      <c r="A430" s="28" t="s">
        <v>3451</v>
      </c>
      <c r="B430" s="64">
        <f>VLOOKUP(A430,'SKU LIST'!A:D,4,FALSE)</f>
        <v>18166424</v>
      </c>
      <c r="C430" s="4" t="s">
        <v>4230</v>
      </c>
      <c r="D430" s="4" t="s">
        <v>6774</v>
      </c>
      <c r="E430" s="4" t="s">
        <v>3736</v>
      </c>
      <c r="F430" s="125"/>
      <c r="G430" s="4" t="s">
        <v>6185</v>
      </c>
      <c r="H430" s="13" t="s">
        <v>6186</v>
      </c>
      <c r="I430" s="28" t="s">
        <v>6187</v>
      </c>
      <c r="J430" s="4" t="s">
        <v>6188</v>
      </c>
      <c r="K430" s="4" t="s">
        <v>6189</v>
      </c>
      <c r="L430" s="4" t="s">
        <v>6187</v>
      </c>
      <c r="M430" s="4" t="s">
        <v>6190</v>
      </c>
      <c r="N430" s="4" t="s">
        <v>6191</v>
      </c>
      <c r="O430" s="4" t="s">
        <v>6192</v>
      </c>
      <c r="P430" s="4" t="s">
        <v>6191</v>
      </c>
      <c r="Q430" s="4" t="s">
        <v>6191</v>
      </c>
      <c r="R430" s="36" t="s">
        <v>6188</v>
      </c>
      <c r="S430" s="37" t="s">
        <v>6193</v>
      </c>
      <c r="T430" s="37" t="s">
        <v>4238</v>
      </c>
    </row>
    <row r="431" spans="1:20" x14ac:dyDescent="0.25">
      <c r="A431" s="28" t="s">
        <v>3451</v>
      </c>
      <c r="B431" s="64">
        <f>VLOOKUP(A431,'SKU LIST'!A:D,4,FALSE)</f>
        <v>18166424</v>
      </c>
      <c r="C431" s="4" t="s">
        <v>4230</v>
      </c>
      <c r="D431" s="4" t="s">
        <v>6775</v>
      </c>
      <c r="E431" s="4" t="s">
        <v>3736</v>
      </c>
      <c r="F431" s="125"/>
      <c r="G431" s="4" t="s">
        <v>6185</v>
      </c>
      <c r="H431" s="13" t="s">
        <v>6186</v>
      </c>
      <c r="I431" s="28" t="s">
        <v>6187</v>
      </c>
      <c r="J431" s="4" t="s">
        <v>6188</v>
      </c>
      <c r="K431" s="4" t="s">
        <v>6189</v>
      </c>
      <c r="L431" s="4" t="s">
        <v>6187</v>
      </c>
      <c r="M431" s="4" t="s">
        <v>6190</v>
      </c>
      <c r="N431" s="4" t="s">
        <v>6191</v>
      </c>
      <c r="O431" s="4" t="s">
        <v>6192</v>
      </c>
      <c r="P431" s="4" t="s">
        <v>6191</v>
      </c>
      <c r="Q431" s="4" t="s">
        <v>6191</v>
      </c>
      <c r="R431" s="36" t="s">
        <v>6188</v>
      </c>
      <c r="S431" s="37" t="s">
        <v>6193</v>
      </c>
      <c r="T431" s="37" t="s">
        <v>4238</v>
      </c>
    </row>
    <row r="432" spans="1:20" hidden="1" x14ac:dyDescent="0.25">
      <c r="A432" s="28" t="s">
        <v>3457</v>
      </c>
      <c r="B432" s="4" t="e">
        <f>VLOOKUP(A432,'SKU LIST'!A:D,4,FALSE)</f>
        <v>#N/A</v>
      </c>
      <c r="C432" s="4" t="s">
        <v>5237</v>
      </c>
      <c r="D432" s="4" t="s">
        <v>6775</v>
      </c>
      <c r="E432" s="4" t="s">
        <v>3736</v>
      </c>
      <c r="F432" s="4"/>
      <c r="G432" s="4" t="s">
        <v>5784</v>
      </c>
      <c r="H432" s="13" t="s">
        <v>4231</v>
      </c>
      <c r="I432" s="28" t="s">
        <v>4232</v>
      </c>
      <c r="J432" s="4" t="s">
        <v>4233</v>
      </c>
      <c r="K432" s="4" t="s">
        <v>4234</v>
      </c>
      <c r="L432" s="4" t="s">
        <v>4232</v>
      </c>
      <c r="M432" s="4" t="s">
        <v>4235</v>
      </c>
      <c r="N432" s="4" t="s">
        <v>4236</v>
      </c>
      <c r="O432" s="4" t="s">
        <v>6326</v>
      </c>
      <c r="P432" s="4" t="s">
        <v>4236</v>
      </c>
      <c r="Q432" s="4" t="s">
        <v>4236</v>
      </c>
      <c r="R432" s="36" t="s">
        <v>4233</v>
      </c>
      <c r="S432" s="37" t="s">
        <v>4237</v>
      </c>
      <c r="T432" s="37" t="s">
        <v>3739</v>
      </c>
    </row>
    <row r="433" spans="1:20" hidden="1" x14ac:dyDescent="0.25">
      <c r="A433" s="28" t="s">
        <v>3464</v>
      </c>
      <c r="B433" s="4">
        <f>VLOOKUP(A433,'SKU LIST'!A:D,4,FALSE)</f>
        <v>0</v>
      </c>
      <c r="C433" s="4" t="s">
        <v>4963</v>
      </c>
      <c r="D433" s="4" t="s">
        <v>6775</v>
      </c>
      <c r="E433" s="4" t="s">
        <v>3736</v>
      </c>
      <c r="F433" s="4"/>
      <c r="G433" s="4" t="s">
        <v>5785</v>
      </c>
      <c r="H433" s="13" t="s">
        <v>5238</v>
      </c>
      <c r="I433" s="28" t="s">
        <v>5239</v>
      </c>
      <c r="J433" s="4" t="s">
        <v>5240</v>
      </c>
      <c r="K433" s="4" t="s">
        <v>5241</v>
      </c>
      <c r="L433" s="4" t="s">
        <v>5239</v>
      </c>
      <c r="M433" s="4" t="s">
        <v>5242</v>
      </c>
      <c r="N433" s="4" t="s">
        <v>5243</v>
      </c>
      <c r="O433" s="4" t="s">
        <v>5696</v>
      </c>
      <c r="P433" s="4" t="s">
        <v>5243</v>
      </c>
      <c r="Q433" s="4" t="s">
        <v>5243</v>
      </c>
      <c r="R433" s="36" t="s">
        <v>5240</v>
      </c>
      <c r="S433" s="37" t="s">
        <v>5244</v>
      </c>
      <c r="T433" s="37" t="s">
        <v>3739</v>
      </c>
    </row>
    <row r="434" spans="1:20" hidden="1" x14ac:dyDescent="0.25">
      <c r="A434" s="28" t="s">
        <v>3468</v>
      </c>
      <c r="B434" s="4">
        <f>VLOOKUP(A434,'SKU LIST'!A:D,4,FALSE)</f>
        <v>0</v>
      </c>
      <c r="C434" s="4" t="s">
        <v>5245</v>
      </c>
      <c r="D434" s="4" t="s">
        <v>6775</v>
      </c>
      <c r="E434" s="4" t="s">
        <v>3736</v>
      </c>
      <c r="F434" s="4"/>
      <c r="G434" s="4" t="s">
        <v>4258</v>
      </c>
      <c r="H434" s="13" t="s">
        <v>3999</v>
      </c>
      <c r="I434" s="28" t="s">
        <v>4000</v>
      </c>
      <c r="J434" s="4" t="s">
        <v>4001</v>
      </c>
      <c r="K434" s="4" t="s">
        <v>4002</v>
      </c>
      <c r="L434" s="4" t="s">
        <v>4000</v>
      </c>
      <c r="M434" s="4" t="s">
        <v>4003</v>
      </c>
      <c r="N434" s="4" t="s">
        <v>4004</v>
      </c>
      <c r="O434" s="4" t="s">
        <v>6337</v>
      </c>
      <c r="P434" s="4" t="s">
        <v>4004</v>
      </c>
      <c r="Q434" s="4" t="s">
        <v>4004</v>
      </c>
      <c r="R434" s="36" t="s">
        <v>4001</v>
      </c>
      <c r="S434" s="37" t="s">
        <v>4005</v>
      </c>
      <c r="T434" s="37" t="s">
        <v>3739</v>
      </c>
    </row>
    <row r="435" spans="1:20" hidden="1" x14ac:dyDescent="0.25">
      <c r="A435" s="28" t="s">
        <v>3475</v>
      </c>
      <c r="B435" s="4">
        <f>VLOOKUP(A435,'SKU LIST'!A:D,4,FALSE)</f>
        <v>0</v>
      </c>
      <c r="C435" s="4" t="s">
        <v>4887</v>
      </c>
      <c r="D435" s="4" t="s">
        <v>6775</v>
      </c>
      <c r="E435" s="4" t="s">
        <v>3736</v>
      </c>
      <c r="F435" s="4"/>
      <c r="G435" s="4" t="s">
        <v>5786</v>
      </c>
      <c r="H435" s="13" t="s">
        <v>4013</v>
      </c>
      <c r="I435" s="28" t="s">
        <v>4014</v>
      </c>
      <c r="J435" s="4" t="s">
        <v>4015</v>
      </c>
      <c r="K435" s="4" t="s">
        <v>4016</v>
      </c>
      <c r="L435" s="4" t="s">
        <v>4014</v>
      </c>
      <c r="M435" s="4" t="s">
        <v>4017</v>
      </c>
      <c r="N435" s="4" t="s">
        <v>4018</v>
      </c>
      <c r="O435" s="4" t="s">
        <v>5932</v>
      </c>
      <c r="P435" s="4" t="s">
        <v>4018</v>
      </c>
      <c r="Q435" s="4" t="s">
        <v>4018</v>
      </c>
      <c r="R435" s="36" t="s">
        <v>4015</v>
      </c>
      <c r="S435" s="37" t="s">
        <v>4019</v>
      </c>
      <c r="T435" s="37" t="s">
        <v>3739</v>
      </c>
    </row>
    <row r="436" spans="1:20" hidden="1" x14ac:dyDescent="0.25">
      <c r="A436" s="28" t="s">
        <v>3482</v>
      </c>
      <c r="B436" s="4">
        <f>VLOOKUP(A436,'SKU LIST'!A:D,4,FALSE)</f>
        <v>0</v>
      </c>
      <c r="C436" s="4" t="s">
        <v>5246</v>
      </c>
      <c r="D436" s="4" t="s">
        <v>6775</v>
      </c>
      <c r="E436" s="4" t="s">
        <v>3736</v>
      </c>
      <c r="F436" s="4"/>
      <c r="G436" s="4" t="s">
        <v>5786</v>
      </c>
      <c r="H436" s="13" t="s">
        <v>3755</v>
      </c>
      <c r="I436" s="28" t="s">
        <v>5247</v>
      </c>
      <c r="J436" s="4" t="s">
        <v>5161</v>
      </c>
      <c r="K436" s="4" t="s">
        <v>5248</v>
      </c>
      <c r="L436" s="4" t="s">
        <v>5247</v>
      </c>
      <c r="M436" s="4" t="s">
        <v>5249</v>
      </c>
      <c r="N436" s="4" t="s">
        <v>5250</v>
      </c>
      <c r="O436" s="4" t="s">
        <v>5945</v>
      </c>
      <c r="P436" s="4" t="s">
        <v>5250</v>
      </c>
      <c r="Q436" s="4" t="s">
        <v>5250</v>
      </c>
      <c r="R436" s="36" t="s">
        <v>5161</v>
      </c>
      <c r="S436" s="37" t="s">
        <v>5251</v>
      </c>
      <c r="T436" s="37" t="s">
        <v>3739</v>
      </c>
    </row>
    <row r="437" spans="1:20" hidden="1" x14ac:dyDescent="0.25">
      <c r="A437" s="28" t="s">
        <v>3486</v>
      </c>
      <c r="B437" s="4">
        <f>VLOOKUP(A437,'SKU LIST'!A:D,4,FALSE)</f>
        <v>0</v>
      </c>
      <c r="C437" s="4" t="s">
        <v>5252</v>
      </c>
      <c r="D437" s="4" t="s">
        <v>6775</v>
      </c>
      <c r="E437" s="4" t="s">
        <v>3736</v>
      </c>
      <c r="F437" s="4"/>
      <c r="G437" s="4" t="s">
        <v>4461</v>
      </c>
      <c r="H437" s="13" t="s">
        <v>4154</v>
      </c>
      <c r="I437" s="28" t="s">
        <v>4155</v>
      </c>
      <c r="J437" s="4" t="s">
        <v>4156</v>
      </c>
      <c r="K437" s="4" t="s">
        <v>4157</v>
      </c>
      <c r="L437" s="4" t="s">
        <v>4155</v>
      </c>
      <c r="M437" s="4" t="s">
        <v>4158</v>
      </c>
      <c r="N437" s="4" t="s">
        <v>4159</v>
      </c>
      <c r="O437" s="4" t="s">
        <v>5942</v>
      </c>
      <c r="P437" s="4" t="s">
        <v>4159</v>
      </c>
      <c r="Q437" s="4" t="s">
        <v>4159</v>
      </c>
      <c r="R437" s="36" t="s">
        <v>4156</v>
      </c>
      <c r="S437" s="37" t="s">
        <v>4160</v>
      </c>
      <c r="T437" s="37" t="s">
        <v>3739</v>
      </c>
    </row>
    <row r="438" spans="1:20" hidden="1" x14ac:dyDescent="0.25">
      <c r="A438" s="28" t="s">
        <v>3490</v>
      </c>
      <c r="B438" s="4">
        <f>VLOOKUP(A438,'SKU LIST'!A:D,4,FALSE)</f>
        <v>0</v>
      </c>
      <c r="C438" s="4" t="s">
        <v>5253</v>
      </c>
      <c r="D438" s="4" t="s">
        <v>6775</v>
      </c>
      <c r="E438" s="4" t="s">
        <v>3736</v>
      </c>
      <c r="F438" s="4"/>
      <c r="G438" s="4" t="s">
        <v>4415</v>
      </c>
      <c r="H438" s="13" t="s">
        <v>3838</v>
      </c>
      <c r="I438" s="28" t="s">
        <v>5021</v>
      </c>
      <c r="J438" s="4" t="s">
        <v>5022</v>
      </c>
      <c r="K438" s="4" t="s">
        <v>5023</v>
      </c>
      <c r="L438" s="4" t="s">
        <v>5021</v>
      </c>
      <c r="M438" s="4" t="s">
        <v>5024</v>
      </c>
      <c r="N438" s="4" t="s">
        <v>5025</v>
      </c>
      <c r="O438" s="4" t="s">
        <v>6142</v>
      </c>
      <c r="P438" s="4" t="s">
        <v>5025</v>
      </c>
      <c r="Q438" s="4" t="s">
        <v>5025</v>
      </c>
      <c r="R438" s="36" t="s">
        <v>5022</v>
      </c>
      <c r="S438" s="37" t="s">
        <v>4139</v>
      </c>
      <c r="T438" s="37" t="s">
        <v>3739</v>
      </c>
    </row>
    <row r="439" spans="1:20" x14ac:dyDescent="0.25">
      <c r="A439" s="28" t="s">
        <v>3494</v>
      </c>
      <c r="B439" s="64" t="str">
        <f>VLOOKUP(A439,'SKU LIST'!A:D,4,FALSE)</f>
        <v>17943322/23/24/25</v>
      </c>
      <c r="C439" s="4" t="s">
        <v>4239</v>
      </c>
      <c r="D439" s="4" t="s">
        <v>6774</v>
      </c>
      <c r="E439" s="4" t="s">
        <v>3736</v>
      </c>
      <c r="F439" s="125"/>
      <c r="G439" s="4" t="s">
        <v>4240</v>
      </c>
      <c r="H439" s="13" t="s">
        <v>4241</v>
      </c>
      <c r="I439" s="28" t="s">
        <v>4242</v>
      </c>
      <c r="J439" s="4" t="s">
        <v>4243</v>
      </c>
      <c r="K439" s="4" t="s">
        <v>4244</v>
      </c>
      <c r="L439" s="4" t="s">
        <v>4242</v>
      </c>
      <c r="M439" s="4" t="s">
        <v>4245</v>
      </c>
      <c r="N439" s="4" t="s">
        <v>4246</v>
      </c>
      <c r="O439" s="4" t="s">
        <v>5951</v>
      </c>
      <c r="P439" s="4" t="s">
        <v>4246</v>
      </c>
      <c r="Q439" s="4" t="s">
        <v>4246</v>
      </c>
      <c r="R439" s="36" t="s">
        <v>4243</v>
      </c>
      <c r="S439" s="37" t="s">
        <v>4247</v>
      </c>
      <c r="T439" s="37" t="s">
        <v>4247</v>
      </c>
    </row>
    <row r="440" spans="1:20" x14ac:dyDescent="0.25">
      <c r="A440" s="28" t="s">
        <v>3494</v>
      </c>
      <c r="B440" s="64" t="str">
        <f>VLOOKUP(A440,'SKU LIST'!A:D,4,FALSE)</f>
        <v>17943322/23/24/25</v>
      </c>
      <c r="C440" s="4" t="s">
        <v>4239</v>
      </c>
      <c r="D440" s="4" t="s">
        <v>6775</v>
      </c>
      <c r="E440" s="4" t="s">
        <v>3736</v>
      </c>
      <c r="F440" s="125"/>
      <c r="G440" s="4" t="s">
        <v>4240</v>
      </c>
      <c r="H440" s="13" t="s">
        <v>4241</v>
      </c>
      <c r="I440" s="28" t="s">
        <v>4242</v>
      </c>
      <c r="J440" s="4" t="s">
        <v>4243</v>
      </c>
      <c r="K440" s="4" t="s">
        <v>4244</v>
      </c>
      <c r="L440" s="4" t="s">
        <v>4242</v>
      </c>
      <c r="M440" s="4" t="s">
        <v>4245</v>
      </c>
      <c r="N440" s="4" t="s">
        <v>4246</v>
      </c>
      <c r="O440" s="4" t="s">
        <v>5951</v>
      </c>
      <c r="P440" s="4" t="s">
        <v>4246</v>
      </c>
      <c r="Q440" s="4" t="s">
        <v>4246</v>
      </c>
      <c r="R440" s="36" t="s">
        <v>4243</v>
      </c>
      <c r="S440" s="37" t="s">
        <v>4247</v>
      </c>
      <c r="T440" s="37" t="s">
        <v>4247</v>
      </c>
    </row>
    <row r="441" spans="1:20" x14ac:dyDescent="0.25">
      <c r="A441" s="28" t="s">
        <v>3508</v>
      </c>
      <c r="B441" s="64">
        <f>VLOOKUP(A441,'SKU LIST'!A:D,4,FALSE)</f>
        <v>17943326</v>
      </c>
      <c r="C441" s="4" t="s">
        <v>4248</v>
      </c>
      <c r="D441" s="4" t="s">
        <v>6774</v>
      </c>
      <c r="E441" s="4" t="s">
        <v>3736</v>
      </c>
      <c r="F441" s="125"/>
      <c r="G441" s="4" t="s">
        <v>4249</v>
      </c>
      <c r="H441" s="13" t="s">
        <v>4250</v>
      </c>
      <c r="I441" s="28" t="s">
        <v>4251</v>
      </c>
      <c r="J441" s="4" t="s">
        <v>4252</v>
      </c>
      <c r="K441" s="4" t="s">
        <v>4253</v>
      </c>
      <c r="L441" s="4" t="s">
        <v>4251</v>
      </c>
      <c r="M441" s="4" t="s">
        <v>4254</v>
      </c>
      <c r="N441" s="4" t="s">
        <v>4255</v>
      </c>
      <c r="O441" s="4" t="s">
        <v>5952</v>
      </c>
      <c r="P441" s="4" t="s">
        <v>4255</v>
      </c>
      <c r="Q441" s="4" t="s">
        <v>4255</v>
      </c>
      <c r="R441" s="36" t="s">
        <v>4252</v>
      </c>
      <c r="S441" s="37" t="s">
        <v>4256</v>
      </c>
      <c r="T441" s="37" t="s">
        <v>4257</v>
      </c>
    </row>
    <row r="442" spans="1:20" x14ac:dyDescent="0.25">
      <c r="A442" s="28" t="s">
        <v>3508</v>
      </c>
      <c r="B442" s="64">
        <f>VLOOKUP(A442,'SKU LIST'!A:D,4,FALSE)</f>
        <v>17943326</v>
      </c>
      <c r="C442" s="4" t="s">
        <v>4248</v>
      </c>
      <c r="D442" s="4" t="s">
        <v>6775</v>
      </c>
      <c r="E442" s="4" t="s">
        <v>3736</v>
      </c>
      <c r="F442" s="125"/>
      <c r="G442" s="4" t="s">
        <v>4249</v>
      </c>
      <c r="H442" s="13" t="s">
        <v>4250</v>
      </c>
      <c r="I442" s="28" t="s">
        <v>4251</v>
      </c>
      <c r="J442" s="4" t="s">
        <v>4252</v>
      </c>
      <c r="K442" s="4" t="s">
        <v>4253</v>
      </c>
      <c r="L442" s="4" t="s">
        <v>4251</v>
      </c>
      <c r="M442" s="4" t="s">
        <v>4254</v>
      </c>
      <c r="N442" s="4" t="s">
        <v>4255</v>
      </c>
      <c r="O442" s="4" t="s">
        <v>5952</v>
      </c>
      <c r="P442" s="4" t="s">
        <v>4255</v>
      </c>
      <c r="Q442" s="4" t="s">
        <v>4255</v>
      </c>
      <c r="R442" s="36" t="s">
        <v>4252</v>
      </c>
      <c r="S442" s="37" t="s">
        <v>4256</v>
      </c>
      <c r="T442" s="37" t="s">
        <v>4257</v>
      </c>
    </row>
    <row r="443" spans="1:20" hidden="1" x14ac:dyDescent="0.25">
      <c r="A443" s="28" t="s">
        <v>3515</v>
      </c>
      <c r="B443" s="4">
        <f>VLOOKUP(A443,'SKU LIST'!A:D,4,FALSE)</f>
        <v>0</v>
      </c>
      <c r="C443" s="4" t="s">
        <v>5254</v>
      </c>
      <c r="D443" s="4" t="s">
        <v>3735</v>
      </c>
      <c r="E443" s="4" t="s">
        <v>3736</v>
      </c>
      <c r="F443" s="4"/>
      <c r="G443" s="4" t="s">
        <v>3736</v>
      </c>
      <c r="H443" s="13" t="s">
        <v>5255</v>
      </c>
      <c r="I443" s="28" t="s">
        <v>5256</v>
      </c>
      <c r="J443" s="4" t="s">
        <v>4744</v>
      </c>
      <c r="K443" s="4" t="s">
        <v>5257</v>
      </c>
      <c r="L443" s="4" t="s">
        <v>5256</v>
      </c>
      <c r="M443" s="4" t="s">
        <v>4447</v>
      </c>
      <c r="N443" s="4" t="s">
        <v>5258</v>
      </c>
      <c r="O443" s="4" t="s">
        <v>6410</v>
      </c>
      <c r="P443" s="4" t="s">
        <v>5258</v>
      </c>
      <c r="Q443" s="4" t="s">
        <v>5258</v>
      </c>
      <c r="R443" s="36" t="s">
        <v>4744</v>
      </c>
      <c r="S443" s="37" t="s">
        <v>5254</v>
      </c>
      <c r="T443" s="37" t="s">
        <v>3739</v>
      </c>
    </row>
    <row r="444" spans="1:20" hidden="1" x14ac:dyDescent="0.25">
      <c r="A444" s="28" t="s">
        <v>3519</v>
      </c>
      <c r="B444" s="4">
        <f>VLOOKUP(A444,'SKU LIST'!A:D,4,FALSE)</f>
        <v>0</v>
      </c>
      <c r="C444" s="4" t="s">
        <v>4843</v>
      </c>
      <c r="D444" s="4" t="s">
        <v>3735</v>
      </c>
      <c r="E444" s="4" t="s">
        <v>3736</v>
      </c>
      <c r="F444" s="4"/>
      <c r="G444" s="4" t="s">
        <v>5787</v>
      </c>
      <c r="H444" s="13" t="s">
        <v>4676</v>
      </c>
      <c r="I444" s="28" t="s">
        <v>4677</v>
      </c>
      <c r="J444" s="4" t="s">
        <v>4678</v>
      </c>
      <c r="K444" s="4" t="s">
        <v>4679</v>
      </c>
      <c r="L444" s="4" t="s">
        <v>4677</v>
      </c>
      <c r="M444" s="4" t="s">
        <v>4680</v>
      </c>
      <c r="N444" s="4" t="s">
        <v>4681</v>
      </c>
      <c r="O444" s="4" t="s">
        <v>6356</v>
      </c>
      <c r="P444" s="4" t="s">
        <v>4681</v>
      </c>
      <c r="Q444" s="4" t="s">
        <v>4681</v>
      </c>
      <c r="R444" s="36" t="s">
        <v>4678</v>
      </c>
      <c r="S444" s="37" t="s">
        <v>4682</v>
      </c>
      <c r="T444" s="37" t="s">
        <v>3739</v>
      </c>
    </row>
    <row r="445" spans="1:20" hidden="1" x14ac:dyDescent="0.25">
      <c r="A445" s="28" t="s">
        <v>3523</v>
      </c>
      <c r="B445" s="4">
        <f>VLOOKUP(A445,'SKU LIST'!A:D,4,FALSE)</f>
        <v>0</v>
      </c>
      <c r="C445" s="4" t="s">
        <v>4279</v>
      </c>
      <c r="D445" s="4" t="s">
        <v>3735</v>
      </c>
      <c r="E445" s="4" t="s">
        <v>3736</v>
      </c>
      <c r="F445" s="4"/>
      <c r="G445" s="4" t="s">
        <v>5788</v>
      </c>
      <c r="H445" s="13" t="s">
        <v>5259</v>
      </c>
      <c r="I445" s="28" t="s">
        <v>5260</v>
      </c>
      <c r="J445" s="4" t="s">
        <v>5261</v>
      </c>
      <c r="K445" s="4" t="s">
        <v>5262</v>
      </c>
      <c r="L445" s="4" t="s">
        <v>5260</v>
      </c>
      <c r="M445" s="4" t="s">
        <v>5263</v>
      </c>
      <c r="N445" s="4" t="s">
        <v>5264</v>
      </c>
      <c r="O445" s="4" t="s">
        <v>6411</v>
      </c>
      <c r="P445" s="4" t="s">
        <v>5264</v>
      </c>
      <c r="Q445" s="4" t="s">
        <v>5264</v>
      </c>
      <c r="R445" s="36" t="s">
        <v>5261</v>
      </c>
      <c r="S445" s="37" t="s">
        <v>5265</v>
      </c>
      <c r="T445" s="37" t="s">
        <v>3739</v>
      </c>
    </row>
    <row r="446" spans="1:20" hidden="1" x14ac:dyDescent="0.25">
      <c r="A446" s="28" t="s">
        <v>3527</v>
      </c>
      <c r="B446" s="4">
        <f>VLOOKUP(A446,'SKU LIST'!A:D,4,FALSE)</f>
        <v>0</v>
      </c>
      <c r="C446" s="4" t="s">
        <v>5266</v>
      </c>
      <c r="D446" s="4" t="s">
        <v>3735</v>
      </c>
      <c r="E446" s="4" t="s">
        <v>3736</v>
      </c>
      <c r="F446" s="4"/>
      <c r="G446" s="4" t="s">
        <v>5789</v>
      </c>
      <c r="H446" s="13" t="s">
        <v>4961</v>
      </c>
      <c r="I446" s="28" t="s">
        <v>4964</v>
      </c>
      <c r="J446" s="4" t="s">
        <v>4965</v>
      </c>
      <c r="K446" s="4" t="s">
        <v>4966</v>
      </c>
      <c r="L446" s="4" t="s">
        <v>4964</v>
      </c>
      <c r="M446" s="4" t="s">
        <v>4967</v>
      </c>
      <c r="N446" s="4" t="s">
        <v>4968</v>
      </c>
      <c r="O446" s="4" t="s">
        <v>6385</v>
      </c>
      <c r="P446" s="4" t="s">
        <v>4968</v>
      </c>
      <c r="Q446" s="4" t="s">
        <v>4968</v>
      </c>
      <c r="R446" s="36" t="s">
        <v>4965</v>
      </c>
      <c r="S446" s="37" t="s">
        <v>4969</v>
      </c>
      <c r="T446" s="37" t="s">
        <v>5267</v>
      </c>
    </row>
    <row r="447" spans="1:20" hidden="1" x14ac:dyDescent="0.25">
      <c r="A447" s="28" t="s">
        <v>3531</v>
      </c>
      <c r="B447" s="4">
        <f>VLOOKUP(A447,'SKU LIST'!A:D,4,FALSE)</f>
        <v>0</v>
      </c>
      <c r="C447" s="4" t="s">
        <v>5268</v>
      </c>
      <c r="D447" s="4" t="s">
        <v>3735</v>
      </c>
      <c r="E447" s="4" t="s">
        <v>3736</v>
      </c>
      <c r="F447" s="4"/>
      <c r="G447" s="4" t="s">
        <v>5790</v>
      </c>
      <c r="H447" s="13" t="s">
        <v>4569</v>
      </c>
      <c r="I447" s="28" t="s">
        <v>5269</v>
      </c>
      <c r="J447" s="4" t="s">
        <v>4571</v>
      </c>
      <c r="K447" s="4" t="s">
        <v>4572</v>
      </c>
      <c r="L447" s="4" t="s">
        <v>5269</v>
      </c>
      <c r="M447" s="4" t="s">
        <v>4573</v>
      </c>
      <c r="N447" s="4" t="s">
        <v>5270</v>
      </c>
      <c r="O447" s="4" t="s">
        <v>6412</v>
      </c>
      <c r="P447" s="4" t="s">
        <v>5270</v>
      </c>
      <c r="Q447" s="4" t="s">
        <v>5270</v>
      </c>
      <c r="R447" s="36" t="s">
        <v>4571</v>
      </c>
      <c r="S447" s="37" t="s">
        <v>5271</v>
      </c>
      <c r="T447" s="37" t="s">
        <v>5272</v>
      </c>
    </row>
    <row r="448" spans="1:20" hidden="1" x14ac:dyDescent="0.25">
      <c r="A448" s="28" t="s">
        <v>3539</v>
      </c>
      <c r="B448" s="4">
        <f>VLOOKUP(A448,'SKU LIST'!A:D,4,FALSE)</f>
        <v>0</v>
      </c>
      <c r="C448" s="4" t="s">
        <v>4838</v>
      </c>
      <c r="D448" s="4" t="s">
        <v>3735</v>
      </c>
      <c r="E448" s="4" t="s">
        <v>3736</v>
      </c>
      <c r="F448" s="4"/>
      <c r="G448" s="4" t="s">
        <v>4781</v>
      </c>
      <c r="H448" s="13" t="s">
        <v>5273</v>
      </c>
      <c r="I448" s="28" t="s">
        <v>5274</v>
      </c>
      <c r="J448" s="4" t="s">
        <v>5275</v>
      </c>
      <c r="K448" s="4" t="s">
        <v>5276</v>
      </c>
      <c r="L448" s="4" t="s">
        <v>5274</v>
      </c>
      <c r="M448" s="4" t="s">
        <v>5277</v>
      </c>
      <c r="N448" s="4" t="s">
        <v>5278</v>
      </c>
      <c r="O448" s="4" t="s">
        <v>4988</v>
      </c>
      <c r="P448" s="4" t="s">
        <v>5278</v>
      </c>
      <c r="Q448" s="4" t="s">
        <v>5278</v>
      </c>
      <c r="R448" s="36" t="s">
        <v>5275</v>
      </c>
      <c r="S448" s="37" t="s">
        <v>5279</v>
      </c>
      <c r="T448" s="37" t="s">
        <v>3739</v>
      </c>
    </row>
    <row r="449" spans="1:20" hidden="1" x14ac:dyDescent="0.25">
      <c r="A449" s="28" t="s">
        <v>3543</v>
      </c>
      <c r="B449" s="4">
        <f>VLOOKUP(A449,'SKU LIST'!A:D,4,FALSE)</f>
        <v>0</v>
      </c>
      <c r="C449" s="4" t="s">
        <v>4088</v>
      </c>
      <c r="D449" s="4" t="s">
        <v>6775</v>
      </c>
      <c r="E449" s="4" t="s">
        <v>3736</v>
      </c>
      <c r="F449" s="4"/>
      <c r="G449" s="4" t="s">
        <v>3736</v>
      </c>
      <c r="H449" s="13" t="s">
        <v>4776</v>
      </c>
      <c r="I449" s="28" t="s">
        <v>5280</v>
      </c>
      <c r="J449" s="4" t="s">
        <v>5281</v>
      </c>
      <c r="K449" s="4" t="s">
        <v>5282</v>
      </c>
      <c r="L449" s="4" t="s">
        <v>5280</v>
      </c>
      <c r="M449" s="4" t="s">
        <v>4779</v>
      </c>
      <c r="N449" s="4" t="s">
        <v>5283</v>
      </c>
      <c r="O449" s="4" t="s">
        <v>5948</v>
      </c>
      <c r="P449" s="4" t="s">
        <v>5283</v>
      </c>
      <c r="Q449" s="4" t="s">
        <v>5283</v>
      </c>
      <c r="R449" s="36" t="s">
        <v>5281</v>
      </c>
      <c r="S449" s="37" t="s">
        <v>4088</v>
      </c>
      <c r="T449" s="37" t="s">
        <v>3739</v>
      </c>
    </row>
    <row r="450" spans="1:20" hidden="1" x14ac:dyDescent="0.25">
      <c r="A450" s="28" t="s">
        <v>3551</v>
      </c>
      <c r="B450" s="4">
        <f>VLOOKUP(A450,'SKU LIST'!A:D,4,FALSE)</f>
        <v>0</v>
      </c>
      <c r="C450" s="4" t="s">
        <v>5047</v>
      </c>
      <c r="D450" s="4" t="s">
        <v>6775</v>
      </c>
      <c r="E450" s="4" t="s">
        <v>3736</v>
      </c>
      <c r="F450" s="4"/>
      <c r="G450" s="4" t="s">
        <v>5791</v>
      </c>
      <c r="H450" s="13" t="s">
        <v>5284</v>
      </c>
      <c r="I450" s="28" t="s">
        <v>5285</v>
      </c>
      <c r="J450" s="4" t="s">
        <v>5286</v>
      </c>
      <c r="K450" s="4" t="s">
        <v>5287</v>
      </c>
      <c r="L450" s="4" t="s">
        <v>5285</v>
      </c>
      <c r="M450" s="4" t="s">
        <v>5288</v>
      </c>
      <c r="N450" s="4" t="s">
        <v>5289</v>
      </c>
      <c r="O450" s="4" t="s">
        <v>6413</v>
      </c>
      <c r="P450" s="4" t="s">
        <v>5289</v>
      </c>
      <c r="Q450" s="4" t="s">
        <v>5289</v>
      </c>
      <c r="R450" s="36" t="s">
        <v>5286</v>
      </c>
      <c r="S450" s="37" t="s">
        <v>5290</v>
      </c>
      <c r="T450" s="37" t="s">
        <v>3739</v>
      </c>
    </row>
    <row r="451" spans="1:20" hidden="1" x14ac:dyDescent="0.25">
      <c r="A451" s="28" t="s">
        <v>3558</v>
      </c>
      <c r="B451" s="4">
        <f>VLOOKUP(A451,'SKU LIST'!A:D,4,FALSE)</f>
        <v>0</v>
      </c>
      <c r="C451" s="4" t="s">
        <v>5291</v>
      </c>
      <c r="D451" s="4" t="s">
        <v>6775</v>
      </c>
      <c r="E451" s="4" t="s">
        <v>3736</v>
      </c>
      <c r="F451" s="4"/>
      <c r="G451" s="4" t="s">
        <v>3736</v>
      </c>
      <c r="H451" s="13" t="s">
        <v>5292</v>
      </c>
      <c r="I451" s="28" t="s">
        <v>5293</v>
      </c>
      <c r="J451" s="4" t="s">
        <v>5294</v>
      </c>
      <c r="K451" s="4" t="s">
        <v>5295</v>
      </c>
      <c r="L451" s="4" t="s">
        <v>5293</v>
      </c>
      <c r="M451" s="4" t="s">
        <v>5296</v>
      </c>
      <c r="N451" s="4" t="s">
        <v>5297</v>
      </c>
      <c r="O451" s="4" t="s">
        <v>5843</v>
      </c>
      <c r="P451" s="4" t="s">
        <v>5297</v>
      </c>
      <c r="Q451" s="4" t="s">
        <v>5297</v>
      </c>
      <c r="R451" s="36" t="s">
        <v>5294</v>
      </c>
      <c r="S451" s="37" t="s">
        <v>5291</v>
      </c>
      <c r="T451" s="37" t="s">
        <v>3739</v>
      </c>
    </row>
    <row r="452" spans="1:20" hidden="1" x14ac:dyDescent="0.25">
      <c r="A452" s="28" t="s">
        <v>3573</v>
      </c>
      <c r="B452" s="4">
        <f>VLOOKUP(A452,'SKU LIST'!A:D,4,FALSE)</f>
        <v>0</v>
      </c>
      <c r="C452" s="4" t="s">
        <v>4289</v>
      </c>
      <c r="D452" s="4" t="s">
        <v>6774</v>
      </c>
      <c r="E452" s="4" t="s">
        <v>3736</v>
      </c>
      <c r="F452" s="4"/>
      <c r="G452" s="4" t="s">
        <v>4290</v>
      </c>
      <c r="H452" s="13" t="s">
        <v>4291</v>
      </c>
      <c r="I452" s="28" t="s">
        <v>4292</v>
      </c>
      <c r="J452" s="4" t="s">
        <v>4293</v>
      </c>
      <c r="K452" s="4" t="s">
        <v>4294</v>
      </c>
      <c r="L452" s="4" t="s">
        <v>4292</v>
      </c>
      <c r="M452" s="4" t="s">
        <v>4295</v>
      </c>
      <c r="N452" s="4" t="s">
        <v>4296</v>
      </c>
      <c r="O452" s="4" t="s">
        <v>5956</v>
      </c>
      <c r="P452" s="4" t="s">
        <v>4296</v>
      </c>
      <c r="Q452" s="4" t="s">
        <v>4296</v>
      </c>
      <c r="R452" s="36" t="s">
        <v>4293</v>
      </c>
      <c r="S452" s="37" t="s">
        <v>4297</v>
      </c>
      <c r="T452" s="37" t="s">
        <v>3739</v>
      </c>
    </row>
    <row r="453" spans="1:20" hidden="1" x14ac:dyDescent="0.25">
      <c r="A453" s="28" t="s">
        <v>3573</v>
      </c>
      <c r="B453" s="4">
        <f>VLOOKUP(A453,'SKU LIST'!A:D,4,FALSE)</f>
        <v>0</v>
      </c>
      <c r="C453" s="4" t="s">
        <v>4289</v>
      </c>
      <c r="D453" s="4" t="s">
        <v>6775</v>
      </c>
      <c r="E453" s="4" t="s">
        <v>3736</v>
      </c>
      <c r="F453" s="4"/>
      <c r="G453" s="4" t="s">
        <v>4290</v>
      </c>
      <c r="H453" s="13" t="s">
        <v>4291</v>
      </c>
      <c r="I453" s="28" t="s">
        <v>4292</v>
      </c>
      <c r="J453" s="4" t="s">
        <v>4293</v>
      </c>
      <c r="K453" s="4" t="s">
        <v>4294</v>
      </c>
      <c r="L453" s="4" t="s">
        <v>4292</v>
      </c>
      <c r="M453" s="4" t="s">
        <v>4295</v>
      </c>
      <c r="N453" s="4" t="s">
        <v>4296</v>
      </c>
      <c r="O453" s="4" t="s">
        <v>5956</v>
      </c>
      <c r="P453" s="4" t="s">
        <v>4296</v>
      </c>
      <c r="Q453" s="4" t="s">
        <v>4296</v>
      </c>
      <c r="R453" s="36" t="s">
        <v>4293</v>
      </c>
      <c r="S453" s="37" t="s">
        <v>4297</v>
      </c>
      <c r="T453" s="37" t="s">
        <v>3739</v>
      </c>
    </row>
    <row r="454" spans="1:20" hidden="1" x14ac:dyDescent="0.25">
      <c r="A454" s="28" t="s">
        <v>3577</v>
      </c>
      <c r="B454" s="4">
        <f>VLOOKUP(A454,'SKU LIST'!A:D,4,FALSE)</f>
        <v>0</v>
      </c>
      <c r="C454" s="4" t="s">
        <v>4875</v>
      </c>
      <c r="D454" s="4" t="s">
        <v>6777</v>
      </c>
      <c r="E454" s="4" t="s">
        <v>3736</v>
      </c>
      <c r="F454" s="4"/>
      <c r="G454" s="4" t="s">
        <v>5792</v>
      </c>
      <c r="H454" s="13" t="s">
        <v>4882</v>
      </c>
      <c r="I454" s="28" t="s">
        <v>4896</v>
      </c>
      <c r="J454" s="4" t="s">
        <v>4897</v>
      </c>
      <c r="K454" s="4" t="s">
        <v>4898</v>
      </c>
      <c r="L454" s="4" t="s">
        <v>4896</v>
      </c>
      <c r="M454" s="4" t="s">
        <v>4899</v>
      </c>
      <c r="N454" s="4" t="s">
        <v>4900</v>
      </c>
      <c r="O454" s="4" t="s">
        <v>6153</v>
      </c>
      <c r="P454" s="4" t="s">
        <v>4900</v>
      </c>
      <c r="Q454" s="4" t="s">
        <v>4900</v>
      </c>
      <c r="R454" s="36" t="s">
        <v>4897</v>
      </c>
      <c r="S454" s="37" t="s">
        <v>4901</v>
      </c>
      <c r="T454" s="37" t="s">
        <v>3739</v>
      </c>
    </row>
    <row r="455" spans="1:20" hidden="1" x14ac:dyDescent="0.25">
      <c r="A455" s="28" t="s">
        <v>3581</v>
      </c>
      <c r="B455" s="4">
        <f>VLOOKUP(A455,'SKU LIST'!A:D,4,FALSE)</f>
        <v>0</v>
      </c>
      <c r="C455" s="4" t="s">
        <v>4875</v>
      </c>
      <c r="D455" s="4" t="s">
        <v>6777</v>
      </c>
      <c r="E455" s="4" t="s">
        <v>3736</v>
      </c>
      <c r="F455" s="4"/>
      <c r="G455" s="4" t="s">
        <v>5792</v>
      </c>
      <c r="H455" s="13" t="s">
        <v>4882</v>
      </c>
      <c r="I455" s="28" t="s">
        <v>4896</v>
      </c>
      <c r="J455" s="4" t="s">
        <v>4897</v>
      </c>
      <c r="K455" s="4" t="s">
        <v>4898</v>
      </c>
      <c r="L455" s="4" t="s">
        <v>4896</v>
      </c>
      <c r="M455" s="4" t="s">
        <v>4899</v>
      </c>
      <c r="N455" s="4" t="s">
        <v>4900</v>
      </c>
      <c r="O455" s="4" t="s">
        <v>6153</v>
      </c>
      <c r="P455" s="4" t="s">
        <v>4900</v>
      </c>
      <c r="Q455" s="4" t="s">
        <v>4900</v>
      </c>
      <c r="R455" s="36" t="s">
        <v>4897</v>
      </c>
      <c r="S455" s="37" t="s">
        <v>4901</v>
      </c>
      <c r="T455" s="37" t="s">
        <v>3739</v>
      </c>
    </row>
    <row r="456" spans="1:20" hidden="1" x14ac:dyDescent="0.25">
      <c r="A456" s="28" t="s">
        <v>3585</v>
      </c>
      <c r="B456" s="4">
        <f>VLOOKUP(A456,'SKU LIST'!A:D,4,FALSE)</f>
        <v>0</v>
      </c>
      <c r="C456" s="4" t="s">
        <v>4298</v>
      </c>
      <c r="D456" s="4" t="s">
        <v>6774</v>
      </c>
      <c r="E456" s="4" t="s">
        <v>3736</v>
      </c>
      <c r="F456" s="4"/>
      <c r="G456" s="4" t="s">
        <v>4299</v>
      </c>
      <c r="H456" s="13" t="s">
        <v>4300</v>
      </c>
      <c r="I456" s="28" t="s">
        <v>4301</v>
      </c>
      <c r="J456" s="4" t="s">
        <v>4302</v>
      </c>
      <c r="K456" s="4" t="s">
        <v>4303</v>
      </c>
      <c r="L456" s="4" t="s">
        <v>4301</v>
      </c>
      <c r="M456" s="4" t="s">
        <v>4304</v>
      </c>
      <c r="N456" s="4" t="s">
        <v>4306</v>
      </c>
      <c r="O456" s="4" t="s">
        <v>5957</v>
      </c>
      <c r="P456" s="4" t="s">
        <v>4306</v>
      </c>
      <c r="Q456" s="4" t="s">
        <v>4306</v>
      </c>
      <c r="R456" s="36" t="s">
        <v>4302</v>
      </c>
      <c r="S456" s="37" t="s">
        <v>4307</v>
      </c>
      <c r="T456" s="37" t="s">
        <v>4308</v>
      </c>
    </row>
    <row r="457" spans="1:20" hidden="1" x14ac:dyDescent="0.25">
      <c r="A457" s="28" t="s">
        <v>3585</v>
      </c>
      <c r="B457" s="4">
        <f>VLOOKUP(A457,'SKU LIST'!A:D,4,FALSE)</f>
        <v>0</v>
      </c>
      <c r="C457" s="4" t="s">
        <v>4298</v>
      </c>
      <c r="D457" s="4" t="s">
        <v>6775</v>
      </c>
      <c r="E457" s="4" t="s">
        <v>3736</v>
      </c>
      <c r="F457" s="4"/>
      <c r="G457" s="4" t="s">
        <v>4299</v>
      </c>
      <c r="H457" s="13" t="s">
        <v>4300</v>
      </c>
      <c r="I457" s="28" t="s">
        <v>4301</v>
      </c>
      <c r="J457" s="4" t="s">
        <v>4302</v>
      </c>
      <c r="K457" s="4" t="s">
        <v>4303</v>
      </c>
      <c r="L457" s="4" t="s">
        <v>4301</v>
      </c>
      <c r="M457" s="4" t="s">
        <v>4304</v>
      </c>
      <c r="N457" s="4" t="s">
        <v>4306</v>
      </c>
      <c r="O457" s="4" t="s">
        <v>5957</v>
      </c>
      <c r="P457" s="4" t="s">
        <v>4306</v>
      </c>
      <c r="Q457" s="4" t="s">
        <v>4306</v>
      </c>
      <c r="R457" s="36" t="s">
        <v>4302</v>
      </c>
      <c r="S457" s="37" t="s">
        <v>4307</v>
      </c>
      <c r="T457" s="37" t="s">
        <v>4308</v>
      </c>
    </row>
    <row r="458" spans="1:20" hidden="1" x14ac:dyDescent="0.25">
      <c r="A458" s="28" t="s">
        <v>3585</v>
      </c>
      <c r="B458" s="4">
        <f>VLOOKUP(A458,'SKU LIST'!A:D,4,FALSE)</f>
        <v>0</v>
      </c>
      <c r="C458" s="4" t="s">
        <v>4298</v>
      </c>
      <c r="D458" s="4" t="s">
        <v>6777</v>
      </c>
      <c r="E458" s="4" t="s">
        <v>3736</v>
      </c>
      <c r="F458" s="4"/>
      <c r="G458" s="4" t="s">
        <v>4299</v>
      </c>
      <c r="H458" s="13" t="s">
        <v>4300</v>
      </c>
      <c r="I458" s="28" t="s">
        <v>4301</v>
      </c>
      <c r="J458" s="4" t="s">
        <v>4302</v>
      </c>
      <c r="K458" s="4" t="s">
        <v>4303</v>
      </c>
      <c r="L458" s="4" t="s">
        <v>4301</v>
      </c>
      <c r="M458" s="4" t="s">
        <v>4304</v>
      </c>
      <c r="N458" s="4" t="s">
        <v>4306</v>
      </c>
      <c r="O458" s="4" t="s">
        <v>5957</v>
      </c>
      <c r="P458" s="4" t="s">
        <v>4306</v>
      </c>
      <c r="Q458" s="4" t="s">
        <v>4306</v>
      </c>
      <c r="R458" s="36" t="s">
        <v>4302</v>
      </c>
      <c r="S458" s="37" t="s">
        <v>4307</v>
      </c>
      <c r="T458" s="37" t="s">
        <v>4308</v>
      </c>
    </row>
    <row r="459" spans="1:20" hidden="1" x14ac:dyDescent="0.25">
      <c r="A459" s="28" t="s">
        <v>3589</v>
      </c>
      <c r="B459" s="4">
        <f>VLOOKUP(A459,'SKU LIST'!A:D,4,FALSE)</f>
        <v>0</v>
      </c>
      <c r="C459" s="4" t="s">
        <v>5298</v>
      </c>
      <c r="D459" s="4" t="s">
        <v>6775</v>
      </c>
      <c r="E459" s="4" t="s">
        <v>3736</v>
      </c>
      <c r="F459" s="4"/>
      <c r="G459" s="4" t="s">
        <v>5793</v>
      </c>
      <c r="H459" s="13" t="s">
        <v>4373</v>
      </c>
      <c r="I459" s="28" t="s">
        <v>4374</v>
      </c>
      <c r="J459" s="4" t="s">
        <v>4375</v>
      </c>
      <c r="K459" s="4" t="s">
        <v>4376</v>
      </c>
      <c r="L459" s="4" t="s">
        <v>4374</v>
      </c>
      <c r="M459" s="4" t="s">
        <v>4377</v>
      </c>
      <c r="N459" s="4" t="s">
        <v>4378</v>
      </c>
      <c r="O459" s="4" t="s">
        <v>6330</v>
      </c>
      <c r="P459" s="4" t="s">
        <v>4378</v>
      </c>
      <c r="Q459" s="4" t="s">
        <v>4378</v>
      </c>
      <c r="R459" s="36" t="s">
        <v>4375</v>
      </c>
      <c r="S459" s="37" t="s">
        <v>4379</v>
      </c>
      <c r="T459" s="37" t="s">
        <v>3739</v>
      </c>
    </row>
    <row r="460" spans="1:20" hidden="1" x14ac:dyDescent="0.25">
      <c r="A460" s="28" t="s">
        <v>3597</v>
      </c>
      <c r="B460" s="4">
        <f>VLOOKUP(A460,'SKU LIST'!A:D,4,FALSE)</f>
        <v>0</v>
      </c>
      <c r="C460" s="4" t="s">
        <v>4309</v>
      </c>
      <c r="D460" s="4" t="s">
        <v>6774</v>
      </c>
      <c r="E460" s="4" t="s">
        <v>3736</v>
      </c>
      <c r="F460" s="4"/>
      <c r="G460" s="4" t="s">
        <v>4310</v>
      </c>
      <c r="H460" s="13" t="s">
        <v>4311</v>
      </c>
      <c r="I460" s="28" t="s">
        <v>4312</v>
      </c>
      <c r="J460" s="4" t="s">
        <v>4313</v>
      </c>
      <c r="K460" s="4" t="s">
        <v>4050</v>
      </c>
      <c r="L460" s="4" t="s">
        <v>4312</v>
      </c>
      <c r="M460" s="4" t="s">
        <v>4275</v>
      </c>
      <c r="N460" s="4" t="s">
        <v>4314</v>
      </c>
      <c r="O460" s="4" t="s">
        <v>4273</v>
      </c>
      <c r="P460" s="4" t="s">
        <v>4314</v>
      </c>
      <c r="Q460" s="4" t="s">
        <v>4314</v>
      </c>
      <c r="R460" s="36" t="s">
        <v>4313</v>
      </c>
      <c r="S460" s="37" t="s">
        <v>4315</v>
      </c>
      <c r="T460" s="37" t="s">
        <v>3739</v>
      </c>
    </row>
    <row r="461" spans="1:20" hidden="1" x14ac:dyDescent="0.25">
      <c r="A461" s="28" t="s">
        <v>3597</v>
      </c>
      <c r="B461" s="4">
        <f>VLOOKUP(A461,'SKU LIST'!A:D,4,FALSE)</f>
        <v>0</v>
      </c>
      <c r="C461" s="4" t="s">
        <v>4309</v>
      </c>
      <c r="D461" s="4" t="s">
        <v>6775</v>
      </c>
      <c r="E461" s="4" t="s">
        <v>3736</v>
      </c>
      <c r="F461" s="4"/>
      <c r="G461" s="4" t="s">
        <v>4310</v>
      </c>
      <c r="H461" s="13" t="s">
        <v>4311</v>
      </c>
      <c r="I461" s="28" t="s">
        <v>4312</v>
      </c>
      <c r="J461" s="4" t="s">
        <v>4313</v>
      </c>
      <c r="K461" s="4" t="s">
        <v>4050</v>
      </c>
      <c r="L461" s="4" t="s">
        <v>4312</v>
      </c>
      <c r="M461" s="4" t="s">
        <v>4275</v>
      </c>
      <c r="N461" s="4" t="s">
        <v>4314</v>
      </c>
      <c r="O461" s="4" t="s">
        <v>4273</v>
      </c>
      <c r="P461" s="4" t="s">
        <v>4314</v>
      </c>
      <c r="Q461" s="4" t="s">
        <v>4314</v>
      </c>
      <c r="R461" s="36" t="s">
        <v>4313</v>
      </c>
      <c r="S461" s="37" t="s">
        <v>4315</v>
      </c>
      <c r="T461" s="37" t="s">
        <v>3739</v>
      </c>
    </row>
    <row r="462" spans="1:20" hidden="1" x14ac:dyDescent="0.25">
      <c r="A462" s="28" t="s">
        <v>3597</v>
      </c>
      <c r="B462" s="4">
        <f>VLOOKUP(A462,'SKU LIST'!A:D,4,FALSE)</f>
        <v>0</v>
      </c>
      <c r="C462" s="4" t="s">
        <v>4309</v>
      </c>
      <c r="D462" s="4" t="s">
        <v>6777</v>
      </c>
      <c r="E462" s="4" t="s">
        <v>3736</v>
      </c>
      <c r="F462" s="4"/>
      <c r="G462" s="4" t="s">
        <v>4310</v>
      </c>
      <c r="H462" s="13" t="s">
        <v>4311</v>
      </c>
      <c r="I462" s="28" t="s">
        <v>4312</v>
      </c>
      <c r="J462" s="4" t="s">
        <v>4313</v>
      </c>
      <c r="K462" s="4" t="s">
        <v>4050</v>
      </c>
      <c r="L462" s="4" t="s">
        <v>4312</v>
      </c>
      <c r="M462" s="4" t="s">
        <v>4275</v>
      </c>
      <c r="N462" s="4" t="s">
        <v>4314</v>
      </c>
      <c r="O462" s="4" t="s">
        <v>4273</v>
      </c>
      <c r="P462" s="4" t="s">
        <v>4314</v>
      </c>
      <c r="Q462" s="4" t="s">
        <v>4314</v>
      </c>
      <c r="R462" s="36" t="s">
        <v>4313</v>
      </c>
      <c r="S462" s="37" t="s">
        <v>4315</v>
      </c>
      <c r="T462" s="37" t="s">
        <v>3739</v>
      </c>
    </row>
    <row r="463" spans="1:20" hidden="1" x14ac:dyDescent="0.25">
      <c r="A463" s="28" t="s">
        <v>3601</v>
      </c>
      <c r="B463" s="4">
        <f>VLOOKUP(A463,'SKU LIST'!A:D,4,FALSE)</f>
        <v>0</v>
      </c>
      <c r="C463" s="4" t="s">
        <v>4740</v>
      </c>
      <c r="D463" s="4" t="s">
        <v>6777</v>
      </c>
      <c r="E463" s="4" t="s">
        <v>3736</v>
      </c>
      <c r="F463" s="4"/>
      <c r="G463" s="4" t="s">
        <v>3736</v>
      </c>
      <c r="H463" s="13" t="s">
        <v>4734</v>
      </c>
      <c r="I463" s="28" t="s">
        <v>4735</v>
      </c>
      <c r="J463" s="4" t="s">
        <v>4736</v>
      </c>
      <c r="K463" s="4" t="s">
        <v>4737</v>
      </c>
      <c r="L463" s="4" t="s">
        <v>4735</v>
      </c>
      <c r="M463" s="4" t="s">
        <v>4738</v>
      </c>
      <c r="N463" s="4" t="s">
        <v>4739</v>
      </c>
      <c r="O463" s="4" t="s">
        <v>6362</v>
      </c>
      <c r="P463" s="4" t="s">
        <v>4739</v>
      </c>
      <c r="Q463" s="4" t="s">
        <v>4739</v>
      </c>
      <c r="R463" s="36" t="s">
        <v>4736</v>
      </c>
      <c r="S463" s="37" t="s">
        <v>4740</v>
      </c>
      <c r="T463" s="37" t="s">
        <v>3739</v>
      </c>
    </row>
    <row r="464" spans="1:20" hidden="1" x14ac:dyDescent="0.25">
      <c r="A464" s="28" t="s">
        <v>3605</v>
      </c>
      <c r="B464" s="4">
        <f>VLOOKUP(A464,'SKU LIST'!A:D,4,FALSE)</f>
        <v>0</v>
      </c>
      <c r="C464" s="4" t="s">
        <v>5020</v>
      </c>
      <c r="D464" s="4" t="s">
        <v>6775</v>
      </c>
      <c r="E464" s="4" t="s">
        <v>3736</v>
      </c>
      <c r="F464" s="4"/>
      <c r="G464" s="4" t="s">
        <v>5794</v>
      </c>
      <c r="H464" s="13" t="s">
        <v>3951</v>
      </c>
      <c r="I464" s="28" t="s">
        <v>3952</v>
      </c>
      <c r="J464" s="4" t="s">
        <v>3953</v>
      </c>
      <c r="K464" s="4" t="s">
        <v>3954</v>
      </c>
      <c r="L464" s="4" t="s">
        <v>3952</v>
      </c>
      <c r="M464" s="4" t="s">
        <v>3955</v>
      </c>
      <c r="N464" s="4" t="s">
        <v>3956</v>
      </c>
      <c r="O464" s="4" t="s">
        <v>5938</v>
      </c>
      <c r="P464" s="4" t="s">
        <v>3956</v>
      </c>
      <c r="Q464" s="4" t="s">
        <v>3956</v>
      </c>
      <c r="R464" s="36" t="s">
        <v>3953</v>
      </c>
      <c r="S464" s="37" t="s">
        <v>3957</v>
      </c>
      <c r="T464" s="37" t="s">
        <v>3739</v>
      </c>
    </row>
    <row r="465" spans="1:20" hidden="1" x14ac:dyDescent="0.25">
      <c r="A465" s="28" t="s">
        <v>3609</v>
      </c>
      <c r="B465" s="4">
        <f>VLOOKUP(A465,'SKU LIST'!A:D,4,FALSE)</f>
        <v>0</v>
      </c>
      <c r="C465" s="4" t="s">
        <v>5299</v>
      </c>
      <c r="D465" s="4" t="s">
        <v>6775</v>
      </c>
      <c r="E465" s="4" t="s">
        <v>3736</v>
      </c>
      <c r="F465" s="4"/>
      <c r="G465" s="4" t="s">
        <v>5795</v>
      </c>
      <c r="H465" s="13" t="s">
        <v>4904</v>
      </c>
      <c r="I465" s="28" t="s">
        <v>4905</v>
      </c>
      <c r="J465" s="4" t="s">
        <v>4906</v>
      </c>
      <c r="K465" s="4" t="s">
        <v>4907</v>
      </c>
      <c r="L465" s="4" t="s">
        <v>4905</v>
      </c>
      <c r="M465" s="4" t="s">
        <v>3737</v>
      </c>
      <c r="N465" s="4" t="s">
        <v>4331</v>
      </c>
      <c r="O465" s="4" t="s">
        <v>6379</v>
      </c>
      <c r="P465" s="4" t="s">
        <v>4331</v>
      </c>
      <c r="Q465" s="4" t="s">
        <v>4331</v>
      </c>
      <c r="R465" s="36" t="s">
        <v>4906</v>
      </c>
      <c r="S465" s="37" t="s">
        <v>4908</v>
      </c>
      <c r="T465" s="37" t="s">
        <v>3739</v>
      </c>
    </row>
    <row r="466" spans="1:20" hidden="1" x14ac:dyDescent="0.25">
      <c r="A466" s="28" t="s">
        <v>3613</v>
      </c>
      <c r="B466" s="4">
        <f>VLOOKUP(A466,'SKU LIST'!A:D,4,FALSE)</f>
        <v>0</v>
      </c>
      <c r="C466" s="4" t="s">
        <v>5300</v>
      </c>
      <c r="D466" s="4" t="s">
        <v>6775</v>
      </c>
      <c r="E466" s="4" t="s">
        <v>3736</v>
      </c>
      <c r="F466" s="4"/>
      <c r="G466" s="4" t="s">
        <v>4228</v>
      </c>
      <c r="H466" s="13" t="s">
        <v>5301</v>
      </c>
      <c r="I466" s="28" t="s">
        <v>5302</v>
      </c>
      <c r="J466" s="4" t="s">
        <v>4556</v>
      </c>
      <c r="K466" s="4" t="s">
        <v>5303</v>
      </c>
      <c r="L466" s="4" t="s">
        <v>5302</v>
      </c>
      <c r="M466" s="4" t="s">
        <v>5304</v>
      </c>
      <c r="N466" s="4" t="s">
        <v>5305</v>
      </c>
      <c r="O466" s="4" t="s">
        <v>6414</v>
      </c>
      <c r="P466" s="4" t="s">
        <v>5305</v>
      </c>
      <c r="Q466" s="4" t="s">
        <v>5305</v>
      </c>
      <c r="R466" s="36" t="s">
        <v>4556</v>
      </c>
      <c r="S466" s="37" t="s">
        <v>5306</v>
      </c>
      <c r="T466" s="37" t="s">
        <v>3739</v>
      </c>
    </row>
    <row r="467" spans="1:20" hidden="1" x14ac:dyDescent="0.25">
      <c r="A467" s="28" t="s">
        <v>3617</v>
      </c>
      <c r="B467" s="4">
        <f>VLOOKUP(A467,'SKU LIST'!A:D,4,FALSE)</f>
        <v>0</v>
      </c>
      <c r="C467" s="4" t="s">
        <v>4138</v>
      </c>
      <c r="D467" s="4" t="s">
        <v>6775</v>
      </c>
      <c r="E467" s="4" t="s">
        <v>3736</v>
      </c>
      <c r="F467" s="4"/>
      <c r="G467" s="4" t="s">
        <v>5796</v>
      </c>
      <c r="H467" s="13" t="s">
        <v>5307</v>
      </c>
      <c r="I467" s="28" t="s">
        <v>5308</v>
      </c>
      <c r="J467" s="4" t="s">
        <v>5309</v>
      </c>
      <c r="K467" s="4" t="s">
        <v>3796</v>
      </c>
      <c r="L467" s="4" t="s">
        <v>5308</v>
      </c>
      <c r="M467" s="4" t="s">
        <v>5310</v>
      </c>
      <c r="N467" s="4" t="s">
        <v>5311</v>
      </c>
      <c r="O467" s="4" t="s">
        <v>6415</v>
      </c>
      <c r="P467" s="4" t="s">
        <v>5311</v>
      </c>
      <c r="Q467" s="4" t="s">
        <v>5311</v>
      </c>
      <c r="R467" s="36" t="s">
        <v>5309</v>
      </c>
      <c r="S467" s="37" t="s">
        <v>5312</v>
      </c>
      <c r="T467" s="37" t="s">
        <v>3739</v>
      </c>
    </row>
    <row r="468" spans="1:20" hidden="1" x14ac:dyDescent="0.25">
      <c r="A468" s="28" t="s">
        <v>3621</v>
      </c>
      <c r="B468" s="4">
        <f>VLOOKUP(A468,'SKU LIST'!A:D,4,FALSE)</f>
        <v>0</v>
      </c>
      <c r="C468" s="4" t="s">
        <v>4485</v>
      </c>
      <c r="D468" s="4" t="s">
        <v>6775</v>
      </c>
      <c r="E468" s="4" t="s">
        <v>3736</v>
      </c>
      <c r="F468" s="4"/>
      <c r="G468" s="4" t="s">
        <v>5797</v>
      </c>
      <c r="H468" s="13" t="s">
        <v>4063</v>
      </c>
      <c r="I468" s="28" t="s">
        <v>4064</v>
      </c>
      <c r="J468" s="4" t="s">
        <v>4065</v>
      </c>
      <c r="K468" s="4" t="s">
        <v>4066</v>
      </c>
      <c r="L468" s="4" t="s">
        <v>4064</v>
      </c>
      <c r="M468" s="4" t="s">
        <v>4067</v>
      </c>
      <c r="N468" s="4" t="s">
        <v>4068</v>
      </c>
      <c r="O468" s="4" t="s">
        <v>5928</v>
      </c>
      <c r="P468" s="4" t="s">
        <v>4068</v>
      </c>
      <c r="Q468" s="4" t="s">
        <v>4068</v>
      </c>
      <c r="R468" s="36" t="s">
        <v>4065</v>
      </c>
      <c r="S468" s="37" t="s">
        <v>4069</v>
      </c>
      <c r="T468" s="37" t="s">
        <v>3739</v>
      </c>
    </row>
    <row r="469" spans="1:20" hidden="1" x14ac:dyDescent="0.25">
      <c r="A469" s="28" t="s">
        <v>3625</v>
      </c>
      <c r="B469" s="4">
        <f>VLOOKUP(A469,'SKU LIST'!A:D,4,FALSE)</f>
        <v>0</v>
      </c>
      <c r="C469" s="4" t="s">
        <v>4416</v>
      </c>
      <c r="D469" s="4" t="s">
        <v>6777</v>
      </c>
      <c r="E469" s="4" t="s">
        <v>3736</v>
      </c>
      <c r="F469" s="4"/>
      <c r="G469" s="4" t="s">
        <v>5798</v>
      </c>
      <c r="H469" s="13" t="s">
        <v>4063</v>
      </c>
      <c r="I469" s="28" t="s">
        <v>4064</v>
      </c>
      <c r="J469" s="4" t="s">
        <v>4065</v>
      </c>
      <c r="K469" s="4" t="s">
        <v>4066</v>
      </c>
      <c r="L469" s="4" t="s">
        <v>4064</v>
      </c>
      <c r="M469" s="4" t="s">
        <v>4067</v>
      </c>
      <c r="N469" s="4" t="s">
        <v>4068</v>
      </c>
      <c r="O469" s="4" t="s">
        <v>5928</v>
      </c>
      <c r="P469" s="4" t="s">
        <v>4068</v>
      </c>
      <c r="Q469" s="4" t="s">
        <v>4068</v>
      </c>
      <c r="R469" s="36" t="s">
        <v>4065</v>
      </c>
      <c r="S469" s="37" t="s">
        <v>4069</v>
      </c>
      <c r="T469" s="37" t="s">
        <v>3739</v>
      </c>
    </row>
    <row r="470" spans="1:20" hidden="1" x14ac:dyDescent="0.25">
      <c r="A470" s="28" t="s">
        <v>3629</v>
      </c>
      <c r="B470" s="4">
        <f>VLOOKUP(A470,'SKU LIST'!A:D,4,FALSE)</f>
        <v>0</v>
      </c>
      <c r="C470" s="4" t="s">
        <v>5313</v>
      </c>
      <c r="D470" s="4" t="s">
        <v>6775</v>
      </c>
      <c r="E470" s="4" t="s">
        <v>3736</v>
      </c>
      <c r="F470" s="4"/>
      <c r="G470" s="4" t="s">
        <v>5799</v>
      </c>
      <c r="H470" s="13" t="s">
        <v>3951</v>
      </c>
      <c r="I470" s="28" t="s">
        <v>3952</v>
      </c>
      <c r="J470" s="4" t="s">
        <v>3953</v>
      </c>
      <c r="K470" s="4" t="s">
        <v>3954</v>
      </c>
      <c r="L470" s="4" t="s">
        <v>3952</v>
      </c>
      <c r="M470" s="4" t="s">
        <v>3955</v>
      </c>
      <c r="N470" s="4" t="s">
        <v>3956</v>
      </c>
      <c r="O470" s="4" t="s">
        <v>5938</v>
      </c>
      <c r="P470" s="4" t="s">
        <v>3956</v>
      </c>
      <c r="Q470" s="4" t="s">
        <v>3956</v>
      </c>
      <c r="R470" s="36" t="s">
        <v>3953</v>
      </c>
      <c r="S470" s="37" t="s">
        <v>3957</v>
      </c>
      <c r="T470" s="37" t="s">
        <v>3739</v>
      </c>
    </row>
    <row r="471" spans="1:20" hidden="1" x14ac:dyDescent="0.25">
      <c r="A471" s="28" t="s">
        <v>3633</v>
      </c>
      <c r="B471" s="4">
        <f>VLOOKUP(A471,'SKU LIST'!A:D,4,FALSE)</f>
        <v>0</v>
      </c>
      <c r="C471" s="4" t="s">
        <v>5314</v>
      </c>
      <c r="D471" s="4" t="s">
        <v>6777</v>
      </c>
      <c r="E471" s="4" t="s">
        <v>3736</v>
      </c>
      <c r="F471" s="4"/>
      <c r="G471" s="4" t="s">
        <v>5800</v>
      </c>
      <c r="H471" s="13" t="s">
        <v>4825</v>
      </c>
      <c r="I471" s="28" t="s">
        <v>4826</v>
      </c>
      <c r="J471" s="4" t="s">
        <v>4360</v>
      </c>
      <c r="K471" s="4" t="s">
        <v>4827</v>
      </c>
      <c r="L471" s="4" t="s">
        <v>4826</v>
      </c>
      <c r="M471" s="4" t="s">
        <v>4828</v>
      </c>
      <c r="N471" s="4" t="s">
        <v>4829</v>
      </c>
      <c r="O471" s="4" t="s">
        <v>6372</v>
      </c>
      <c r="P471" s="4" t="s">
        <v>4829</v>
      </c>
      <c r="Q471" s="4" t="s">
        <v>4829</v>
      </c>
      <c r="R471" s="36" t="s">
        <v>4360</v>
      </c>
      <c r="S471" s="37" t="s">
        <v>4830</v>
      </c>
      <c r="T471" s="37" t="s">
        <v>3739</v>
      </c>
    </row>
    <row r="472" spans="1:20" hidden="1" x14ac:dyDescent="0.25">
      <c r="A472" s="28" t="s">
        <v>3637</v>
      </c>
      <c r="B472" s="4">
        <f>VLOOKUP(A472,'SKU LIST'!A:D,4,FALSE)</f>
        <v>0</v>
      </c>
      <c r="C472" s="4" t="s">
        <v>5315</v>
      </c>
      <c r="D472" s="4" t="s">
        <v>6777</v>
      </c>
      <c r="E472" s="4" t="s">
        <v>3736</v>
      </c>
      <c r="F472" s="4"/>
      <c r="G472" s="4" t="s">
        <v>5801</v>
      </c>
      <c r="H472" s="13" t="s">
        <v>4791</v>
      </c>
      <c r="I472" s="28" t="s">
        <v>4792</v>
      </c>
      <c r="J472" s="4" t="s">
        <v>4793</v>
      </c>
      <c r="K472" s="4" t="s">
        <v>4794</v>
      </c>
      <c r="L472" s="4" t="s">
        <v>4792</v>
      </c>
      <c r="M472" s="4" t="s">
        <v>4326</v>
      </c>
      <c r="N472" s="4" t="s">
        <v>4795</v>
      </c>
      <c r="O472" s="4" t="s">
        <v>5476</v>
      </c>
      <c r="P472" s="4" t="s">
        <v>4795</v>
      </c>
      <c r="Q472" s="4" t="s">
        <v>4795</v>
      </c>
      <c r="R472" s="36" t="s">
        <v>4793</v>
      </c>
      <c r="S472" s="37" t="s">
        <v>4796</v>
      </c>
      <c r="T472" s="37" t="s">
        <v>3739</v>
      </c>
    </row>
    <row r="473" spans="1:20" hidden="1" x14ac:dyDescent="0.25">
      <c r="A473" s="28" t="s">
        <v>3641</v>
      </c>
      <c r="B473" s="4">
        <f>VLOOKUP(A473,'SKU LIST'!A:D,4,FALSE)</f>
        <v>0</v>
      </c>
      <c r="C473" s="4" t="s">
        <v>5316</v>
      </c>
      <c r="D473" s="4" t="s">
        <v>6777</v>
      </c>
      <c r="E473" s="4" t="s">
        <v>3736</v>
      </c>
      <c r="F473" s="4"/>
      <c r="G473" s="4" t="s">
        <v>5463</v>
      </c>
      <c r="H473" s="13" t="s">
        <v>4063</v>
      </c>
      <c r="I473" s="28" t="s">
        <v>4064</v>
      </c>
      <c r="J473" s="4" t="s">
        <v>4065</v>
      </c>
      <c r="K473" s="4" t="s">
        <v>4066</v>
      </c>
      <c r="L473" s="4" t="s">
        <v>4064</v>
      </c>
      <c r="M473" s="4" t="s">
        <v>4067</v>
      </c>
      <c r="N473" s="4" t="s">
        <v>4068</v>
      </c>
      <c r="O473" s="4" t="s">
        <v>5928</v>
      </c>
      <c r="P473" s="4" t="s">
        <v>4068</v>
      </c>
      <c r="Q473" s="4" t="s">
        <v>4068</v>
      </c>
      <c r="R473" s="36" t="s">
        <v>4065</v>
      </c>
      <c r="S473" s="37" t="s">
        <v>4069</v>
      </c>
      <c r="T473" s="37" t="s">
        <v>3739</v>
      </c>
    </row>
    <row r="474" spans="1:20" hidden="1" x14ac:dyDescent="0.25">
      <c r="A474" s="28" t="s">
        <v>3645</v>
      </c>
      <c r="B474" s="4">
        <f>VLOOKUP(A474,'SKU LIST'!A:D,4,FALSE)</f>
        <v>0</v>
      </c>
      <c r="C474" s="4" t="s">
        <v>5317</v>
      </c>
      <c r="D474" s="4" t="s">
        <v>6777</v>
      </c>
      <c r="E474" s="4" t="s">
        <v>3736</v>
      </c>
      <c r="F474" s="4"/>
      <c r="G474" s="4" t="s">
        <v>5802</v>
      </c>
      <c r="H474" s="13" t="s">
        <v>5318</v>
      </c>
      <c r="I474" s="28" t="s">
        <v>5319</v>
      </c>
      <c r="J474" s="4" t="s">
        <v>5320</v>
      </c>
      <c r="K474" s="4" t="s">
        <v>4921</v>
      </c>
      <c r="L474" s="4" t="s">
        <v>5319</v>
      </c>
      <c r="M474" s="4" t="s">
        <v>5321</v>
      </c>
      <c r="N474" s="4" t="s">
        <v>5322</v>
      </c>
      <c r="O474" s="4" t="s">
        <v>6416</v>
      </c>
      <c r="P474" s="4" t="s">
        <v>5322</v>
      </c>
      <c r="Q474" s="4" t="s">
        <v>5322</v>
      </c>
      <c r="R474" s="36" t="s">
        <v>5320</v>
      </c>
      <c r="S474" s="37" t="s">
        <v>5323</v>
      </c>
      <c r="T474" s="37" t="s">
        <v>5324</v>
      </c>
    </row>
    <row r="475" spans="1:20" hidden="1" x14ac:dyDescent="0.25">
      <c r="A475" s="28" t="s">
        <v>3649</v>
      </c>
      <c r="B475" s="4">
        <f>VLOOKUP(A475,'SKU LIST'!A:D,4,FALSE)</f>
        <v>0</v>
      </c>
      <c r="C475" s="4" t="s">
        <v>4316</v>
      </c>
      <c r="D475" s="4" t="s">
        <v>6777</v>
      </c>
      <c r="E475" s="4" t="s">
        <v>3736</v>
      </c>
      <c r="F475" s="4"/>
      <c r="G475" s="4" t="s">
        <v>5803</v>
      </c>
      <c r="H475" s="13" t="s">
        <v>4791</v>
      </c>
      <c r="I475" s="28" t="s">
        <v>4792</v>
      </c>
      <c r="J475" s="4" t="s">
        <v>4793</v>
      </c>
      <c r="K475" s="4" t="s">
        <v>4794</v>
      </c>
      <c r="L475" s="4" t="s">
        <v>4792</v>
      </c>
      <c r="M475" s="4" t="s">
        <v>4326</v>
      </c>
      <c r="N475" s="4" t="s">
        <v>4795</v>
      </c>
      <c r="O475" s="4" t="s">
        <v>5476</v>
      </c>
      <c r="P475" s="4" t="s">
        <v>4795</v>
      </c>
      <c r="Q475" s="4" t="s">
        <v>4795</v>
      </c>
      <c r="R475" s="36" t="s">
        <v>4793</v>
      </c>
      <c r="S475" s="37" t="s">
        <v>4796</v>
      </c>
      <c r="T475" s="37" t="s">
        <v>5325</v>
      </c>
    </row>
    <row r="476" spans="1:20" x14ac:dyDescent="0.25">
      <c r="A476" s="28" t="s">
        <v>3653</v>
      </c>
      <c r="B476" s="64">
        <f>VLOOKUP(A476,'SKU LIST'!A:D,4,FALSE)</f>
        <v>17976096</v>
      </c>
      <c r="C476" s="4" t="s">
        <v>4316</v>
      </c>
      <c r="D476" s="4" t="s">
        <v>6774</v>
      </c>
      <c r="E476" s="4" t="s">
        <v>3736</v>
      </c>
      <c r="F476" s="125"/>
      <c r="G476" s="4" t="s">
        <v>5891</v>
      </c>
      <c r="H476" s="13" t="s">
        <v>4063</v>
      </c>
      <c r="I476" s="28" t="s">
        <v>4064</v>
      </c>
      <c r="J476" s="4" t="s">
        <v>4065</v>
      </c>
      <c r="K476" s="4" t="s">
        <v>4066</v>
      </c>
      <c r="L476" s="4" t="s">
        <v>4064</v>
      </c>
      <c r="M476" s="4" t="s">
        <v>4067</v>
      </c>
      <c r="N476" s="4" t="s">
        <v>4068</v>
      </c>
      <c r="O476" s="4" t="s">
        <v>5928</v>
      </c>
      <c r="P476" s="4" t="s">
        <v>4068</v>
      </c>
      <c r="Q476" s="4" t="s">
        <v>4068</v>
      </c>
      <c r="R476" s="36" t="s">
        <v>4065</v>
      </c>
      <c r="S476" s="37" t="s">
        <v>4069</v>
      </c>
      <c r="T476" s="37" t="s">
        <v>4318</v>
      </c>
    </row>
    <row r="477" spans="1:20" x14ac:dyDescent="0.25">
      <c r="A477" s="28" t="s">
        <v>3653</v>
      </c>
      <c r="B477" s="64">
        <f>VLOOKUP(A477,'SKU LIST'!A:D,4,FALSE)</f>
        <v>17976096</v>
      </c>
      <c r="C477" s="4" t="s">
        <v>4316</v>
      </c>
      <c r="D477" s="4" t="s">
        <v>6775</v>
      </c>
      <c r="E477" s="4" t="s">
        <v>3736</v>
      </c>
      <c r="F477" s="125"/>
      <c r="G477" s="4" t="s">
        <v>5891</v>
      </c>
      <c r="H477" s="13" t="s">
        <v>4063</v>
      </c>
      <c r="I477" s="28" t="s">
        <v>4064</v>
      </c>
      <c r="J477" s="4" t="s">
        <v>4065</v>
      </c>
      <c r="K477" s="4" t="s">
        <v>4066</v>
      </c>
      <c r="L477" s="4" t="s">
        <v>4064</v>
      </c>
      <c r="M477" s="4" t="s">
        <v>4067</v>
      </c>
      <c r="N477" s="4" t="s">
        <v>4068</v>
      </c>
      <c r="O477" s="4" t="s">
        <v>5928</v>
      </c>
      <c r="P477" s="4" t="s">
        <v>4068</v>
      </c>
      <c r="Q477" s="4" t="s">
        <v>4068</v>
      </c>
      <c r="R477" s="36" t="s">
        <v>4065</v>
      </c>
      <c r="S477" s="37" t="s">
        <v>4069</v>
      </c>
      <c r="T477" s="37" t="s">
        <v>4318</v>
      </c>
    </row>
    <row r="478" spans="1:20" x14ac:dyDescent="0.25">
      <c r="A478" s="28" t="s">
        <v>3653</v>
      </c>
      <c r="B478" s="64">
        <f>VLOOKUP(A478,'SKU LIST'!A:D,4,FALSE)</f>
        <v>17976096</v>
      </c>
      <c r="C478" s="4" t="s">
        <v>4316</v>
      </c>
      <c r="D478" s="4" t="s">
        <v>6777</v>
      </c>
      <c r="E478" s="4" t="s">
        <v>3736</v>
      </c>
      <c r="F478" s="4"/>
      <c r="G478" s="4" t="s">
        <v>5891</v>
      </c>
      <c r="H478" s="13" t="s">
        <v>4063</v>
      </c>
      <c r="I478" s="28" t="s">
        <v>4064</v>
      </c>
      <c r="J478" s="4" t="s">
        <v>4065</v>
      </c>
      <c r="K478" s="4" t="s">
        <v>4066</v>
      </c>
      <c r="L478" s="4" t="s">
        <v>4064</v>
      </c>
      <c r="M478" s="4" t="s">
        <v>4067</v>
      </c>
      <c r="N478" s="4" t="s">
        <v>4068</v>
      </c>
      <c r="O478" s="4" t="s">
        <v>5928</v>
      </c>
      <c r="P478" s="4" t="s">
        <v>4068</v>
      </c>
      <c r="Q478" s="4" t="s">
        <v>4068</v>
      </c>
      <c r="R478" s="36" t="s">
        <v>4065</v>
      </c>
      <c r="S478" s="37" t="s">
        <v>4069</v>
      </c>
      <c r="T478" s="37" t="s">
        <v>4318</v>
      </c>
    </row>
    <row r="479" spans="1:20" hidden="1" x14ac:dyDescent="0.25">
      <c r="A479" s="28" t="s">
        <v>3664</v>
      </c>
      <c r="B479" s="4">
        <f>VLOOKUP(A479,'SKU LIST'!A:D,4,FALSE)</f>
        <v>0</v>
      </c>
      <c r="C479" s="4" t="s">
        <v>5326</v>
      </c>
      <c r="D479" s="4" t="s">
        <v>6777</v>
      </c>
      <c r="E479" s="4" t="s">
        <v>3736</v>
      </c>
      <c r="F479" s="4"/>
      <c r="G479" s="4" t="s">
        <v>3736</v>
      </c>
      <c r="H479" s="13" t="s">
        <v>5327</v>
      </c>
      <c r="I479" s="28" t="s">
        <v>5328</v>
      </c>
      <c r="J479" s="4" t="s">
        <v>5238</v>
      </c>
      <c r="K479" s="4" t="s">
        <v>5329</v>
      </c>
      <c r="L479" s="4" t="s">
        <v>5328</v>
      </c>
      <c r="M479" s="4" t="s">
        <v>4339</v>
      </c>
      <c r="N479" s="4" t="s">
        <v>5330</v>
      </c>
      <c r="O479" s="4" t="s">
        <v>6417</v>
      </c>
      <c r="P479" s="4" t="s">
        <v>5330</v>
      </c>
      <c r="Q479" s="4" t="s">
        <v>5330</v>
      </c>
      <c r="R479" s="36" t="s">
        <v>5238</v>
      </c>
      <c r="S479" s="37" t="s">
        <v>5326</v>
      </c>
      <c r="T479" s="37" t="s">
        <v>3739</v>
      </c>
    </row>
    <row r="480" spans="1:20" x14ac:dyDescent="0.25">
      <c r="A480" s="28" t="s">
        <v>3668</v>
      </c>
      <c r="B480" s="64">
        <f>VLOOKUP(A480,'SKU LIST'!A:D,4,FALSE)</f>
        <v>17943834</v>
      </c>
      <c r="C480" s="4" t="s">
        <v>5331</v>
      </c>
      <c r="D480" s="4" t="s">
        <v>6777</v>
      </c>
      <c r="E480" s="4" t="s">
        <v>3736</v>
      </c>
      <c r="F480" s="4"/>
      <c r="G480" s="4" t="s">
        <v>6516</v>
      </c>
      <c r="H480" s="13" t="s">
        <v>4063</v>
      </c>
      <c r="I480" s="28" t="s">
        <v>4064</v>
      </c>
      <c r="J480" s="4" t="s">
        <v>4065</v>
      </c>
      <c r="K480" s="4" t="s">
        <v>4066</v>
      </c>
      <c r="L480" s="4" t="s">
        <v>4064</v>
      </c>
      <c r="M480" s="4" t="s">
        <v>4067</v>
      </c>
      <c r="N480" s="4" t="s">
        <v>4068</v>
      </c>
      <c r="O480" s="4" t="s">
        <v>5928</v>
      </c>
      <c r="P480" s="4" t="s">
        <v>4068</v>
      </c>
      <c r="Q480" s="4" t="s">
        <v>4068</v>
      </c>
      <c r="R480" s="36" t="s">
        <v>4065</v>
      </c>
      <c r="S480" s="37" t="s">
        <v>4069</v>
      </c>
      <c r="T480" s="37" t="s">
        <v>3739</v>
      </c>
    </row>
    <row r="481" spans="1:20" x14ac:dyDescent="0.25">
      <c r="A481" s="28" t="s">
        <v>3672</v>
      </c>
      <c r="B481" s="64">
        <f>VLOOKUP(A481,'SKU LIST'!A:D,4,FALSE)</f>
        <v>17943833</v>
      </c>
      <c r="C481" s="4" t="s">
        <v>4414</v>
      </c>
      <c r="D481" s="4" t="s">
        <v>6777</v>
      </c>
      <c r="E481" s="4" t="s">
        <v>3736</v>
      </c>
      <c r="F481" s="4"/>
      <c r="G481" s="4" t="s">
        <v>5704</v>
      </c>
      <c r="H481" s="13" t="s">
        <v>4063</v>
      </c>
      <c r="I481" s="28" t="s">
        <v>4064</v>
      </c>
      <c r="J481" s="4" t="s">
        <v>4065</v>
      </c>
      <c r="K481" s="4" t="s">
        <v>4066</v>
      </c>
      <c r="L481" s="4" t="s">
        <v>4064</v>
      </c>
      <c r="M481" s="4" t="s">
        <v>4067</v>
      </c>
      <c r="N481" s="4" t="s">
        <v>4068</v>
      </c>
      <c r="O481" s="4" t="s">
        <v>5928</v>
      </c>
      <c r="P481" s="4" t="s">
        <v>4068</v>
      </c>
      <c r="Q481" s="4" t="s">
        <v>4068</v>
      </c>
      <c r="R481" s="36" t="s">
        <v>4065</v>
      </c>
      <c r="S481" s="37" t="s">
        <v>4069</v>
      </c>
      <c r="T481" s="37" t="s">
        <v>3739</v>
      </c>
    </row>
    <row r="482" spans="1:20" hidden="1" x14ac:dyDescent="0.25">
      <c r="A482" s="28" t="s">
        <v>3676</v>
      </c>
      <c r="B482" s="4">
        <f>VLOOKUP(A482,'SKU LIST'!A:D,4,FALSE)</f>
        <v>0</v>
      </c>
      <c r="C482" s="4" t="s">
        <v>4337</v>
      </c>
      <c r="D482" s="4" t="s">
        <v>6777</v>
      </c>
      <c r="E482" s="4" t="s">
        <v>3736</v>
      </c>
      <c r="F482" s="4"/>
      <c r="G482" s="4" t="s">
        <v>3736</v>
      </c>
      <c r="H482" s="13" t="s">
        <v>4338</v>
      </c>
      <c r="I482" s="28" t="s">
        <v>4335</v>
      </c>
      <c r="J482" s="4" t="s">
        <v>4339</v>
      </c>
      <c r="K482" s="4" t="s">
        <v>4340</v>
      </c>
      <c r="L482" s="4" t="s">
        <v>4335</v>
      </c>
      <c r="M482" s="4" t="s">
        <v>4341</v>
      </c>
      <c r="N482" s="4" t="s">
        <v>4342</v>
      </c>
      <c r="O482" s="4" t="s">
        <v>5958</v>
      </c>
      <c r="P482" s="4" t="s">
        <v>4342</v>
      </c>
      <c r="Q482" s="4" t="s">
        <v>4342</v>
      </c>
      <c r="R482" s="36" t="s">
        <v>4339</v>
      </c>
      <c r="S482" s="37" t="s">
        <v>4337</v>
      </c>
      <c r="T482" s="37" t="s">
        <v>3739</v>
      </c>
    </row>
    <row r="483" spans="1:20" x14ac:dyDescent="0.25">
      <c r="A483" s="28" t="s">
        <v>3680</v>
      </c>
      <c r="B483" s="64">
        <f>VLOOKUP(A483,'SKU LIST'!A:D,4,FALSE)</f>
        <v>17943832</v>
      </c>
      <c r="C483" s="4" t="s">
        <v>4337</v>
      </c>
      <c r="D483" s="4" t="s">
        <v>6774</v>
      </c>
      <c r="E483" s="4" t="s">
        <v>3736</v>
      </c>
      <c r="F483" s="125"/>
      <c r="G483" s="4" t="s">
        <v>3736</v>
      </c>
      <c r="H483" s="13" t="s">
        <v>4338</v>
      </c>
      <c r="I483" s="28" t="s">
        <v>4335</v>
      </c>
      <c r="J483" s="4" t="s">
        <v>4339</v>
      </c>
      <c r="K483" s="4" t="s">
        <v>4340</v>
      </c>
      <c r="L483" s="4" t="s">
        <v>4335</v>
      </c>
      <c r="M483" s="4" t="s">
        <v>4341</v>
      </c>
      <c r="N483" s="4" t="s">
        <v>4342</v>
      </c>
      <c r="O483" s="4" t="s">
        <v>5958</v>
      </c>
      <c r="P483" s="4" t="s">
        <v>4342</v>
      </c>
      <c r="Q483" s="4" t="s">
        <v>4342</v>
      </c>
      <c r="R483" s="36" t="s">
        <v>4339</v>
      </c>
      <c r="S483" s="37" t="s">
        <v>4337</v>
      </c>
      <c r="T483" s="37" t="s">
        <v>3739</v>
      </c>
    </row>
    <row r="484" spans="1:20" x14ac:dyDescent="0.25">
      <c r="A484" s="28" t="s">
        <v>3680</v>
      </c>
      <c r="B484" s="64">
        <f>VLOOKUP(A484,'SKU LIST'!A:D,4,FALSE)</f>
        <v>17943832</v>
      </c>
      <c r="C484" s="4" t="s">
        <v>4337</v>
      </c>
      <c r="D484" s="4" t="s">
        <v>6775</v>
      </c>
      <c r="E484" s="4" t="s">
        <v>3736</v>
      </c>
      <c r="F484" s="125"/>
      <c r="G484" s="4" t="s">
        <v>3736</v>
      </c>
      <c r="H484" s="13" t="s">
        <v>4338</v>
      </c>
      <c r="I484" s="28" t="s">
        <v>4335</v>
      </c>
      <c r="J484" s="4" t="s">
        <v>4339</v>
      </c>
      <c r="K484" s="4" t="s">
        <v>4340</v>
      </c>
      <c r="L484" s="4" t="s">
        <v>4335</v>
      </c>
      <c r="M484" s="4" t="s">
        <v>4341</v>
      </c>
      <c r="N484" s="4" t="s">
        <v>4342</v>
      </c>
      <c r="O484" s="4" t="s">
        <v>5958</v>
      </c>
      <c r="P484" s="4" t="s">
        <v>4342</v>
      </c>
      <c r="Q484" s="4" t="s">
        <v>4342</v>
      </c>
      <c r="R484" s="36" t="s">
        <v>4339</v>
      </c>
      <c r="S484" s="37" t="s">
        <v>4337</v>
      </c>
      <c r="T484" s="37" t="s">
        <v>3739</v>
      </c>
    </row>
    <row r="485" spans="1:20" x14ac:dyDescent="0.25">
      <c r="A485" s="28" t="s">
        <v>3680</v>
      </c>
      <c r="B485" s="64">
        <f>VLOOKUP(A485,'SKU LIST'!A:D,4,FALSE)</f>
        <v>17943832</v>
      </c>
      <c r="C485" s="4" t="s">
        <v>4337</v>
      </c>
      <c r="D485" s="4" t="s">
        <v>6777</v>
      </c>
      <c r="E485" s="4" t="s">
        <v>3736</v>
      </c>
      <c r="F485" s="4"/>
      <c r="G485" s="4" t="s">
        <v>3736</v>
      </c>
      <c r="H485" s="13" t="s">
        <v>4338</v>
      </c>
      <c r="I485" s="28" t="s">
        <v>4335</v>
      </c>
      <c r="J485" s="4" t="s">
        <v>4339</v>
      </c>
      <c r="K485" s="4" t="s">
        <v>4340</v>
      </c>
      <c r="L485" s="4" t="s">
        <v>4335</v>
      </c>
      <c r="M485" s="4" t="s">
        <v>4341</v>
      </c>
      <c r="N485" s="4" t="s">
        <v>4342</v>
      </c>
      <c r="O485" s="4" t="s">
        <v>5958</v>
      </c>
      <c r="P485" s="4" t="s">
        <v>4342</v>
      </c>
      <c r="Q485" s="4" t="s">
        <v>4342</v>
      </c>
      <c r="R485" s="36" t="s">
        <v>4339</v>
      </c>
      <c r="S485" s="37" t="s">
        <v>4337</v>
      </c>
      <c r="T485" s="37" t="s">
        <v>3739</v>
      </c>
    </row>
    <row r="486" spans="1:20" hidden="1" x14ac:dyDescent="0.25">
      <c r="A486" s="28" t="s">
        <v>3684</v>
      </c>
      <c r="B486" s="4">
        <f>VLOOKUP(A486,'SKU LIST'!A:D,4,FALSE)</f>
        <v>0</v>
      </c>
      <c r="C486" s="4" t="s">
        <v>4358</v>
      </c>
      <c r="D486" s="4" t="s">
        <v>3735</v>
      </c>
      <c r="E486" s="4" t="s">
        <v>3736</v>
      </c>
      <c r="F486" s="4"/>
      <c r="G486" s="4" t="s">
        <v>3736</v>
      </c>
      <c r="H486" s="13" t="s">
        <v>4359</v>
      </c>
      <c r="I486" s="28" t="s">
        <v>4360</v>
      </c>
      <c r="J486" s="4" t="s">
        <v>4361</v>
      </c>
      <c r="K486" s="4" t="s">
        <v>4362</v>
      </c>
      <c r="L486" s="4" t="s">
        <v>4360</v>
      </c>
      <c r="M486" s="4" t="s">
        <v>4363</v>
      </c>
      <c r="N486" s="4" t="s">
        <v>4364</v>
      </c>
      <c r="O486" s="4" t="s">
        <v>5886</v>
      </c>
      <c r="P486" s="4" t="s">
        <v>4364</v>
      </c>
      <c r="Q486" s="4" t="s">
        <v>4364</v>
      </c>
      <c r="R486" s="36" t="s">
        <v>4361</v>
      </c>
      <c r="S486" s="37" t="s">
        <v>4358</v>
      </c>
      <c r="T486" s="37" t="s">
        <v>3739</v>
      </c>
    </row>
    <row r="487" spans="1:20" hidden="1" x14ac:dyDescent="0.25">
      <c r="A487" s="28" t="s">
        <v>3688</v>
      </c>
      <c r="B487" s="4">
        <f>VLOOKUP(A487,'SKU LIST'!A:D,4,FALSE)</f>
        <v>0</v>
      </c>
      <c r="C487" s="4" t="s">
        <v>4358</v>
      </c>
      <c r="D487" s="4" t="s">
        <v>3735</v>
      </c>
      <c r="E487" s="4" t="s">
        <v>3736</v>
      </c>
      <c r="F487" s="4"/>
      <c r="G487" s="4" t="s">
        <v>5430</v>
      </c>
      <c r="H487" s="13" t="s">
        <v>4063</v>
      </c>
      <c r="I487" s="28" t="s">
        <v>4064</v>
      </c>
      <c r="J487" s="4" t="s">
        <v>4065</v>
      </c>
      <c r="K487" s="4" t="s">
        <v>4066</v>
      </c>
      <c r="L487" s="4" t="s">
        <v>4064</v>
      </c>
      <c r="M487" s="4" t="s">
        <v>4067</v>
      </c>
      <c r="N487" s="4" t="s">
        <v>4068</v>
      </c>
      <c r="O487" s="4" t="s">
        <v>5928</v>
      </c>
      <c r="P487" s="4" t="s">
        <v>4068</v>
      </c>
      <c r="Q487" s="4" t="s">
        <v>4068</v>
      </c>
      <c r="R487" s="36" t="s">
        <v>4065</v>
      </c>
      <c r="S487" s="37" t="s">
        <v>4069</v>
      </c>
      <c r="T487" s="37" t="s">
        <v>3739</v>
      </c>
    </row>
    <row r="488" spans="1:20" hidden="1" x14ac:dyDescent="0.25">
      <c r="A488" s="28" t="s">
        <v>3696</v>
      </c>
      <c r="B488" s="4">
        <f>VLOOKUP(A488,'SKU LIST'!A:D,4,FALSE)</f>
        <v>0</v>
      </c>
      <c r="C488" s="4" t="s">
        <v>4372</v>
      </c>
      <c r="D488" s="4" t="s">
        <v>6775</v>
      </c>
      <c r="E488" s="4" t="s">
        <v>3736</v>
      </c>
      <c r="F488" s="4"/>
      <c r="G488" s="4" t="s">
        <v>3736</v>
      </c>
      <c r="H488" s="13" t="s">
        <v>4782</v>
      </c>
      <c r="I488" s="28" t="s">
        <v>4783</v>
      </c>
      <c r="J488" s="4" t="s">
        <v>4305</v>
      </c>
      <c r="K488" s="4" t="s">
        <v>4784</v>
      </c>
      <c r="L488" s="4" t="s">
        <v>4783</v>
      </c>
      <c r="M488" s="4" t="s">
        <v>4785</v>
      </c>
      <c r="N488" s="4" t="s">
        <v>4786</v>
      </c>
      <c r="O488" s="4" t="s">
        <v>6369</v>
      </c>
      <c r="P488" s="4" t="s">
        <v>4786</v>
      </c>
      <c r="Q488" s="4" t="s">
        <v>4786</v>
      </c>
      <c r="R488" s="36" t="s">
        <v>4305</v>
      </c>
      <c r="S488" s="37" t="s">
        <v>4372</v>
      </c>
      <c r="T488" s="37" t="s">
        <v>3739</v>
      </c>
    </row>
    <row r="489" spans="1:20" hidden="1" x14ac:dyDescent="0.25">
      <c r="A489" s="28" t="s">
        <v>3700</v>
      </c>
      <c r="B489" s="4">
        <f>VLOOKUP(A489,'SKU LIST'!A:D,4,FALSE)</f>
        <v>0</v>
      </c>
      <c r="C489" s="4" t="s">
        <v>4088</v>
      </c>
      <c r="D489" s="4" t="s">
        <v>3735</v>
      </c>
      <c r="E489" s="4" t="s">
        <v>3736</v>
      </c>
      <c r="F489" s="4"/>
      <c r="G489" s="4" t="s">
        <v>5804</v>
      </c>
      <c r="H489" s="13" t="s">
        <v>4976</v>
      </c>
      <c r="I489" s="28" t="s">
        <v>5336</v>
      </c>
      <c r="J489" s="4" t="s">
        <v>5337</v>
      </c>
      <c r="K489" s="4" t="s">
        <v>5338</v>
      </c>
      <c r="L489" s="4" t="s">
        <v>5336</v>
      </c>
      <c r="M489" s="4" t="s">
        <v>5339</v>
      </c>
      <c r="N489" s="4" t="s">
        <v>5340</v>
      </c>
      <c r="O489" s="4" t="s">
        <v>6418</v>
      </c>
      <c r="P489" s="4" t="s">
        <v>5340</v>
      </c>
      <c r="Q489" s="4" t="s">
        <v>5340</v>
      </c>
      <c r="R489" s="36" t="s">
        <v>5337</v>
      </c>
      <c r="S489" s="37" t="s">
        <v>5341</v>
      </c>
      <c r="T489" s="37" t="s">
        <v>3739</v>
      </c>
    </row>
    <row r="490" spans="1:20" hidden="1" x14ac:dyDescent="0.25">
      <c r="A490" s="28" t="s">
        <v>3704</v>
      </c>
      <c r="B490" s="4">
        <f>VLOOKUP(A490,'SKU LIST'!A:D,4,FALSE)</f>
        <v>0</v>
      </c>
      <c r="C490" s="4" t="s">
        <v>4088</v>
      </c>
      <c r="D490" s="4" t="s">
        <v>3735</v>
      </c>
      <c r="E490" s="4" t="s">
        <v>3736</v>
      </c>
      <c r="F490" s="4"/>
      <c r="G490" s="4" t="s">
        <v>5804</v>
      </c>
      <c r="H490" s="13" t="s">
        <v>4976</v>
      </c>
      <c r="I490" s="28" t="s">
        <v>5336</v>
      </c>
      <c r="J490" s="4" t="s">
        <v>5337</v>
      </c>
      <c r="K490" s="4" t="s">
        <v>5338</v>
      </c>
      <c r="L490" s="4" t="s">
        <v>5336</v>
      </c>
      <c r="M490" s="4" t="s">
        <v>5339</v>
      </c>
      <c r="N490" s="4" t="s">
        <v>5340</v>
      </c>
      <c r="O490" s="4" t="s">
        <v>6418</v>
      </c>
      <c r="P490" s="4" t="s">
        <v>5340</v>
      </c>
      <c r="Q490" s="4" t="s">
        <v>5340</v>
      </c>
      <c r="R490" s="36" t="s">
        <v>5337</v>
      </c>
      <c r="S490" s="37" t="s">
        <v>5341</v>
      </c>
      <c r="T490" s="37" t="s">
        <v>3739</v>
      </c>
    </row>
    <row r="491" spans="1:20" ht="15.75" hidden="1" thickBot="1" x14ac:dyDescent="0.3">
      <c r="A491" s="7" t="s">
        <v>3712</v>
      </c>
      <c r="B491" s="4">
        <f>VLOOKUP(A491,'SKU LIST'!A:D,4,FALSE)</f>
        <v>0</v>
      </c>
      <c r="C491" s="8" t="s">
        <v>4380</v>
      </c>
      <c r="D491" s="8" t="s">
        <v>6777</v>
      </c>
      <c r="E491" s="8" t="s">
        <v>3736</v>
      </c>
      <c r="F491" s="8"/>
      <c r="G491" s="8" t="s">
        <v>3736</v>
      </c>
      <c r="H491" s="31" t="s">
        <v>5342</v>
      </c>
      <c r="I491" s="7" t="s">
        <v>4793</v>
      </c>
      <c r="J491" s="8" t="s">
        <v>4340</v>
      </c>
      <c r="K491" s="8" t="s">
        <v>4366</v>
      </c>
      <c r="L491" s="8" t="s">
        <v>4793</v>
      </c>
      <c r="M491" s="8" t="s">
        <v>5343</v>
      </c>
      <c r="N491" s="8" t="s">
        <v>5344</v>
      </c>
      <c r="O491" s="8" t="s">
        <v>6419</v>
      </c>
      <c r="P491" s="8" t="s">
        <v>5344</v>
      </c>
      <c r="Q491" s="8" t="s">
        <v>5344</v>
      </c>
      <c r="R491" s="9" t="s">
        <v>4340</v>
      </c>
      <c r="S491" s="10" t="s">
        <v>4380</v>
      </c>
      <c r="T491" s="10" t="s">
        <v>3739</v>
      </c>
    </row>
  </sheetData>
  <autoFilter ref="A7:U491" xr:uid="{00000000-0001-0000-0200-000000000000}">
    <filterColumn colId="1">
      <filters>
        <filter val="17943306/07/08"/>
        <filter val="17943309/10/11"/>
        <filter val="17943312/13/14/33286"/>
        <filter val="17943315/27/05"/>
        <filter val="17943316/17/04/28"/>
        <filter val="17943318/19/20/21"/>
        <filter val="17943322/23/24/25"/>
        <filter val="17943326"/>
        <filter val="17943360"/>
        <filter val="17943361"/>
        <filter val="17943362/63/64"/>
        <filter val="17943366"/>
        <filter val="17943367"/>
        <filter val="17943368"/>
        <filter val="17943369"/>
        <filter val="17943370/1"/>
        <filter val="17943372"/>
        <filter val="17943832"/>
        <filter val="17943833"/>
        <filter val="17943834"/>
        <filter val="17976094"/>
        <filter val="17976095"/>
        <filter val="17976096"/>
        <filter val="17976734"/>
        <filter val="17984716"/>
        <filter val="18166415/17/18/25"/>
        <filter val="18166416/19"/>
        <filter val="18166424"/>
        <filter val="18188868"/>
        <filter val="18245649"/>
        <filter val="18245651"/>
        <filter val="18245665/8/71"/>
        <filter val="18245666/9/70"/>
        <filter val="18245667"/>
        <filter val="18245672/52/53/54"/>
        <filter val="1846891"/>
        <filter val="18483248"/>
        <filter val="18904492"/>
        <filter val="18904835"/>
      </filters>
    </filterColumn>
  </autoFilter>
  <mergeCells count="8">
    <mergeCell ref="A6:H6"/>
    <mergeCell ref="I6:R6"/>
    <mergeCell ref="T1:T5"/>
    <mergeCell ref="I1:R1"/>
    <mergeCell ref="S1:S5"/>
    <mergeCell ref="A2:H2"/>
    <mergeCell ref="I2:R2"/>
    <mergeCell ref="I3:R4"/>
  </mergeCells>
  <printOptions horizontalCentered="1"/>
  <pageMargins left="3.937007874015748E-2" right="3.937007874015748E-2" top="0.74803149606299213" bottom="0.74803149606299213" header="0.31496062992125984" footer="0.31496062992125984"/>
  <pageSetup scale="35" fitToWidth="0" orientation="landscape" r:id="rId1"/>
  <headerFooter>
    <oddHeader>&amp;L&amp;F</oddHeader>
    <oddFooter>&amp;L&amp;F&amp;CPage &amp;P of &amp;N&amp;R&amp;A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91F3-7BB0-4381-B503-472EEB7CBDCD}">
  <sheetPr>
    <pageSetUpPr fitToPage="1"/>
  </sheetPr>
  <dimension ref="A1:V207"/>
  <sheetViews>
    <sheetView zoomScale="80" zoomScaleNormal="80" zoomScaleSheetLayoutView="80" workbookViewId="0">
      <selection activeCell="F183" sqref="F183"/>
    </sheetView>
  </sheetViews>
  <sheetFormatPr defaultRowHeight="15" x14ac:dyDescent="0.25"/>
  <cols>
    <col min="1" max="1" width="31" bestFit="1" customWidth="1"/>
    <col min="2" max="2" width="23.5703125" bestFit="1" customWidth="1"/>
    <col min="3" max="3" width="16" bestFit="1" customWidth="1"/>
    <col min="4" max="4" width="15.28515625" bestFit="1" customWidth="1"/>
    <col min="5" max="5" width="17.85546875" bestFit="1" customWidth="1"/>
    <col min="6" max="6" width="17.85546875" customWidth="1"/>
    <col min="7" max="7" width="21.85546875" bestFit="1" customWidth="1"/>
    <col min="8" max="8" width="9.5703125" bestFit="1" customWidth="1"/>
    <col min="9" max="9" width="30.7109375" bestFit="1" customWidth="1"/>
    <col min="10" max="10" width="24.7109375" bestFit="1" customWidth="1"/>
    <col min="11" max="11" width="33" bestFit="1" customWidth="1"/>
    <col min="12" max="14" width="8.140625" bestFit="1" customWidth="1"/>
    <col min="15" max="15" width="8.42578125" bestFit="1" customWidth="1"/>
    <col min="16" max="16" width="8.28515625" bestFit="1" customWidth="1"/>
    <col min="17" max="18" width="8.140625" bestFit="1" customWidth="1"/>
    <col min="19" max="20" width="8" bestFit="1" customWidth="1"/>
    <col min="21" max="21" width="14" bestFit="1" customWidth="1"/>
    <col min="22" max="22" width="17.42578125" bestFit="1" customWidth="1"/>
  </cols>
  <sheetData>
    <row r="1" spans="1:22" ht="15.75" thickBot="1" x14ac:dyDescent="0.3">
      <c r="A1" s="176" t="s">
        <v>5345</v>
      </c>
      <c r="B1" s="177"/>
      <c r="C1" s="177"/>
      <c r="D1" s="177"/>
      <c r="E1" s="177"/>
      <c r="F1" s="177"/>
      <c r="G1" s="177"/>
      <c r="H1" s="177"/>
      <c r="I1" s="142"/>
      <c r="J1" s="142"/>
      <c r="K1" s="142"/>
      <c r="L1" s="153" t="s">
        <v>4347</v>
      </c>
      <c r="M1" s="154"/>
      <c r="N1" s="154"/>
      <c r="O1" s="154"/>
      <c r="P1" s="154"/>
      <c r="Q1" s="154"/>
      <c r="R1" s="154"/>
      <c r="S1" s="154"/>
      <c r="T1" s="154"/>
      <c r="U1" s="155"/>
      <c r="V1" s="143"/>
    </row>
    <row r="2" spans="1:22" x14ac:dyDescent="0.25">
      <c r="A2" s="157" t="s">
        <v>5346</v>
      </c>
      <c r="B2" s="157"/>
      <c r="C2" s="157"/>
      <c r="D2" s="157"/>
      <c r="E2" s="157"/>
      <c r="F2" s="157"/>
      <c r="G2" s="157"/>
      <c r="H2" s="157"/>
      <c r="I2" s="2"/>
      <c r="J2" s="2"/>
      <c r="K2" s="2"/>
      <c r="L2" s="146" t="s">
        <v>4349</v>
      </c>
      <c r="M2" s="147"/>
      <c r="N2" s="147"/>
      <c r="O2" s="147"/>
      <c r="P2" s="147"/>
      <c r="Q2" s="147"/>
      <c r="R2" s="147"/>
      <c r="S2" s="147"/>
      <c r="T2" s="147"/>
      <c r="U2" s="148"/>
      <c r="V2" s="144"/>
    </row>
    <row r="3" spans="1:22" ht="12.75" customHeight="1" x14ac:dyDescent="0.25">
      <c r="A3" s="2" t="s">
        <v>7449</v>
      </c>
      <c r="L3" s="149" t="s">
        <v>6841</v>
      </c>
      <c r="M3" s="150"/>
      <c r="N3" s="150"/>
      <c r="O3" s="150"/>
      <c r="P3" s="150"/>
      <c r="Q3" s="150"/>
      <c r="R3" s="150"/>
      <c r="S3" s="150"/>
      <c r="T3" s="150"/>
      <c r="U3" s="151"/>
      <c r="V3" s="144"/>
    </row>
    <row r="4" spans="1:22" x14ac:dyDescent="0.25">
      <c r="H4" s="162"/>
      <c r="I4" s="3"/>
      <c r="J4" s="3"/>
      <c r="K4" s="3"/>
      <c r="L4" s="152"/>
      <c r="M4" s="150"/>
      <c r="N4" s="150"/>
      <c r="O4" s="150"/>
      <c r="P4" s="150"/>
      <c r="Q4" s="150"/>
      <c r="R4" s="150"/>
      <c r="S4" s="150"/>
      <c r="T4" s="150"/>
      <c r="U4" s="151"/>
      <c r="V4" s="144"/>
    </row>
    <row r="5" spans="1:22" ht="15.75" thickBot="1" x14ac:dyDescent="0.3">
      <c r="H5" s="150"/>
      <c r="I5" t="s">
        <v>5348</v>
      </c>
      <c r="L5" s="7"/>
      <c r="M5" s="8"/>
      <c r="N5" s="8"/>
      <c r="O5" s="8"/>
      <c r="P5" s="8"/>
      <c r="Q5" s="8"/>
      <c r="R5" s="8"/>
      <c r="S5" s="8"/>
      <c r="T5" s="8"/>
      <c r="U5" s="9"/>
      <c r="V5" s="145"/>
    </row>
    <row r="6" spans="1:22" ht="15.75" thickBot="1" x14ac:dyDescent="0.3">
      <c r="A6" s="174" t="s">
        <v>3717</v>
      </c>
      <c r="B6" s="170"/>
      <c r="C6" s="170"/>
      <c r="D6" s="170"/>
      <c r="E6" s="170"/>
      <c r="F6" s="170"/>
      <c r="G6" s="170"/>
      <c r="H6" s="170"/>
      <c r="I6" s="175"/>
      <c r="J6" s="133"/>
      <c r="K6" s="133"/>
      <c r="L6" s="153" t="s">
        <v>5349</v>
      </c>
      <c r="M6" s="154"/>
      <c r="N6" s="154"/>
      <c r="O6" s="154"/>
      <c r="P6" s="154"/>
      <c r="Q6" s="154"/>
      <c r="R6" s="154"/>
      <c r="S6" s="154"/>
      <c r="T6" s="154"/>
      <c r="U6" s="155"/>
      <c r="V6" s="127" t="s">
        <v>3720</v>
      </c>
    </row>
    <row r="7" spans="1:22" x14ac:dyDescent="0.25">
      <c r="A7" s="128" t="s">
        <v>0</v>
      </c>
      <c r="B7" s="129" t="s">
        <v>2</v>
      </c>
      <c r="C7" s="129" t="s">
        <v>3721</v>
      </c>
      <c r="D7" s="129" t="s">
        <v>3722</v>
      </c>
      <c r="E7" s="129" t="s">
        <v>3724</v>
      </c>
      <c r="F7" s="129" t="s">
        <v>3723</v>
      </c>
      <c r="G7" s="129" t="s">
        <v>3725</v>
      </c>
      <c r="H7" s="129" t="s">
        <v>5350</v>
      </c>
      <c r="I7" s="129" t="s">
        <v>3726</v>
      </c>
      <c r="J7" s="129" t="s">
        <v>6842</v>
      </c>
      <c r="K7" s="131" t="s">
        <v>6843</v>
      </c>
      <c r="L7" s="130" t="s">
        <v>3727</v>
      </c>
      <c r="M7" s="129" t="s">
        <v>3728</v>
      </c>
      <c r="N7" s="129" t="s">
        <v>3729</v>
      </c>
      <c r="O7" s="129" t="s">
        <v>3730</v>
      </c>
      <c r="P7" s="129" t="s">
        <v>3731</v>
      </c>
      <c r="Q7" s="129" t="s">
        <v>5896</v>
      </c>
      <c r="R7" s="129" t="s">
        <v>5897</v>
      </c>
      <c r="S7" s="129" t="s">
        <v>5898</v>
      </c>
      <c r="T7" s="129" t="s">
        <v>5899</v>
      </c>
      <c r="U7" s="132" t="s">
        <v>3733</v>
      </c>
      <c r="V7" s="132" t="s">
        <v>3734</v>
      </c>
    </row>
    <row r="8" spans="1:22" x14ac:dyDescent="0.25">
      <c r="A8" s="28" t="s">
        <v>1404</v>
      </c>
      <c r="B8" s="64" t="str">
        <f>VLOOKUP(A8,'SKU LIST'!A:D,4,FALSE)</f>
        <v>18478414/514/6/8/20</v>
      </c>
      <c r="C8" s="4" t="s">
        <v>3814</v>
      </c>
      <c r="D8" s="4" t="s">
        <v>6773</v>
      </c>
      <c r="E8" s="4" t="s">
        <v>3736</v>
      </c>
      <c r="F8" s="125"/>
      <c r="G8" s="4" t="s">
        <v>3736</v>
      </c>
      <c r="H8" s="4" t="s">
        <v>6981</v>
      </c>
      <c r="I8" s="4" t="s">
        <v>7237</v>
      </c>
      <c r="J8" s="4" t="s">
        <v>6844</v>
      </c>
      <c r="K8" s="36" t="s">
        <v>4189</v>
      </c>
      <c r="L8" s="28" t="s">
        <v>5912</v>
      </c>
      <c r="M8" s="4" t="s">
        <v>3775</v>
      </c>
      <c r="N8" s="4" t="s">
        <v>4705</v>
      </c>
      <c r="O8" s="4" t="s">
        <v>5912</v>
      </c>
      <c r="P8" s="4" t="s">
        <v>6982</v>
      </c>
      <c r="Q8" s="4" t="s">
        <v>7238</v>
      </c>
      <c r="R8" s="4" t="s">
        <v>3948</v>
      </c>
      <c r="S8" s="4" t="s">
        <v>7238</v>
      </c>
      <c r="T8" s="4" t="s">
        <v>7238</v>
      </c>
      <c r="U8" s="37" t="s">
        <v>3775</v>
      </c>
      <c r="V8" s="37" t="s">
        <v>3768</v>
      </c>
    </row>
    <row r="9" spans="1:22" x14ac:dyDescent="0.25">
      <c r="A9" s="28" t="s">
        <v>1404</v>
      </c>
      <c r="B9" s="64" t="str">
        <f>VLOOKUP(A9,'SKU LIST'!A:D,4,FALSE)</f>
        <v>18478414/514/6/8/20</v>
      </c>
      <c r="C9" s="4" t="s">
        <v>3814</v>
      </c>
      <c r="D9" s="4" t="s">
        <v>6774</v>
      </c>
      <c r="E9" s="4" t="s">
        <v>3736</v>
      </c>
      <c r="F9" s="125"/>
      <c r="G9" s="4" t="s">
        <v>3736</v>
      </c>
      <c r="H9" s="4" t="s">
        <v>6981</v>
      </c>
      <c r="I9" s="4" t="s">
        <v>7237</v>
      </c>
      <c r="J9" s="4" t="s">
        <v>6844</v>
      </c>
      <c r="K9" s="36" t="s">
        <v>4189</v>
      </c>
      <c r="L9" s="28" t="s">
        <v>5912</v>
      </c>
      <c r="M9" s="4" t="s">
        <v>3775</v>
      </c>
      <c r="N9" s="4" t="s">
        <v>4705</v>
      </c>
      <c r="O9" s="4" t="s">
        <v>5912</v>
      </c>
      <c r="P9" s="4" t="s">
        <v>6982</v>
      </c>
      <c r="Q9" s="4" t="s">
        <v>7238</v>
      </c>
      <c r="R9" s="4" t="s">
        <v>3948</v>
      </c>
      <c r="S9" s="4" t="s">
        <v>7238</v>
      </c>
      <c r="T9" s="4" t="s">
        <v>7238</v>
      </c>
      <c r="U9" s="37" t="s">
        <v>3775</v>
      </c>
      <c r="V9" s="37" t="s">
        <v>3768</v>
      </c>
    </row>
    <row r="10" spans="1:22" x14ac:dyDescent="0.25">
      <c r="A10" s="28" t="s">
        <v>1404</v>
      </c>
      <c r="B10" s="64" t="str">
        <f>VLOOKUP(A10,'SKU LIST'!A:D,4,FALSE)</f>
        <v>18478414/514/6/8/20</v>
      </c>
      <c r="C10" s="4" t="s">
        <v>3814</v>
      </c>
      <c r="D10" s="4" t="s">
        <v>6775</v>
      </c>
      <c r="E10" s="4" t="s">
        <v>3736</v>
      </c>
      <c r="F10" s="125"/>
      <c r="G10" s="4" t="s">
        <v>3736</v>
      </c>
      <c r="H10" s="4" t="s">
        <v>6981</v>
      </c>
      <c r="I10" s="4" t="s">
        <v>7237</v>
      </c>
      <c r="J10" s="4" t="s">
        <v>6844</v>
      </c>
      <c r="K10" s="36" t="s">
        <v>4189</v>
      </c>
      <c r="L10" s="28" t="s">
        <v>5912</v>
      </c>
      <c r="M10" s="4" t="s">
        <v>3775</v>
      </c>
      <c r="N10" s="4" t="s">
        <v>4705</v>
      </c>
      <c r="O10" s="4" t="s">
        <v>5912</v>
      </c>
      <c r="P10" s="4" t="s">
        <v>6982</v>
      </c>
      <c r="Q10" s="4" t="s">
        <v>7238</v>
      </c>
      <c r="R10" s="4" t="s">
        <v>3948</v>
      </c>
      <c r="S10" s="4" t="s">
        <v>7238</v>
      </c>
      <c r="T10" s="4" t="s">
        <v>7238</v>
      </c>
      <c r="U10" s="37" t="s">
        <v>3775</v>
      </c>
      <c r="V10" s="37" t="s">
        <v>3768</v>
      </c>
    </row>
    <row r="11" spans="1:22" x14ac:dyDescent="0.25">
      <c r="A11" s="28" t="s">
        <v>1404</v>
      </c>
      <c r="B11" s="64" t="str">
        <f>VLOOKUP(A11,'SKU LIST'!A:D,4,FALSE)</f>
        <v>18478414/514/6/8/20</v>
      </c>
      <c r="C11" s="4" t="s">
        <v>3814</v>
      </c>
      <c r="D11" s="4" t="s">
        <v>6776</v>
      </c>
      <c r="E11" s="4" t="s">
        <v>3736</v>
      </c>
      <c r="F11" s="125"/>
      <c r="G11" s="4" t="s">
        <v>3736</v>
      </c>
      <c r="H11" s="4" t="s">
        <v>6981</v>
      </c>
      <c r="I11" s="4" t="s">
        <v>7237</v>
      </c>
      <c r="J11" s="4" t="s">
        <v>6844</v>
      </c>
      <c r="K11" s="36" t="s">
        <v>4189</v>
      </c>
      <c r="L11" s="28" t="s">
        <v>5912</v>
      </c>
      <c r="M11" s="4" t="s">
        <v>3775</v>
      </c>
      <c r="N11" s="4" t="s">
        <v>4705</v>
      </c>
      <c r="O11" s="4" t="s">
        <v>5912</v>
      </c>
      <c r="P11" s="4" t="s">
        <v>6982</v>
      </c>
      <c r="Q11" s="4" t="s">
        <v>7238</v>
      </c>
      <c r="R11" s="4" t="s">
        <v>3948</v>
      </c>
      <c r="S11" s="4" t="s">
        <v>7238</v>
      </c>
      <c r="T11" s="4" t="s">
        <v>7238</v>
      </c>
      <c r="U11" s="37" t="s">
        <v>3775</v>
      </c>
      <c r="V11" s="37" t="s">
        <v>3768</v>
      </c>
    </row>
    <row r="12" spans="1:22" x14ac:dyDescent="0.25">
      <c r="A12" s="28" t="s">
        <v>1421</v>
      </c>
      <c r="B12" s="64" t="str">
        <f>VLOOKUP(A12,'SKU LIST'!A:D,4,FALSE)</f>
        <v>18478415/33/515/7/9</v>
      </c>
      <c r="C12" s="4" t="s">
        <v>3811</v>
      </c>
      <c r="D12" s="4" t="s">
        <v>6773</v>
      </c>
      <c r="E12" s="4" t="s">
        <v>3736</v>
      </c>
      <c r="F12" s="125"/>
      <c r="G12" s="4" t="s">
        <v>3736</v>
      </c>
      <c r="H12" s="4" t="s">
        <v>6981</v>
      </c>
      <c r="I12" s="4" t="s">
        <v>6449</v>
      </c>
      <c r="J12" s="4" t="s">
        <v>6844</v>
      </c>
      <c r="K12" s="36" t="s">
        <v>4189</v>
      </c>
      <c r="L12" s="28" t="s">
        <v>6983</v>
      </c>
      <c r="M12" s="4" t="s">
        <v>6984</v>
      </c>
      <c r="N12" s="4" t="s">
        <v>4254</v>
      </c>
      <c r="O12" s="4" t="s">
        <v>6983</v>
      </c>
      <c r="P12" s="4" t="s">
        <v>6985</v>
      </c>
      <c r="Q12" s="4" t="s">
        <v>7239</v>
      </c>
      <c r="R12" s="4" t="s">
        <v>7203</v>
      </c>
      <c r="S12" s="4" t="s">
        <v>7239</v>
      </c>
      <c r="T12" s="4" t="s">
        <v>7239</v>
      </c>
      <c r="U12" s="37" t="s">
        <v>6984</v>
      </c>
      <c r="V12" s="37" t="s">
        <v>7234</v>
      </c>
    </row>
    <row r="13" spans="1:22" x14ac:dyDescent="0.25">
      <c r="A13" s="28" t="s">
        <v>1421</v>
      </c>
      <c r="B13" s="64" t="str">
        <f>VLOOKUP(A13,'SKU LIST'!A:D,4,FALSE)</f>
        <v>18478415/33/515/7/9</v>
      </c>
      <c r="C13" s="4" t="s">
        <v>3811</v>
      </c>
      <c r="D13" s="4" t="s">
        <v>6774</v>
      </c>
      <c r="E13" s="4" t="s">
        <v>3736</v>
      </c>
      <c r="F13" s="125"/>
      <c r="G13" s="4" t="s">
        <v>3736</v>
      </c>
      <c r="H13" s="4" t="s">
        <v>6981</v>
      </c>
      <c r="I13" s="4" t="s">
        <v>6449</v>
      </c>
      <c r="J13" s="4" t="s">
        <v>6844</v>
      </c>
      <c r="K13" s="36" t="s">
        <v>4189</v>
      </c>
      <c r="L13" s="28" t="s">
        <v>6983</v>
      </c>
      <c r="M13" s="4" t="s">
        <v>6984</v>
      </c>
      <c r="N13" s="4" t="s">
        <v>4254</v>
      </c>
      <c r="O13" s="4" t="s">
        <v>6983</v>
      </c>
      <c r="P13" s="4" t="s">
        <v>6985</v>
      </c>
      <c r="Q13" s="4" t="s">
        <v>7239</v>
      </c>
      <c r="R13" s="4" t="s">
        <v>7203</v>
      </c>
      <c r="S13" s="4" t="s">
        <v>7239</v>
      </c>
      <c r="T13" s="4" t="s">
        <v>7239</v>
      </c>
      <c r="U13" s="37" t="s">
        <v>6984</v>
      </c>
      <c r="V13" s="37" t="s">
        <v>7234</v>
      </c>
    </row>
    <row r="14" spans="1:22" x14ac:dyDescent="0.25">
      <c r="A14" s="28" t="s">
        <v>1421</v>
      </c>
      <c r="B14" s="64" t="str">
        <f>VLOOKUP(A14,'SKU LIST'!A:D,4,FALSE)</f>
        <v>18478415/33/515/7/9</v>
      </c>
      <c r="C14" s="4" t="s">
        <v>3811</v>
      </c>
      <c r="D14" s="4" t="s">
        <v>6775</v>
      </c>
      <c r="E14" s="4" t="s">
        <v>3736</v>
      </c>
      <c r="F14" s="125"/>
      <c r="G14" s="4" t="s">
        <v>3736</v>
      </c>
      <c r="H14" s="4" t="s">
        <v>6981</v>
      </c>
      <c r="I14" s="4" t="s">
        <v>6449</v>
      </c>
      <c r="J14" s="4" t="s">
        <v>6844</v>
      </c>
      <c r="K14" s="36" t="s">
        <v>4189</v>
      </c>
      <c r="L14" s="28" t="s">
        <v>6983</v>
      </c>
      <c r="M14" s="4" t="s">
        <v>6984</v>
      </c>
      <c r="N14" s="4" t="s">
        <v>4254</v>
      </c>
      <c r="O14" s="4" t="s">
        <v>6983</v>
      </c>
      <c r="P14" s="4" t="s">
        <v>6985</v>
      </c>
      <c r="Q14" s="4" t="s">
        <v>7239</v>
      </c>
      <c r="R14" s="4" t="s">
        <v>7203</v>
      </c>
      <c r="S14" s="4" t="s">
        <v>7239</v>
      </c>
      <c r="T14" s="4" t="s">
        <v>7239</v>
      </c>
      <c r="U14" s="37" t="s">
        <v>6984</v>
      </c>
      <c r="V14" s="37" t="s">
        <v>7234</v>
      </c>
    </row>
    <row r="15" spans="1:22" x14ac:dyDescent="0.25">
      <c r="A15" s="28" t="s">
        <v>1421</v>
      </c>
      <c r="B15" s="64" t="str">
        <f>VLOOKUP(A15,'SKU LIST'!A:D,4,FALSE)</f>
        <v>18478415/33/515/7/9</v>
      </c>
      <c r="C15" s="4" t="s">
        <v>3811</v>
      </c>
      <c r="D15" s="4" t="s">
        <v>6776</v>
      </c>
      <c r="E15" s="4" t="s">
        <v>3736</v>
      </c>
      <c r="F15" s="125"/>
      <c r="G15" s="4" t="s">
        <v>3736</v>
      </c>
      <c r="H15" s="4" t="s">
        <v>6981</v>
      </c>
      <c r="I15" s="4" t="s">
        <v>6449</v>
      </c>
      <c r="J15" s="4" t="s">
        <v>6844</v>
      </c>
      <c r="K15" s="36" t="s">
        <v>4189</v>
      </c>
      <c r="L15" s="28" t="s">
        <v>6983</v>
      </c>
      <c r="M15" s="4" t="s">
        <v>6984</v>
      </c>
      <c r="N15" s="4" t="s">
        <v>4254</v>
      </c>
      <c r="O15" s="4" t="s">
        <v>6983</v>
      </c>
      <c r="P15" s="4" t="s">
        <v>6985</v>
      </c>
      <c r="Q15" s="4" t="s">
        <v>7239</v>
      </c>
      <c r="R15" s="4" t="s">
        <v>7203</v>
      </c>
      <c r="S15" s="4" t="s">
        <v>7239</v>
      </c>
      <c r="T15" s="4" t="s">
        <v>7239</v>
      </c>
      <c r="U15" s="37" t="s">
        <v>6984</v>
      </c>
      <c r="V15" s="37" t="s">
        <v>7234</v>
      </c>
    </row>
    <row r="16" spans="1:22" x14ac:dyDescent="0.25">
      <c r="A16" s="28" t="s">
        <v>6028</v>
      </c>
      <c r="B16" s="64" t="str">
        <f>VLOOKUP(A16,'SKU LIST'!A:D,4,FALSE)</f>
        <v>19334217/8/9/20</v>
      </c>
      <c r="C16" s="4" t="s">
        <v>3832</v>
      </c>
      <c r="D16" s="4" t="s">
        <v>6773</v>
      </c>
      <c r="E16" s="4" t="s">
        <v>3736</v>
      </c>
      <c r="F16" s="125"/>
      <c r="G16" s="4" t="s">
        <v>3736</v>
      </c>
      <c r="H16" s="4" t="s">
        <v>6981</v>
      </c>
      <c r="I16" s="4" t="s">
        <v>6986</v>
      </c>
      <c r="J16" s="4" t="s">
        <v>6844</v>
      </c>
      <c r="K16" s="36" t="s">
        <v>4189</v>
      </c>
      <c r="L16" s="28" t="s">
        <v>7240</v>
      </c>
      <c r="M16" s="4" t="s">
        <v>7241</v>
      </c>
      <c r="N16" s="4" t="s">
        <v>6987</v>
      </c>
      <c r="O16" s="4" t="s">
        <v>7240</v>
      </c>
      <c r="P16" s="4" t="s">
        <v>7242</v>
      </c>
      <c r="Q16" s="4" t="s">
        <v>7243</v>
      </c>
      <c r="R16" s="4" t="s">
        <v>7244</v>
      </c>
      <c r="S16" s="4" t="s">
        <v>7243</v>
      </c>
      <c r="T16" s="4" t="s">
        <v>7243</v>
      </c>
      <c r="U16" s="37" t="s">
        <v>7241</v>
      </c>
      <c r="V16" s="37" t="s">
        <v>7235</v>
      </c>
    </row>
    <row r="17" spans="1:22" x14ac:dyDescent="0.25">
      <c r="A17" s="28" t="s">
        <v>6028</v>
      </c>
      <c r="B17" s="64" t="str">
        <f>VLOOKUP(A17,'SKU LIST'!A:D,4,FALSE)</f>
        <v>19334217/8/9/20</v>
      </c>
      <c r="C17" s="4" t="s">
        <v>3832</v>
      </c>
      <c r="D17" s="4" t="s">
        <v>6774</v>
      </c>
      <c r="E17" s="4" t="s">
        <v>3736</v>
      </c>
      <c r="F17" s="125"/>
      <c r="G17" s="4" t="s">
        <v>3736</v>
      </c>
      <c r="H17" s="4" t="s">
        <v>6981</v>
      </c>
      <c r="I17" s="4" t="s">
        <v>6986</v>
      </c>
      <c r="J17" s="4" t="s">
        <v>6844</v>
      </c>
      <c r="K17" s="36" t="s">
        <v>4189</v>
      </c>
      <c r="L17" s="28" t="s">
        <v>7240</v>
      </c>
      <c r="M17" s="4" t="s">
        <v>7241</v>
      </c>
      <c r="N17" s="4" t="s">
        <v>6987</v>
      </c>
      <c r="O17" s="4" t="s">
        <v>7240</v>
      </c>
      <c r="P17" s="4" t="s">
        <v>7242</v>
      </c>
      <c r="Q17" s="4" t="s">
        <v>7243</v>
      </c>
      <c r="R17" s="4" t="s">
        <v>7244</v>
      </c>
      <c r="S17" s="4" t="s">
        <v>7243</v>
      </c>
      <c r="T17" s="4" t="s">
        <v>7243</v>
      </c>
      <c r="U17" s="37" t="s">
        <v>7241</v>
      </c>
      <c r="V17" s="37" t="s">
        <v>7235</v>
      </c>
    </row>
    <row r="18" spans="1:22" x14ac:dyDescent="0.25">
      <c r="A18" s="28" t="s">
        <v>6028</v>
      </c>
      <c r="B18" s="64" t="str">
        <f>VLOOKUP(A18,'SKU LIST'!A:D,4,FALSE)</f>
        <v>19334217/8/9/20</v>
      </c>
      <c r="C18" s="4" t="s">
        <v>3832</v>
      </c>
      <c r="D18" s="4" t="s">
        <v>6775</v>
      </c>
      <c r="E18" s="4" t="s">
        <v>3736</v>
      </c>
      <c r="F18" s="125"/>
      <c r="G18" s="4" t="s">
        <v>3736</v>
      </c>
      <c r="H18" s="4" t="s">
        <v>6981</v>
      </c>
      <c r="I18" s="4" t="s">
        <v>6986</v>
      </c>
      <c r="J18" s="4" t="s">
        <v>6844</v>
      </c>
      <c r="K18" s="36" t="s">
        <v>4189</v>
      </c>
      <c r="L18" s="28" t="s">
        <v>7240</v>
      </c>
      <c r="M18" s="4" t="s">
        <v>7241</v>
      </c>
      <c r="N18" s="4" t="s">
        <v>6987</v>
      </c>
      <c r="O18" s="4" t="s">
        <v>7240</v>
      </c>
      <c r="P18" s="4" t="s">
        <v>7242</v>
      </c>
      <c r="Q18" s="4" t="s">
        <v>7243</v>
      </c>
      <c r="R18" s="4" t="s">
        <v>7244</v>
      </c>
      <c r="S18" s="4" t="s">
        <v>7243</v>
      </c>
      <c r="T18" s="4" t="s">
        <v>7243</v>
      </c>
      <c r="U18" s="37" t="s">
        <v>7241</v>
      </c>
      <c r="V18" s="37" t="s">
        <v>7235</v>
      </c>
    </row>
    <row r="19" spans="1:22" x14ac:dyDescent="0.25">
      <c r="A19" s="28" t="s">
        <v>6028</v>
      </c>
      <c r="B19" s="64" t="str">
        <f>VLOOKUP(A19,'SKU LIST'!A:D,4,FALSE)</f>
        <v>19334217/8/9/20</v>
      </c>
      <c r="C19" s="4" t="s">
        <v>3832</v>
      </c>
      <c r="D19" s="4" t="s">
        <v>6776</v>
      </c>
      <c r="E19" s="4" t="s">
        <v>3736</v>
      </c>
      <c r="F19" s="125"/>
      <c r="G19" s="4" t="s">
        <v>3736</v>
      </c>
      <c r="H19" s="4" t="s">
        <v>6981</v>
      </c>
      <c r="I19" s="4" t="s">
        <v>6986</v>
      </c>
      <c r="J19" s="4" t="s">
        <v>6844</v>
      </c>
      <c r="K19" s="36" t="s">
        <v>4189</v>
      </c>
      <c r="L19" s="28" t="s">
        <v>7240</v>
      </c>
      <c r="M19" s="4" t="s">
        <v>7241</v>
      </c>
      <c r="N19" s="4" t="s">
        <v>6987</v>
      </c>
      <c r="O19" s="4" t="s">
        <v>7240</v>
      </c>
      <c r="P19" s="4" t="s">
        <v>7242</v>
      </c>
      <c r="Q19" s="4" t="s">
        <v>7243</v>
      </c>
      <c r="R19" s="4" t="s">
        <v>7244</v>
      </c>
      <c r="S19" s="4" t="s">
        <v>7243</v>
      </c>
      <c r="T19" s="4" t="s">
        <v>7243</v>
      </c>
      <c r="U19" s="37" t="s">
        <v>7241</v>
      </c>
      <c r="V19" s="37" t="s">
        <v>7235</v>
      </c>
    </row>
    <row r="20" spans="1:22" x14ac:dyDescent="0.25">
      <c r="A20" s="28" t="s">
        <v>1438</v>
      </c>
      <c r="B20" s="64" t="str">
        <f>VLOOKUP(A20,'SKU LIST'!A:D,4,FALSE)</f>
        <v>18478435/506/08/10/12</v>
      </c>
      <c r="C20" s="4" t="s">
        <v>3811</v>
      </c>
      <c r="D20" s="4" t="s">
        <v>6773</v>
      </c>
      <c r="E20" s="4" t="s">
        <v>3736</v>
      </c>
      <c r="F20" s="125"/>
      <c r="G20" s="4" t="s">
        <v>3736</v>
      </c>
      <c r="H20" s="4" t="s">
        <v>6989</v>
      </c>
      <c r="I20" s="4" t="s">
        <v>7245</v>
      </c>
      <c r="J20" s="4" t="s">
        <v>6844</v>
      </c>
      <c r="K20" s="36" t="s">
        <v>6990</v>
      </c>
      <c r="L20" s="28" t="s">
        <v>7246</v>
      </c>
      <c r="M20" s="4" t="s">
        <v>6299</v>
      </c>
      <c r="N20" s="4" t="s">
        <v>4710</v>
      </c>
      <c r="O20" s="4" t="s">
        <v>7246</v>
      </c>
      <c r="P20" s="4" t="s">
        <v>7247</v>
      </c>
      <c r="Q20" s="4" t="s">
        <v>4034</v>
      </c>
      <c r="R20" s="4" t="s">
        <v>7248</v>
      </c>
      <c r="S20" s="4" t="s">
        <v>4034</v>
      </c>
      <c r="T20" s="4" t="s">
        <v>4034</v>
      </c>
      <c r="U20" s="37" t="s">
        <v>6299</v>
      </c>
      <c r="V20" s="37" t="s">
        <v>3831</v>
      </c>
    </row>
    <row r="21" spans="1:22" x14ac:dyDescent="0.25">
      <c r="A21" s="28" t="s">
        <v>1438</v>
      </c>
      <c r="B21" s="64" t="str">
        <f>VLOOKUP(A21,'SKU LIST'!A:D,4,FALSE)</f>
        <v>18478435/506/08/10/12</v>
      </c>
      <c r="C21" s="4" t="s">
        <v>3811</v>
      </c>
      <c r="D21" s="4" t="s">
        <v>6774</v>
      </c>
      <c r="E21" s="4" t="s">
        <v>3736</v>
      </c>
      <c r="F21" s="125"/>
      <c r="G21" s="4" t="s">
        <v>3736</v>
      </c>
      <c r="H21" s="4" t="s">
        <v>6989</v>
      </c>
      <c r="I21" s="4" t="s">
        <v>7245</v>
      </c>
      <c r="J21" s="4" t="s">
        <v>6844</v>
      </c>
      <c r="K21" s="36" t="s">
        <v>6990</v>
      </c>
      <c r="L21" s="28" t="s">
        <v>7246</v>
      </c>
      <c r="M21" s="4" t="s">
        <v>6299</v>
      </c>
      <c r="N21" s="4" t="s">
        <v>4710</v>
      </c>
      <c r="O21" s="4" t="s">
        <v>7246</v>
      </c>
      <c r="P21" s="4" t="s">
        <v>7247</v>
      </c>
      <c r="Q21" s="4" t="s">
        <v>4034</v>
      </c>
      <c r="R21" s="4" t="s">
        <v>7248</v>
      </c>
      <c r="S21" s="4" t="s">
        <v>4034</v>
      </c>
      <c r="T21" s="4" t="s">
        <v>4034</v>
      </c>
      <c r="U21" s="37" t="s">
        <v>6299</v>
      </c>
      <c r="V21" s="37" t="s">
        <v>3831</v>
      </c>
    </row>
    <row r="22" spans="1:22" x14ac:dyDescent="0.25">
      <c r="A22" s="28" t="s">
        <v>1438</v>
      </c>
      <c r="B22" s="64" t="str">
        <f>VLOOKUP(A22,'SKU LIST'!A:D,4,FALSE)</f>
        <v>18478435/506/08/10/12</v>
      </c>
      <c r="C22" s="4" t="s">
        <v>3811</v>
      </c>
      <c r="D22" s="4" t="s">
        <v>6775</v>
      </c>
      <c r="E22" s="4" t="s">
        <v>3736</v>
      </c>
      <c r="F22" s="125"/>
      <c r="G22" s="4" t="s">
        <v>3736</v>
      </c>
      <c r="H22" s="4" t="s">
        <v>6989</v>
      </c>
      <c r="I22" s="4" t="s">
        <v>7245</v>
      </c>
      <c r="J22" s="4" t="s">
        <v>6844</v>
      </c>
      <c r="K22" s="36" t="s">
        <v>6990</v>
      </c>
      <c r="L22" s="28" t="s">
        <v>7246</v>
      </c>
      <c r="M22" s="4" t="s">
        <v>6299</v>
      </c>
      <c r="N22" s="4" t="s">
        <v>4710</v>
      </c>
      <c r="O22" s="4" t="s">
        <v>7246</v>
      </c>
      <c r="P22" s="4" t="s">
        <v>7247</v>
      </c>
      <c r="Q22" s="4" t="s">
        <v>4034</v>
      </c>
      <c r="R22" s="4" t="s">
        <v>7248</v>
      </c>
      <c r="S22" s="4" t="s">
        <v>4034</v>
      </c>
      <c r="T22" s="4" t="s">
        <v>4034</v>
      </c>
      <c r="U22" s="37" t="s">
        <v>6299</v>
      </c>
      <c r="V22" s="37" t="s">
        <v>3831</v>
      </c>
    </row>
    <row r="23" spans="1:22" x14ac:dyDescent="0.25">
      <c r="A23" s="28" t="s">
        <v>1438</v>
      </c>
      <c r="B23" s="64" t="str">
        <f>VLOOKUP(A23,'SKU LIST'!A:D,4,FALSE)</f>
        <v>18478435/506/08/10/12</v>
      </c>
      <c r="C23" s="4" t="s">
        <v>3811</v>
      </c>
      <c r="D23" s="4" t="s">
        <v>6776</v>
      </c>
      <c r="E23" s="4" t="s">
        <v>3736</v>
      </c>
      <c r="F23" s="125"/>
      <c r="G23" s="4" t="s">
        <v>3736</v>
      </c>
      <c r="H23" s="4" t="s">
        <v>6989</v>
      </c>
      <c r="I23" s="4" t="s">
        <v>7245</v>
      </c>
      <c r="J23" s="4" t="s">
        <v>6844</v>
      </c>
      <c r="K23" s="36" t="s">
        <v>6990</v>
      </c>
      <c r="L23" s="28" t="s">
        <v>7246</v>
      </c>
      <c r="M23" s="4" t="s">
        <v>6299</v>
      </c>
      <c r="N23" s="4" t="s">
        <v>4710</v>
      </c>
      <c r="O23" s="4" t="s">
        <v>7246</v>
      </c>
      <c r="P23" s="4" t="s">
        <v>7247</v>
      </c>
      <c r="Q23" s="4" t="s">
        <v>4034</v>
      </c>
      <c r="R23" s="4" t="s">
        <v>7248</v>
      </c>
      <c r="S23" s="4" t="s">
        <v>4034</v>
      </c>
      <c r="T23" s="4" t="s">
        <v>4034</v>
      </c>
      <c r="U23" s="37" t="s">
        <v>6299</v>
      </c>
      <c r="V23" s="37" t="s">
        <v>3831</v>
      </c>
    </row>
    <row r="24" spans="1:22" x14ac:dyDescent="0.25">
      <c r="A24" s="28" t="s">
        <v>1455</v>
      </c>
      <c r="B24" s="64" t="str">
        <f>VLOOKUP(A24,'SKU LIST'!A:D,4,FALSE)</f>
        <v>18478436/507/09/11/13</v>
      </c>
      <c r="C24" s="4" t="s">
        <v>3821</v>
      </c>
      <c r="D24" s="4" t="s">
        <v>6773</v>
      </c>
      <c r="E24" s="4" t="s">
        <v>3736</v>
      </c>
      <c r="F24" s="125"/>
      <c r="G24" s="4" t="s">
        <v>3736</v>
      </c>
      <c r="H24" s="4" t="s">
        <v>6989</v>
      </c>
      <c r="I24" s="4" t="s">
        <v>7249</v>
      </c>
      <c r="J24" s="4" t="s">
        <v>6844</v>
      </c>
      <c r="K24" s="36" t="s">
        <v>6990</v>
      </c>
      <c r="L24" s="28" t="s">
        <v>5389</v>
      </c>
      <c r="M24" s="4" t="s">
        <v>7250</v>
      </c>
      <c r="N24" s="4" t="s">
        <v>7251</v>
      </c>
      <c r="O24" s="4" t="s">
        <v>5389</v>
      </c>
      <c r="P24" s="4" t="s">
        <v>7252</v>
      </c>
      <c r="Q24" s="4" t="s">
        <v>7253</v>
      </c>
      <c r="R24" s="4" t="s">
        <v>7254</v>
      </c>
      <c r="S24" s="4" t="s">
        <v>7253</v>
      </c>
      <c r="T24" s="4" t="s">
        <v>7253</v>
      </c>
      <c r="U24" s="37" t="s">
        <v>7250</v>
      </c>
      <c r="V24" s="37" t="s">
        <v>3780</v>
      </c>
    </row>
    <row r="25" spans="1:22" x14ac:dyDescent="0.25">
      <c r="A25" s="28" t="s">
        <v>1455</v>
      </c>
      <c r="B25" s="64" t="str">
        <f>VLOOKUP(A25,'SKU LIST'!A:D,4,FALSE)</f>
        <v>18478436/507/09/11/13</v>
      </c>
      <c r="C25" s="4" t="s">
        <v>3821</v>
      </c>
      <c r="D25" s="4" t="s">
        <v>6774</v>
      </c>
      <c r="E25" s="4" t="s">
        <v>3736</v>
      </c>
      <c r="F25" s="125"/>
      <c r="G25" s="4" t="s">
        <v>3736</v>
      </c>
      <c r="H25" s="4" t="s">
        <v>6989</v>
      </c>
      <c r="I25" s="4" t="s">
        <v>7249</v>
      </c>
      <c r="J25" s="4" t="s">
        <v>6844</v>
      </c>
      <c r="K25" s="36" t="s">
        <v>6990</v>
      </c>
      <c r="L25" s="28" t="s">
        <v>5389</v>
      </c>
      <c r="M25" s="4" t="s">
        <v>7250</v>
      </c>
      <c r="N25" s="4" t="s">
        <v>7251</v>
      </c>
      <c r="O25" s="4" t="s">
        <v>5389</v>
      </c>
      <c r="P25" s="4" t="s">
        <v>7252</v>
      </c>
      <c r="Q25" s="4" t="s">
        <v>7253</v>
      </c>
      <c r="R25" s="4" t="s">
        <v>7254</v>
      </c>
      <c r="S25" s="4" t="s">
        <v>7253</v>
      </c>
      <c r="T25" s="4" t="s">
        <v>7253</v>
      </c>
      <c r="U25" s="37" t="s">
        <v>7250</v>
      </c>
      <c r="V25" s="37" t="s">
        <v>3780</v>
      </c>
    </row>
    <row r="26" spans="1:22" x14ac:dyDescent="0.25">
      <c r="A26" s="28" t="s">
        <v>1455</v>
      </c>
      <c r="B26" s="64" t="str">
        <f>VLOOKUP(A26,'SKU LIST'!A:D,4,FALSE)</f>
        <v>18478436/507/09/11/13</v>
      </c>
      <c r="C26" s="4" t="s">
        <v>3821</v>
      </c>
      <c r="D26" s="4" t="s">
        <v>6775</v>
      </c>
      <c r="E26" s="4" t="s">
        <v>3736</v>
      </c>
      <c r="F26" s="125"/>
      <c r="G26" s="4" t="s">
        <v>3736</v>
      </c>
      <c r="H26" s="4" t="s">
        <v>6989</v>
      </c>
      <c r="I26" s="4" t="s">
        <v>7249</v>
      </c>
      <c r="J26" s="4" t="s">
        <v>6844</v>
      </c>
      <c r="K26" s="36" t="s">
        <v>6990</v>
      </c>
      <c r="L26" s="28" t="s">
        <v>5389</v>
      </c>
      <c r="M26" s="4" t="s">
        <v>7250</v>
      </c>
      <c r="N26" s="4" t="s">
        <v>7251</v>
      </c>
      <c r="O26" s="4" t="s">
        <v>5389</v>
      </c>
      <c r="P26" s="4" t="s">
        <v>7252</v>
      </c>
      <c r="Q26" s="4" t="s">
        <v>7253</v>
      </c>
      <c r="R26" s="4" t="s">
        <v>7254</v>
      </c>
      <c r="S26" s="4" t="s">
        <v>7253</v>
      </c>
      <c r="T26" s="4" t="s">
        <v>7253</v>
      </c>
      <c r="U26" s="37" t="s">
        <v>7250</v>
      </c>
      <c r="V26" s="37" t="s">
        <v>3780</v>
      </c>
    </row>
    <row r="27" spans="1:22" x14ac:dyDescent="0.25">
      <c r="A27" s="28" t="s">
        <v>1455</v>
      </c>
      <c r="B27" s="64" t="str">
        <f>VLOOKUP(A27,'SKU LIST'!A:D,4,FALSE)</f>
        <v>18478436/507/09/11/13</v>
      </c>
      <c r="C27" s="4" t="s">
        <v>3821</v>
      </c>
      <c r="D27" s="4" t="s">
        <v>6776</v>
      </c>
      <c r="E27" s="4" t="s">
        <v>3736</v>
      </c>
      <c r="F27" s="125"/>
      <c r="G27" s="4" t="s">
        <v>3736</v>
      </c>
      <c r="H27" s="4" t="s">
        <v>6989</v>
      </c>
      <c r="I27" s="4" t="s">
        <v>7249</v>
      </c>
      <c r="J27" s="4" t="s">
        <v>6844</v>
      </c>
      <c r="K27" s="36" t="s">
        <v>6990</v>
      </c>
      <c r="L27" s="28" t="s">
        <v>5389</v>
      </c>
      <c r="M27" s="4" t="s">
        <v>7250</v>
      </c>
      <c r="N27" s="4" t="s">
        <v>7251</v>
      </c>
      <c r="O27" s="4" t="s">
        <v>5389</v>
      </c>
      <c r="P27" s="4" t="s">
        <v>7252</v>
      </c>
      <c r="Q27" s="4" t="s">
        <v>7253</v>
      </c>
      <c r="R27" s="4" t="s">
        <v>7254</v>
      </c>
      <c r="S27" s="4" t="s">
        <v>7253</v>
      </c>
      <c r="T27" s="4" t="s">
        <v>7253</v>
      </c>
      <c r="U27" s="37" t="s">
        <v>7250</v>
      </c>
      <c r="V27" s="37" t="s">
        <v>3780</v>
      </c>
    </row>
    <row r="28" spans="1:22" x14ac:dyDescent="0.25">
      <c r="A28" s="28" t="s">
        <v>1472</v>
      </c>
      <c r="B28" s="64" t="str">
        <f>VLOOKUP(A28,'SKU LIST'!A:D,4,FALSE)</f>
        <v>18478416/20/22/24</v>
      </c>
      <c r="C28" s="4" t="s">
        <v>3821</v>
      </c>
      <c r="D28" s="4" t="s">
        <v>6773</v>
      </c>
      <c r="E28" s="4" t="s">
        <v>3736</v>
      </c>
      <c r="F28" s="125"/>
      <c r="G28" s="4" t="s">
        <v>3736</v>
      </c>
      <c r="H28" s="4" t="s">
        <v>5367</v>
      </c>
      <c r="I28" s="4" t="s">
        <v>7025</v>
      </c>
      <c r="J28" s="4" t="s">
        <v>6844</v>
      </c>
      <c r="K28" s="36" t="s">
        <v>6991</v>
      </c>
      <c r="L28" s="28" t="s">
        <v>7255</v>
      </c>
      <c r="M28" s="4" t="s">
        <v>6992</v>
      </c>
      <c r="N28" s="4" t="s">
        <v>6993</v>
      </c>
      <c r="O28" s="4" t="s">
        <v>7255</v>
      </c>
      <c r="P28" s="4" t="s">
        <v>7256</v>
      </c>
      <c r="Q28" s="4" t="s">
        <v>7257</v>
      </c>
      <c r="R28" s="4" t="s">
        <v>6994</v>
      </c>
      <c r="S28" s="4" t="s">
        <v>7257</v>
      </c>
      <c r="T28" s="4" t="s">
        <v>7257</v>
      </c>
      <c r="U28" s="37" t="s">
        <v>6992</v>
      </c>
      <c r="V28" s="37" t="s">
        <v>3857</v>
      </c>
    </row>
    <row r="29" spans="1:22" x14ac:dyDescent="0.25">
      <c r="A29" s="28" t="s">
        <v>1472</v>
      </c>
      <c r="B29" s="64" t="str">
        <f>VLOOKUP(A29,'SKU LIST'!A:D,4,FALSE)</f>
        <v>18478416/20/22/24</v>
      </c>
      <c r="C29" s="4" t="s">
        <v>3821</v>
      </c>
      <c r="D29" s="4" t="s">
        <v>6774</v>
      </c>
      <c r="E29" s="4" t="s">
        <v>3736</v>
      </c>
      <c r="F29" s="125"/>
      <c r="G29" s="4" t="s">
        <v>3736</v>
      </c>
      <c r="H29" s="4" t="s">
        <v>5367</v>
      </c>
      <c r="I29" s="4" t="s">
        <v>7025</v>
      </c>
      <c r="J29" s="4" t="s">
        <v>6844</v>
      </c>
      <c r="K29" s="36" t="s">
        <v>6991</v>
      </c>
      <c r="L29" s="28" t="s">
        <v>7255</v>
      </c>
      <c r="M29" s="4" t="s">
        <v>6992</v>
      </c>
      <c r="N29" s="4" t="s">
        <v>6993</v>
      </c>
      <c r="O29" s="4" t="s">
        <v>7255</v>
      </c>
      <c r="P29" s="4" t="s">
        <v>7256</v>
      </c>
      <c r="Q29" s="4" t="s">
        <v>7257</v>
      </c>
      <c r="R29" s="4" t="s">
        <v>6994</v>
      </c>
      <c r="S29" s="4" t="s">
        <v>7257</v>
      </c>
      <c r="T29" s="4" t="s">
        <v>7257</v>
      </c>
      <c r="U29" s="37" t="s">
        <v>6992</v>
      </c>
      <c r="V29" s="37" t="s">
        <v>3857</v>
      </c>
    </row>
    <row r="30" spans="1:22" x14ac:dyDescent="0.25">
      <c r="A30" s="28" t="s">
        <v>1472</v>
      </c>
      <c r="B30" s="64" t="str">
        <f>VLOOKUP(A30,'SKU LIST'!A:D,4,FALSE)</f>
        <v>18478416/20/22/24</v>
      </c>
      <c r="C30" s="4" t="s">
        <v>3821</v>
      </c>
      <c r="D30" s="4" t="s">
        <v>6775</v>
      </c>
      <c r="E30" s="4" t="s">
        <v>3736</v>
      </c>
      <c r="F30" s="125"/>
      <c r="G30" s="4" t="s">
        <v>3736</v>
      </c>
      <c r="H30" s="4" t="s">
        <v>5367</v>
      </c>
      <c r="I30" s="4" t="s">
        <v>7025</v>
      </c>
      <c r="J30" s="4" t="s">
        <v>6844</v>
      </c>
      <c r="K30" s="36" t="s">
        <v>6991</v>
      </c>
      <c r="L30" s="28" t="s">
        <v>7255</v>
      </c>
      <c r="M30" s="4" t="s">
        <v>6992</v>
      </c>
      <c r="N30" s="4" t="s">
        <v>6993</v>
      </c>
      <c r="O30" s="4" t="s">
        <v>7255</v>
      </c>
      <c r="P30" s="4" t="s">
        <v>7256</v>
      </c>
      <c r="Q30" s="4" t="s">
        <v>7257</v>
      </c>
      <c r="R30" s="4" t="s">
        <v>6994</v>
      </c>
      <c r="S30" s="4" t="s">
        <v>7257</v>
      </c>
      <c r="T30" s="4" t="s">
        <v>7257</v>
      </c>
      <c r="U30" s="37" t="s">
        <v>6992</v>
      </c>
      <c r="V30" s="37" t="s">
        <v>3857</v>
      </c>
    </row>
    <row r="31" spans="1:22" x14ac:dyDescent="0.25">
      <c r="A31" s="28" t="s">
        <v>1472</v>
      </c>
      <c r="B31" s="64" t="str">
        <f>VLOOKUP(A31,'SKU LIST'!A:D,4,FALSE)</f>
        <v>18478416/20/22/24</v>
      </c>
      <c r="C31" s="4" t="s">
        <v>3821</v>
      </c>
      <c r="D31" s="4" t="s">
        <v>6776</v>
      </c>
      <c r="E31" s="4" t="s">
        <v>3736</v>
      </c>
      <c r="F31" s="125"/>
      <c r="G31" s="4" t="s">
        <v>3736</v>
      </c>
      <c r="H31" s="4" t="s">
        <v>5367</v>
      </c>
      <c r="I31" s="4" t="s">
        <v>7025</v>
      </c>
      <c r="J31" s="4" t="s">
        <v>6844</v>
      </c>
      <c r="K31" s="36" t="s">
        <v>6991</v>
      </c>
      <c r="L31" s="28" t="s">
        <v>7255</v>
      </c>
      <c r="M31" s="4" t="s">
        <v>6992</v>
      </c>
      <c r="N31" s="4" t="s">
        <v>6993</v>
      </c>
      <c r="O31" s="4" t="s">
        <v>7255</v>
      </c>
      <c r="P31" s="4" t="s">
        <v>7256</v>
      </c>
      <c r="Q31" s="4" t="s">
        <v>7257</v>
      </c>
      <c r="R31" s="4" t="s">
        <v>6994</v>
      </c>
      <c r="S31" s="4" t="s">
        <v>7257</v>
      </c>
      <c r="T31" s="4" t="s">
        <v>7257</v>
      </c>
      <c r="U31" s="37" t="s">
        <v>6992</v>
      </c>
      <c r="V31" s="37" t="s">
        <v>3857</v>
      </c>
    </row>
    <row r="32" spans="1:22" x14ac:dyDescent="0.25">
      <c r="A32" s="28" t="s">
        <v>1486</v>
      </c>
      <c r="B32" s="64" t="str">
        <f>VLOOKUP(A32,'SKU LIST'!A:D,4,FALSE)</f>
        <v>18478417/21/23/25</v>
      </c>
      <c r="C32" s="4" t="s">
        <v>3832</v>
      </c>
      <c r="D32" s="4" t="s">
        <v>6773</v>
      </c>
      <c r="E32" s="4" t="s">
        <v>3736</v>
      </c>
      <c r="F32" s="125"/>
      <c r="G32" s="4" t="s">
        <v>3736</v>
      </c>
      <c r="H32" s="4" t="s">
        <v>5367</v>
      </c>
      <c r="I32" s="4" t="s">
        <v>4662</v>
      </c>
      <c r="J32" s="4" t="s">
        <v>6844</v>
      </c>
      <c r="K32" s="36" t="s">
        <v>6991</v>
      </c>
      <c r="L32" s="28" t="s">
        <v>6560</v>
      </c>
      <c r="M32" s="4" t="s">
        <v>7008</v>
      </c>
      <c r="N32" s="4" t="s">
        <v>7009</v>
      </c>
      <c r="O32" s="4" t="s">
        <v>6560</v>
      </c>
      <c r="P32" s="4" t="s">
        <v>7010</v>
      </c>
      <c r="Q32" s="4" t="s">
        <v>7011</v>
      </c>
      <c r="R32" s="4" t="s">
        <v>7012</v>
      </c>
      <c r="S32" s="4" t="s">
        <v>7011</v>
      </c>
      <c r="T32" s="4" t="s">
        <v>7011</v>
      </c>
      <c r="U32" s="37" t="s">
        <v>7008</v>
      </c>
      <c r="V32" s="37" t="s">
        <v>3864</v>
      </c>
    </row>
    <row r="33" spans="1:22" x14ac:dyDescent="0.25">
      <c r="A33" s="28" t="s">
        <v>1486</v>
      </c>
      <c r="B33" s="64" t="str">
        <f>VLOOKUP(A33,'SKU LIST'!A:D,4,FALSE)</f>
        <v>18478417/21/23/25</v>
      </c>
      <c r="C33" s="4" t="s">
        <v>3832</v>
      </c>
      <c r="D33" s="4" t="s">
        <v>6774</v>
      </c>
      <c r="E33" s="4" t="s">
        <v>3736</v>
      </c>
      <c r="F33" s="125"/>
      <c r="G33" s="4" t="s">
        <v>3736</v>
      </c>
      <c r="H33" s="4" t="s">
        <v>5367</v>
      </c>
      <c r="I33" s="4" t="s">
        <v>4662</v>
      </c>
      <c r="J33" s="4" t="s">
        <v>6844</v>
      </c>
      <c r="K33" s="36" t="s">
        <v>6991</v>
      </c>
      <c r="L33" s="28" t="s">
        <v>6560</v>
      </c>
      <c r="M33" s="4" t="s">
        <v>7008</v>
      </c>
      <c r="N33" s="4" t="s">
        <v>7009</v>
      </c>
      <c r="O33" s="4" t="s">
        <v>6560</v>
      </c>
      <c r="P33" s="4" t="s">
        <v>7010</v>
      </c>
      <c r="Q33" s="4" t="s">
        <v>7011</v>
      </c>
      <c r="R33" s="4" t="s">
        <v>7012</v>
      </c>
      <c r="S33" s="4" t="s">
        <v>7011</v>
      </c>
      <c r="T33" s="4" t="s">
        <v>7011</v>
      </c>
      <c r="U33" s="37" t="s">
        <v>7008</v>
      </c>
      <c r="V33" s="37" t="s">
        <v>3864</v>
      </c>
    </row>
    <row r="34" spans="1:22" x14ac:dyDescent="0.25">
      <c r="A34" s="28" t="s">
        <v>1486</v>
      </c>
      <c r="B34" s="64" t="str">
        <f>VLOOKUP(A34,'SKU LIST'!A:D,4,FALSE)</f>
        <v>18478417/21/23/25</v>
      </c>
      <c r="C34" s="4" t="s">
        <v>3832</v>
      </c>
      <c r="D34" s="4" t="s">
        <v>6775</v>
      </c>
      <c r="E34" s="4" t="s">
        <v>3736</v>
      </c>
      <c r="F34" s="125"/>
      <c r="G34" s="4" t="s">
        <v>3736</v>
      </c>
      <c r="H34" s="4" t="s">
        <v>5367</v>
      </c>
      <c r="I34" s="4" t="s">
        <v>4662</v>
      </c>
      <c r="J34" s="4" t="s">
        <v>6844</v>
      </c>
      <c r="K34" s="36" t="s">
        <v>6991</v>
      </c>
      <c r="L34" s="28" t="s">
        <v>6560</v>
      </c>
      <c r="M34" s="4" t="s">
        <v>7008</v>
      </c>
      <c r="N34" s="4" t="s">
        <v>7009</v>
      </c>
      <c r="O34" s="4" t="s">
        <v>6560</v>
      </c>
      <c r="P34" s="4" t="s">
        <v>7010</v>
      </c>
      <c r="Q34" s="4" t="s">
        <v>7011</v>
      </c>
      <c r="R34" s="4" t="s">
        <v>7012</v>
      </c>
      <c r="S34" s="4" t="s">
        <v>7011</v>
      </c>
      <c r="T34" s="4" t="s">
        <v>7011</v>
      </c>
      <c r="U34" s="37" t="s">
        <v>7008</v>
      </c>
      <c r="V34" s="37" t="s">
        <v>3864</v>
      </c>
    </row>
    <row r="35" spans="1:22" x14ac:dyDescent="0.25">
      <c r="A35" s="28" t="s">
        <v>1486</v>
      </c>
      <c r="B35" s="64" t="str">
        <f>VLOOKUP(A35,'SKU LIST'!A:D,4,FALSE)</f>
        <v>18478417/21/23/25</v>
      </c>
      <c r="C35" s="4" t="s">
        <v>3832</v>
      </c>
      <c r="D35" s="4" t="s">
        <v>6776</v>
      </c>
      <c r="E35" s="4" t="s">
        <v>3736</v>
      </c>
      <c r="F35" s="125"/>
      <c r="G35" s="4" t="s">
        <v>3736</v>
      </c>
      <c r="H35" s="4" t="s">
        <v>5367</v>
      </c>
      <c r="I35" s="4" t="s">
        <v>4662</v>
      </c>
      <c r="J35" s="4" t="s">
        <v>6844</v>
      </c>
      <c r="K35" s="36" t="s">
        <v>6991</v>
      </c>
      <c r="L35" s="28" t="s">
        <v>6560</v>
      </c>
      <c r="M35" s="4" t="s">
        <v>7008</v>
      </c>
      <c r="N35" s="4" t="s">
        <v>7009</v>
      </c>
      <c r="O35" s="4" t="s">
        <v>6560</v>
      </c>
      <c r="P35" s="4" t="s">
        <v>7010</v>
      </c>
      <c r="Q35" s="4" t="s">
        <v>7011</v>
      </c>
      <c r="R35" s="4" t="s">
        <v>7012</v>
      </c>
      <c r="S35" s="4" t="s">
        <v>7011</v>
      </c>
      <c r="T35" s="4" t="s">
        <v>7011</v>
      </c>
      <c r="U35" s="37" t="s">
        <v>7008</v>
      </c>
      <c r="V35" s="37" t="s">
        <v>3864</v>
      </c>
    </row>
    <row r="36" spans="1:22" x14ac:dyDescent="0.25">
      <c r="A36" s="28" t="s">
        <v>1500</v>
      </c>
      <c r="B36" s="64">
        <f>VLOOKUP(A36,'SKU LIST'!A:D,4,FALSE)</f>
        <v>18478418</v>
      </c>
      <c r="C36" s="4" t="s">
        <v>3865</v>
      </c>
      <c r="D36" s="4" t="s">
        <v>6773</v>
      </c>
      <c r="E36" s="4" t="s">
        <v>3736</v>
      </c>
      <c r="F36" s="125"/>
      <c r="G36" s="4" t="s">
        <v>3736</v>
      </c>
      <c r="H36" s="4" t="s">
        <v>5367</v>
      </c>
      <c r="I36" s="4" t="s">
        <v>3858</v>
      </c>
      <c r="J36" s="4" t="s">
        <v>6844</v>
      </c>
      <c r="K36" s="36" t="s">
        <v>6991</v>
      </c>
      <c r="L36" s="28" t="s">
        <v>6995</v>
      </c>
      <c r="M36" s="4" t="s">
        <v>6996</v>
      </c>
      <c r="N36" s="4" t="s">
        <v>6997</v>
      </c>
      <c r="O36" s="4" t="s">
        <v>6995</v>
      </c>
      <c r="P36" s="4" t="s">
        <v>6998</v>
      </c>
      <c r="Q36" s="4" t="s">
        <v>6999</v>
      </c>
      <c r="R36" s="4" t="s">
        <v>7000</v>
      </c>
      <c r="S36" s="4" t="s">
        <v>6999</v>
      </c>
      <c r="T36" s="4" t="s">
        <v>6999</v>
      </c>
      <c r="U36" s="37" t="s">
        <v>6996</v>
      </c>
      <c r="V36" s="37" t="s">
        <v>3872</v>
      </c>
    </row>
    <row r="37" spans="1:22" x14ac:dyDescent="0.25">
      <c r="A37" s="28" t="s">
        <v>1500</v>
      </c>
      <c r="B37" s="64">
        <f>VLOOKUP(A37,'SKU LIST'!A:D,4,FALSE)</f>
        <v>18478418</v>
      </c>
      <c r="C37" s="4" t="s">
        <v>3865</v>
      </c>
      <c r="D37" s="4" t="s">
        <v>6774</v>
      </c>
      <c r="E37" s="4" t="s">
        <v>3736</v>
      </c>
      <c r="F37" s="125"/>
      <c r="G37" s="4" t="s">
        <v>3736</v>
      </c>
      <c r="H37" s="4" t="s">
        <v>5367</v>
      </c>
      <c r="I37" s="4" t="s">
        <v>3858</v>
      </c>
      <c r="J37" s="4" t="s">
        <v>6844</v>
      </c>
      <c r="K37" s="36" t="s">
        <v>6991</v>
      </c>
      <c r="L37" s="28" t="s">
        <v>6995</v>
      </c>
      <c r="M37" s="4" t="s">
        <v>6996</v>
      </c>
      <c r="N37" s="4" t="s">
        <v>6997</v>
      </c>
      <c r="O37" s="4" t="s">
        <v>6995</v>
      </c>
      <c r="P37" s="4" t="s">
        <v>6998</v>
      </c>
      <c r="Q37" s="4" t="s">
        <v>6999</v>
      </c>
      <c r="R37" s="4" t="s">
        <v>7000</v>
      </c>
      <c r="S37" s="4" t="s">
        <v>6999</v>
      </c>
      <c r="T37" s="4" t="s">
        <v>6999</v>
      </c>
      <c r="U37" s="37" t="s">
        <v>6996</v>
      </c>
      <c r="V37" s="37" t="s">
        <v>3872</v>
      </c>
    </row>
    <row r="38" spans="1:22" x14ac:dyDescent="0.25">
      <c r="A38" s="28" t="s">
        <v>1500</v>
      </c>
      <c r="B38" s="64">
        <f>VLOOKUP(A38,'SKU LIST'!A:D,4,FALSE)</f>
        <v>18478418</v>
      </c>
      <c r="C38" s="4" t="s">
        <v>3865</v>
      </c>
      <c r="D38" s="4" t="s">
        <v>6775</v>
      </c>
      <c r="E38" s="4" t="s">
        <v>3736</v>
      </c>
      <c r="F38" s="125"/>
      <c r="G38" s="4" t="s">
        <v>3736</v>
      </c>
      <c r="H38" s="4" t="s">
        <v>5367</v>
      </c>
      <c r="I38" s="4" t="s">
        <v>3858</v>
      </c>
      <c r="J38" s="4" t="s">
        <v>6844</v>
      </c>
      <c r="K38" s="36" t="s">
        <v>6991</v>
      </c>
      <c r="L38" s="28" t="s">
        <v>6995</v>
      </c>
      <c r="M38" s="4" t="s">
        <v>6996</v>
      </c>
      <c r="N38" s="4" t="s">
        <v>6997</v>
      </c>
      <c r="O38" s="4" t="s">
        <v>6995</v>
      </c>
      <c r="P38" s="4" t="s">
        <v>6998</v>
      </c>
      <c r="Q38" s="4" t="s">
        <v>6999</v>
      </c>
      <c r="R38" s="4" t="s">
        <v>7000</v>
      </c>
      <c r="S38" s="4" t="s">
        <v>6999</v>
      </c>
      <c r="T38" s="4" t="s">
        <v>6999</v>
      </c>
      <c r="U38" s="37" t="s">
        <v>6996</v>
      </c>
      <c r="V38" s="37" t="s">
        <v>3872</v>
      </c>
    </row>
    <row r="39" spans="1:22" x14ac:dyDescent="0.25">
      <c r="A39" s="28" t="s">
        <v>1500</v>
      </c>
      <c r="B39" s="64">
        <f>VLOOKUP(A39,'SKU LIST'!A:D,4,FALSE)</f>
        <v>18478418</v>
      </c>
      <c r="C39" s="4" t="s">
        <v>3865</v>
      </c>
      <c r="D39" s="4" t="s">
        <v>6776</v>
      </c>
      <c r="E39" s="4" t="s">
        <v>3736</v>
      </c>
      <c r="F39" s="125"/>
      <c r="G39" s="4" t="s">
        <v>3736</v>
      </c>
      <c r="H39" s="4" t="s">
        <v>5367</v>
      </c>
      <c r="I39" s="4" t="s">
        <v>3858</v>
      </c>
      <c r="J39" s="4" t="s">
        <v>6844</v>
      </c>
      <c r="K39" s="36" t="s">
        <v>6991</v>
      </c>
      <c r="L39" s="28" t="s">
        <v>6995</v>
      </c>
      <c r="M39" s="4" t="s">
        <v>6996</v>
      </c>
      <c r="N39" s="4" t="s">
        <v>6997</v>
      </c>
      <c r="O39" s="4" t="s">
        <v>6995</v>
      </c>
      <c r="P39" s="4" t="s">
        <v>6998</v>
      </c>
      <c r="Q39" s="4" t="s">
        <v>6999</v>
      </c>
      <c r="R39" s="4" t="s">
        <v>7000</v>
      </c>
      <c r="S39" s="4" t="s">
        <v>6999</v>
      </c>
      <c r="T39" s="4" t="s">
        <v>6999</v>
      </c>
      <c r="U39" s="37" t="s">
        <v>6996</v>
      </c>
      <c r="V39" s="37" t="s">
        <v>3872</v>
      </c>
    </row>
    <row r="40" spans="1:22" x14ac:dyDescent="0.25">
      <c r="A40" s="28" t="s">
        <v>1504</v>
      </c>
      <c r="B40" s="64">
        <f>VLOOKUP(A40,'SKU LIST'!A:D,4,FALSE)</f>
        <v>18478419</v>
      </c>
      <c r="C40" s="4" t="s">
        <v>3873</v>
      </c>
      <c r="D40" s="4" t="s">
        <v>6773</v>
      </c>
      <c r="E40" s="4" t="s">
        <v>3736</v>
      </c>
      <c r="F40" s="125"/>
      <c r="G40" s="4" t="s">
        <v>3736</v>
      </c>
      <c r="H40" s="4" t="s">
        <v>5367</v>
      </c>
      <c r="I40" s="4" t="s">
        <v>7258</v>
      </c>
      <c r="J40" s="4" t="s">
        <v>6844</v>
      </c>
      <c r="K40" s="36" t="s">
        <v>6991</v>
      </c>
      <c r="L40" s="28" t="s">
        <v>6730</v>
      </c>
      <c r="M40" s="4" t="s">
        <v>7259</v>
      </c>
      <c r="N40" s="4" t="s">
        <v>7260</v>
      </c>
      <c r="O40" s="4" t="s">
        <v>6730</v>
      </c>
      <c r="P40" s="4" t="s">
        <v>7001</v>
      </c>
      <c r="Q40" s="4" t="s">
        <v>7261</v>
      </c>
      <c r="R40" s="4" t="s">
        <v>7002</v>
      </c>
      <c r="S40" s="4" t="s">
        <v>7261</v>
      </c>
      <c r="T40" s="4" t="s">
        <v>7261</v>
      </c>
      <c r="U40" s="37" t="s">
        <v>7259</v>
      </c>
      <c r="V40" s="37" t="s">
        <v>3880</v>
      </c>
    </row>
    <row r="41" spans="1:22" x14ac:dyDescent="0.25">
      <c r="A41" s="28" t="s">
        <v>1504</v>
      </c>
      <c r="B41" s="64">
        <f>VLOOKUP(A41,'SKU LIST'!A:D,4,FALSE)</f>
        <v>18478419</v>
      </c>
      <c r="C41" s="4" t="s">
        <v>3873</v>
      </c>
      <c r="D41" s="4" t="s">
        <v>6774</v>
      </c>
      <c r="E41" s="4" t="s">
        <v>3736</v>
      </c>
      <c r="F41" s="125"/>
      <c r="G41" s="4" t="s">
        <v>3736</v>
      </c>
      <c r="H41" s="4" t="s">
        <v>5367</v>
      </c>
      <c r="I41" s="4" t="s">
        <v>7258</v>
      </c>
      <c r="J41" s="4" t="s">
        <v>6844</v>
      </c>
      <c r="K41" s="36" t="s">
        <v>6991</v>
      </c>
      <c r="L41" s="28" t="s">
        <v>6730</v>
      </c>
      <c r="M41" s="4" t="s">
        <v>7259</v>
      </c>
      <c r="N41" s="4" t="s">
        <v>7260</v>
      </c>
      <c r="O41" s="4" t="s">
        <v>6730</v>
      </c>
      <c r="P41" s="4" t="s">
        <v>7001</v>
      </c>
      <c r="Q41" s="4" t="s">
        <v>7261</v>
      </c>
      <c r="R41" s="4" t="s">
        <v>7002</v>
      </c>
      <c r="S41" s="4" t="s">
        <v>7261</v>
      </c>
      <c r="T41" s="4" t="s">
        <v>7261</v>
      </c>
      <c r="U41" s="37" t="s">
        <v>7259</v>
      </c>
      <c r="V41" s="37" t="s">
        <v>3880</v>
      </c>
    </row>
    <row r="42" spans="1:22" x14ac:dyDescent="0.25">
      <c r="A42" s="28" t="s">
        <v>1504</v>
      </c>
      <c r="B42" s="64">
        <f>VLOOKUP(A42,'SKU LIST'!A:D,4,FALSE)</f>
        <v>18478419</v>
      </c>
      <c r="C42" s="4" t="s">
        <v>3873</v>
      </c>
      <c r="D42" s="4" t="s">
        <v>6775</v>
      </c>
      <c r="E42" s="4" t="s">
        <v>3736</v>
      </c>
      <c r="F42" s="125"/>
      <c r="G42" s="4" t="s">
        <v>3736</v>
      </c>
      <c r="H42" s="4" t="s">
        <v>5367</v>
      </c>
      <c r="I42" s="4" t="s">
        <v>7258</v>
      </c>
      <c r="J42" s="4" t="s">
        <v>6844</v>
      </c>
      <c r="K42" s="36" t="s">
        <v>6991</v>
      </c>
      <c r="L42" s="28" t="s">
        <v>6730</v>
      </c>
      <c r="M42" s="4" t="s">
        <v>7259</v>
      </c>
      <c r="N42" s="4" t="s">
        <v>7260</v>
      </c>
      <c r="O42" s="4" t="s">
        <v>6730</v>
      </c>
      <c r="P42" s="4" t="s">
        <v>7001</v>
      </c>
      <c r="Q42" s="4" t="s">
        <v>7261</v>
      </c>
      <c r="R42" s="4" t="s">
        <v>7002</v>
      </c>
      <c r="S42" s="4" t="s">
        <v>7261</v>
      </c>
      <c r="T42" s="4" t="s">
        <v>7261</v>
      </c>
      <c r="U42" s="37" t="s">
        <v>7259</v>
      </c>
      <c r="V42" s="37" t="s">
        <v>3880</v>
      </c>
    </row>
    <row r="43" spans="1:22" x14ac:dyDescent="0.25">
      <c r="A43" s="28" t="s">
        <v>1504</v>
      </c>
      <c r="B43" s="64">
        <f>VLOOKUP(A43,'SKU LIST'!A:D,4,FALSE)</f>
        <v>18478419</v>
      </c>
      <c r="C43" s="4" t="s">
        <v>3873</v>
      </c>
      <c r="D43" s="4" t="s">
        <v>6776</v>
      </c>
      <c r="E43" s="4" t="s">
        <v>3736</v>
      </c>
      <c r="F43" s="125"/>
      <c r="G43" s="4" t="s">
        <v>3736</v>
      </c>
      <c r="H43" s="4" t="s">
        <v>5367</v>
      </c>
      <c r="I43" s="4" t="s">
        <v>7258</v>
      </c>
      <c r="J43" s="4" t="s">
        <v>6844</v>
      </c>
      <c r="K43" s="36" t="s">
        <v>6991</v>
      </c>
      <c r="L43" s="28" t="s">
        <v>6730</v>
      </c>
      <c r="M43" s="4" t="s">
        <v>7259</v>
      </c>
      <c r="N43" s="4" t="s">
        <v>7260</v>
      </c>
      <c r="O43" s="4" t="s">
        <v>6730</v>
      </c>
      <c r="P43" s="4" t="s">
        <v>7001</v>
      </c>
      <c r="Q43" s="4" t="s">
        <v>7261</v>
      </c>
      <c r="R43" s="4" t="s">
        <v>7002</v>
      </c>
      <c r="S43" s="4" t="s">
        <v>7261</v>
      </c>
      <c r="T43" s="4" t="s">
        <v>7261</v>
      </c>
      <c r="U43" s="37" t="s">
        <v>7259</v>
      </c>
      <c r="V43" s="37" t="s">
        <v>3880</v>
      </c>
    </row>
    <row r="44" spans="1:22" x14ac:dyDescent="0.25">
      <c r="A44" s="28" t="s">
        <v>1508</v>
      </c>
      <c r="B44" s="64" t="str">
        <f>VLOOKUP(A44,'SKU LIST'!A:D,4,FALSE)</f>
        <v>18478426/29/31/13</v>
      </c>
      <c r="C44" s="4" t="s">
        <v>3881</v>
      </c>
      <c r="D44" s="4" t="s">
        <v>6773</v>
      </c>
      <c r="E44" s="4" t="s">
        <v>3736</v>
      </c>
      <c r="F44" s="125"/>
      <c r="G44" s="4" t="s">
        <v>3736</v>
      </c>
      <c r="H44" s="4" t="s">
        <v>7003</v>
      </c>
      <c r="I44" s="4" t="s">
        <v>6044</v>
      </c>
      <c r="J44" s="4" t="s">
        <v>6844</v>
      </c>
      <c r="K44" s="36" t="s">
        <v>7004</v>
      </c>
      <c r="L44" s="28" t="s">
        <v>6988</v>
      </c>
      <c r="M44" s="4" t="s">
        <v>7262</v>
      </c>
      <c r="N44" s="4" t="s">
        <v>7263</v>
      </c>
      <c r="O44" s="4" t="s">
        <v>6988</v>
      </c>
      <c r="P44" s="4" t="s">
        <v>7264</v>
      </c>
      <c r="Q44" s="4" t="s">
        <v>3968</v>
      </c>
      <c r="R44" s="4" t="s">
        <v>7265</v>
      </c>
      <c r="S44" s="4" t="s">
        <v>3968</v>
      </c>
      <c r="T44" s="4" t="s">
        <v>3968</v>
      </c>
      <c r="U44" s="37" t="s">
        <v>7262</v>
      </c>
      <c r="V44" s="37" t="s">
        <v>3888</v>
      </c>
    </row>
    <row r="45" spans="1:22" x14ac:dyDescent="0.25">
      <c r="A45" s="28" t="s">
        <v>1508</v>
      </c>
      <c r="B45" s="64" t="str">
        <f>VLOOKUP(A45,'SKU LIST'!A:D,4,FALSE)</f>
        <v>18478426/29/31/13</v>
      </c>
      <c r="C45" s="4" t="s">
        <v>3881</v>
      </c>
      <c r="D45" s="4" t="s">
        <v>6774</v>
      </c>
      <c r="E45" s="4" t="s">
        <v>3736</v>
      </c>
      <c r="F45" s="125"/>
      <c r="G45" s="4" t="s">
        <v>3736</v>
      </c>
      <c r="H45" s="4" t="s">
        <v>7003</v>
      </c>
      <c r="I45" s="4" t="s">
        <v>6044</v>
      </c>
      <c r="J45" s="4" t="s">
        <v>6844</v>
      </c>
      <c r="K45" s="36" t="s">
        <v>7004</v>
      </c>
      <c r="L45" s="28" t="s">
        <v>6988</v>
      </c>
      <c r="M45" s="4" t="s">
        <v>7262</v>
      </c>
      <c r="N45" s="4" t="s">
        <v>7263</v>
      </c>
      <c r="O45" s="4" t="s">
        <v>6988</v>
      </c>
      <c r="P45" s="4" t="s">
        <v>7264</v>
      </c>
      <c r="Q45" s="4" t="s">
        <v>3968</v>
      </c>
      <c r="R45" s="4" t="s">
        <v>7265</v>
      </c>
      <c r="S45" s="4" t="s">
        <v>3968</v>
      </c>
      <c r="T45" s="4" t="s">
        <v>3968</v>
      </c>
      <c r="U45" s="37" t="s">
        <v>7262</v>
      </c>
      <c r="V45" s="37" t="s">
        <v>3888</v>
      </c>
    </row>
    <row r="46" spans="1:22" x14ac:dyDescent="0.25">
      <c r="A46" s="28" t="s">
        <v>1508</v>
      </c>
      <c r="B46" s="64" t="str">
        <f>VLOOKUP(A46,'SKU LIST'!A:D,4,FALSE)</f>
        <v>18478426/29/31/13</v>
      </c>
      <c r="C46" s="4" t="s">
        <v>3881</v>
      </c>
      <c r="D46" s="4" t="s">
        <v>6775</v>
      </c>
      <c r="E46" s="4" t="s">
        <v>3736</v>
      </c>
      <c r="F46" s="125"/>
      <c r="G46" s="4" t="s">
        <v>3736</v>
      </c>
      <c r="H46" s="4" t="s">
        <v>7003</v>
      </c>
      <c r="I46" s="4" t="s">
        <v>6044</v>
      </c>
      <c r="J46" s="4" t="s">
        <v>6844</v>
      </c>
      <c r="K46" s="36" t="s">
        <v>7004</v>
      </c>
      <c r="L46" s="28" t="s">
        <v>6988</v>
      </c>
      <c r="M46" s="4" t="s">
        <v>7262</v>
      </c>
      <c r="N46" s="4" t="s">
        <v>7263</v>
      </c>
      <c r="O46" s="4" t="s">
        <v>6988</v>
      </c>
      <c r="P46" s="4" t="s">
        <v>7264</v>
      </c>
      <c r="Q46" s="4" t="s">
        <v>3968</v>
      </c>
      <c r="R46" s="4" t="s">
        <v>7265</v>
      </c>
      <c r="S46" s="4" t="s">
        <v>3968</v>
      </c>
      <c r="T46" s="4" t="s">
        <v>3968</v>
      </c>
      <c r="U46" s="37" t="s">
        <v>7262</v>
      </c>
      <c r="V46" s="37" t="s">
        <v>3888</v>
      </c>
    </row>
    <row r="47" spans="1:22" x14ac:dyDescent="0.25">
      <c r="A47" s="28" t="s">
        <v>1508</v>
      </c>
      <c r="B47" s="64" t="str">
        <f>VLOOKUP(A47,'SKU LIST'!A:D,4,FALSE)</f>
        <v>18478426/29/31/13</v>
      </c>
      <c r="C47" s="4" t="s">
        <v>3881</v>
      </c>
      <c r="D47" s="4" t="s">
        <v>6776</v>
      </c>
      <c r="E47" s="4" t="s">
        <v>3736</v>
      </c>
      <c r="F47" s="125"/>
      <c r="G47" s="4" t="s">
        <v>3736</v>
      </c>
      <c r="H47" s="4" t="s">
        <v>7003</v>
      </c>
      <c r="I47" s="4" t="s">
        <v>6044</v>
      </c>
      <c r="J47" s="4" t="s">
        <v>6844</v>
      </c>
      <c r="K47" s="36" t="s">
        <v>7004</v>
      </c>
      <c r="L47" s="28" t="s">
        <v>6988</v>
      </c>
      <c r="M47" s="4" t="s">
        <v>7262</v>
      </c>
      <c r="N47" s="4" t="s">
        <v>7263</v>
      </c>
      <c r="O47" s="4" t="s">
        <v>6988</v>
      </c>
      <c r="P47" s="4" t="s">
        <v>7264</v>
      </c>
      <c r="Q47" s="4" t="s">
        <v>3968</v>
      </c>
      <c r="R47" s="4" t="s">
        <v>7265</v>
      </c>
      <c r="S47" s="4" t="s">
        <v>3968</v>
      </c>
      <c r="T47" s="4" t="s">
        <v>3968</v>
      </c>
      <c r="U47" s="37" t="s">
        <v>7262</v>
      </c>
      <c r="V47" s="37" t="s">
        <v>3888</v>
      </c>
    </row>
    <row r="48" spans="1:22" x14ac:dyDescent="0.25">
      <c r="A48" s="28" t="s">
        <v>1522</v>
      </c>
      <c r="B48" s="64" t="str">
        <f>VLOOKUP(A48,'SKU LIST'!A:D,4,FALSE)</f>
        <v>18478427/30/32/34</v>
      </c>
      <c r="C48" s="4" t="s">
        <v>3889</v>
      </c>
      <c r="D48" s="4" t="s">
        <v>6773</v>
      </c>
      <c r="E48" s="4" t="s">
        <v>3736</v>
      </c>
      <c r="F48" s="125"/>
      <c r="G48" s="4" t="s">
        <v>3736</v>
      </c>
      <c r="H48" s="4" t="s">
        <v>7003</v>
      </c>
      <c r="I48" s="4" t="s">
        <v>7266</v>
      </c>
      <c r="J48" s="4" t="s">
        <v>6844</v>
      </c>
      <c r="K48" s="36" t="s">
        <v>7004</v>
      </c>
      <c r="L48" s="28" t="s">
        <v>7267</v>
      </c>
      <c r="M48" s="4" t="s">
        <v>7013</v>
      </c>
      <c r="N48" s="4" t="s">
        <v>7268</v>
      </c>
      <c r="O48" s="4" t="s">
        <v>7267</v>
      </c>
      <c r="P48" s="4" t="s">
        <v>7269</v>
      </c>
      <c r="Q48" s="4" t="s">
        <v>7270</v>
      </c>
      <c r="R48" s="4" t="s">
        <v>7271</v>
      </c>
      <c r="S48" s="4" t="s">
        <v>7270</v>
      </c>
      <c r="T48" s="4" t="s">
        <v>7270</v>
      </c>
      <c r="U48" s="37" t="s">
        <v>7013</v>
      </c>
      <c r="V48" s="37" t="s">
        <v>3890</v>
      </c>
    </row>
    <row r="49" spans="1:22" x14ac:dyDescent="0.25">
      <c r="A49" s="28" t="s">
        <v>1522</v>
      </c>
      <c r="B49" s="64" t="str">
        <f>VLOOKUP(A49,'SKU LIST'!A:D,4,FALSE)</f>
        <v>18478427/30/32/34</v>
      </c>
      <c r="C49" s="4" t="s">
        <v>3889</v>
      </c>
      <c r="D49" s="4" t="s">
        <v>6774</v>
      </c>
      <c r="E49" s="4" t="s">
        <v>3736</v>
      </c>
      <c r="F49" s="125"/>
      <c r="G49" s="4" t="s">
        <v>3736</v>
      </c>
      <c r="H49" s="4" t="s">
        <v>7003</v>
      </c>
      <c r="I49" s="4" t="s">
        <v>7266</v>
      </c>
      <c r="J49" s="4" t="s">
        <v>6844</v>
      </c>
      <c r="K49" s="36" t="s">
        <v>7004</v>
      </c>
      <c r="L49" s="28" t="s">
        <v>7267</v>
      </c>
      <c r="M49" s="4" t="s">
        <v>7013</v>
      </c>
      <c r="N49" s="4" t="s">
        <v>7268</v>
      </c>
      <c r="O49" s="4" t="s">
        <v>7267</v>
      </c>
      <c r="P49" s="4" t="s">
        <v>7269</v>
      </c>
      <c r="Q49" s="4" t="s">
        <v>7270</v>
      </c>
      <c r="R49" s="4" t="s">
        <v>7271</v>
      </c>
      <c r="S49" s="4" t="s">
        <v>7270</v>
      </c>
      <c r="T49" s="4" t="s">
        <v>7270</v>
      </c>
      <c r="U49" s="37" t="s">
        <v>7013</v>
      </c>
      <c r="V49" s="37" t="s">
        <v>3890</v>
      </c>
    </row>
    <row r="50" spans="1:22" x14ac:dyDescent="0.25">
      <c r="A50" s="28" t="s">
        <v>1522</v>
      </c>
      <c r="B50" s="64" t="str">
        <f>VLOOKUP(A50,'SKU LIST'!A:D,4,FALSE)</f>
        <v>18478427/30/32/34</v>
      </c>
      <c r="C50" s="4" t="s">
        <v>3889</v>
      </c>
      <c r="D50" s="4" t="s">
        <v>6775</v>
      </c>
      <c r="E50" s="4" t="s">
        <v>3736</v>
      </c>
      <c r="F50" s="125"/>
      <c r="G50" s="4" t="s">
        <v>3736</v>
      </c>
      <c r="H50" s="4" t="s">
        <v>7003</v>
      </c>
      <c r="I50" s="4" t="s">
        <v>7266</v>
      </c>
      <c r="J50" s="4" t="s">
        <v>6844</v>
      </c>
      <c r="K50" s="36" t="s">
        <v>7004</v>
      </c>
      <c r="L50" s="28" t="s">
        <v>7267</v>
      </c>
      <c r="M50" s="4" t="s">
        <v>7013</v>
      </c>
      <c r="N50" s="4" t="s">
        <v>7268</v>
      </c>
      <c r="O50" s="4" t="s">
        <v>7267</v>
      </c>
      <c r="P50" s="4" t="s">
        <v>7269</v>
      </c>
      <c r="Q50" s="4" t="s">
        <v>7270</v>
      </c>
      <c r="R50" s="4" t="s">
        <v>7271</v>
      </c>
      <c r="S50" s="4" t="s">
        <v>7270</v>
      </c>
      <c r="T50" s="4" t="s">
        <v>7270</v>
      </c>
      <c r="U50" s="37" t="s">
        <v>7013</v>
      </c>
      <c r="V50" s="37" t="s">
        <v>3890</v>
      </c>
    </row>
    <row r="51" spans="1:22" x14ac:dyDescent="0.25">
      <c r="A51" s="28" t="s">
        <v>1522</v>
      </c>
      <c r="B51" s="64" t="str">
        <f>VLOOKUP(A51,'SKU LIST'!A:D,4,FALSE)</f>
        <v>18478427/30/32/34</v>
      </c>
      <c r="C51" s="4" t="s">
        <v>3889</v>
      </c>
      <c r="D51" s="4" t="s">
        <v>6776</v>
      </c>
      <c r="E51" s="4" t="s">
        <v>3736</v>
      </c>
      <c r="F51" s="125"/>
      <c r="G51" s="4" t="s">
        <v>3736</v>
      </c>
      <c r="H51" s="4" t="s">
        <v>7003</v>
      </c>
      <c r="I51" s="4" t="s">
        <v>7266</v>
      </c>
      <c r="J51" s="4" t="s">
        <v>6844</v>
      </c>
      <c r="K51" s="36" t="s">
        <v>7004</v>
      </c>
      <c r="L51" s="28" t="s">
        <v>7267</v>
      </c>
      <c r="M51" s="4" t="s">
        <v>7013</v>
      </c>
      <c r="N51" s="4" t="s">
        <v>7268</v>
      </c>
      <c r="O51" s="4" t="s">
        <v>7267</v>
      </c>
      <c r="P51" s="4" t="s">
        <v>7269</v>
      </c>
      <c r="Q51" s="4" t="s">
        <v>7270</v>
      </c>
      <c r="R51" s="4" t="s">
        <v>7271</v>
      </c>
      <c r="S51" s="4" t="s">
        <v>7270</v>
      </c>
      <c r="T51" s="4" t="s">
        <v>7270</v>
      </c>
      <c r="U51" s="37" t="s">
        <v>7013</v>
      </c>
      <c r="V51" s="37" t="s">
        <v>3890</v>
      </c>
    </row>
    <row r="52" spans="1:22" x14ac:dyDescent="0.25">
      <c r="A52" s="28" t="s">
        <v>1536</v>
      </c>
      <c r="B52" s="64">
        <f>VLOOKUP(A52,'SKU LIST'!A:D,4,FALSE)</f>
        <v>18478428</v>
      </c>
      <c r="C52" s="4" t="s">
        <v>3891</v>
      </c>
      <c r="D52" s="4" t="s">
        <v>6773</v>
      </c>
      <c r="E52" s="4" t="s">
        <v>3736</v>
      </c>
      <c r="F52" s="125"/>
      <c r="G52" s="4" t="s">
        <v>3736</v>
      </c>
      <c r="H52" s="4" t="s">
        <v>7003</v>
      </c>
      <c r="I52" s="4" t="s">
        <v>6083</v>
      </c>
      <c r="J52" s="4" t="s">
        <v>6844</v>
      </c>
      <c r="K52" s="36" t="s">
        <v>7004</v>
      </c>
      <c r="L52" s="28" t="s">
        <v>7272</v>
      </c>
      <c r="M52" s="4" t="s">
        <v>7273</v>
      </c>
      <c r="N52" s="4" t="s">
        <v>7274</v>
      </c>
      <c r="O52" s="4" t="s">
        <v>7272</v>
      </c>
      <c r="P52" s="4" t="s">
        <v>7275</v>
      </c>
      <c r="Q52" s="4" t="s">
        <v>7276</v>
      </c>
      <c r="R52" s="4" t="s">
        <v>7277</v>
      </c>
      <c r="S52" s="4" t="s">
        <v>7276</v>
      </c>
      <c r="T52" s="4" t="s">
        <v>7276</v>
      </c>
      <c r="U52" s="37" t="s">
        <v>7273</v>
      </c>
      <c r="V52" s="37" t="s">
        <v>3898</v>
      </c>
    </row>
    <row r="53" spans="1:22" x14ac:dyDescent="0.25">
      <c r="A53" s="28" t="s">
        <v>1536</v>
      </c>
      <c r="B53" s="64">
        <f>VLOOKUP(A53,'SKU LIST'!A:D,4,FALSE)</f>
        <v>18478428</v>
      </c>
      <c r="C53" s="4" t="s">
        <v>3891</v>
      </c>
      <c r="D53" s="4" t="s">
        <v>6774</v>
      </c>
      <c r="E53" s="4" t="s">
        <v>3736</v>
      </c>
      <c r="F53" s="125"/>
      <c r="G53" s="4" t="s">
        <v>3736</v>
      </c>
      <c r="H53" s="4" t="s">
        <v>7003</v>
      </c>
      <c r="I53" s="4" t="s">
        <v>6083</v>
      </c>
      <c r="J53" s="4" t="s">
        <v>6844</v>
      </c>
      <c r="K53" s="36" t="s">
        <v>7004</v>
      </c>
      <c r="L53" s="28" t="s">
        <v>7272</v>
      </c>
      <c r="M53" s="4" t="s">
        <v>7273</v>
      </c>
      <c r="N53" s="4" t="s">
        <v>7274</v>
      </c>
      <c r="O53" s="4" t="s">
        <v>7272</v>
      </c>
      <c r="P53" s="4" t="s">
        <v>7275</v>
      </c>
      <c r="Q53" s="4" t="s">
        <v>7276</v>
      </c>
      <c r="R53" s="4" t="s">
        <v>7277</v>
      </c>
      <c r="S53" s="4" t="s">
        <v>7276</v>
      </c>
      <c r="T53" s="4" t="s">
        <v>7276</v>
      </c>
      <c r="U53" s="37" t="s">
        <v>7273</v>
      </c>
      <c r="V53" s="37" t="s">
        <v>3898</v>
      </c>
    </row>
    <row r="54" spans="1:22" x14ac:dyDescent="0.25">
      <c r="A54" s="28" t="s">
        <v>1536</v>
      </c>
      <c r="B54" s="64">
        <f>VLOOKUP(A54,'SKU LIST'!A:D,4,FALSE)</f>
        <v>18478428</v>
      </c>
      <c r="C54" s="4" t="s">
        <v>3891</v>
      </c>
      <c r="D54" s="4" t="s">
        <v>6775</v>
      </c>
      <c r="E54" s="4" t="s">
        <v>3736</v>
      </c>
      <c r="F54" s="125"/>
      <c r="G54" s="4" t="s">
        <v>3736</v>
      </c>
      <c r="H54" s="4" t="s">
        <v>7003</v>
      </c>
      <c r="I54" s="4" t="s">
        <v>6083</v>
      </c>
      <c r="J54" s="4" t="s">
        <v>6844</v>
      </c>
      <c r="K54" s="36" t="s">
        <v>7004</v>
      </c>
      <c r="L54" s="28" t="s">
        <v>7272</v>
      </c>
      <c r="M54" s="4" t="s">
        <v>7273</v>
      </c>
      <c r="N54" s="4" t="s">
        <v>7274</v>
      </c>
      <c r="O54" s="4" t="s">
        <v>7272</v>
      </c>
      <c r="P54" s="4" t="s">
        <v>7275</v>
      </c>
      <c r="Q54" s="4" t="s">
        <v>7276</v>
      </c>
      <c r="R54" s="4" t="s">
        <v>7277</v>
      </c>
      <c r="S54" s="4" t="s">
        <v>7276</v>
      </c>
      <c r="T54" s="4" t="s">
        <v>7276</v>
      </c>
      <c r="U54" s="37" t="s">
        <v>7273</v>
      </c>
      <c r="V54" s="37" t="s">
        <v>3898</v>
      </c>
    </row>
    <row r="55" spans="1:22" x14ac:dyDescent="0.25">
      <c r="A55" s="28" t="s">
        <v>1536</v>
      </c>
      <c r="B55" s="64">
        <f>VLOOKUP(A55,'SKU LIST'!A:D,4,FALSE)</f>
        <v>18478428</v>
      </c>
      <c r="C55" s="4" t="s">
        <v>3891</v>
      </c>
      <c r="D55" s="4" t="s">
        <v>6776</v>
      </c>
      <c r="E55" s="4" t="s">
        <v>3736</v>
      </c>
      <c r="F55" s="125"/>
      <c r="G55" s="4" t="s">
        <v>3736</v>
      </c>
      <c r="H55" s="4" t="s">
        <v>7003</v>
      </c>
      <c r="I55" s="4" t="s">
        <v>6083</v>
      </c>
      <c r="J55" s="4" t="s">
        <v>6844</v>
      </c>
      <c r="K55" s="36" t="s">
        <v>7004</v>
      </c>
      <c r="L55" s="28" t="s">
        <v>7272</v>
      </c>
      <c r="M55" s="4" t="s">
        <v>7273</v>
      </c>
      <c r="N55" s="4" t="s">
        <v>7274</v>
      </c>
      <c r="O55" s="4" t="s">
        <v>7272</v>
      </c>
      <c r="P55" s="4" t="s">
        <v>7275</v>
      </c>
      <c r="Q55" s="4" t="s">
        <v>7276</v>
      </c>
      <c r="R55" s="4" t="s">
        <v>7277</v>
      </c>
      <c r="S55" s="4" t="s">
        <v>7276</v>
      </c>
      <c r="T55" s="4" t="s">
        <v>7276</v>
      </c>
      <c r="U55" s="37" t="s">
        <v>7273</v>
      </c>
      <c r="V55" s="37" t="s">
        <v>3898</v>
      </c>
    </row>
    <row r="56" spans="1:22" x14ac:dyDescent="0.25">
      <c r="A56" s="28" t="s">
        <v>5815</v>
      </c>
      <c r="B56" s="64" t="str">
        <f>VLOOKUP(A56,'SKU LIST'!A:D,4,FALSE)</f>
        <v>19193645/6</v>
      </c>
      <c r="C56" s="4" t="s">
        <v>5828</v>
      </c>
      <c r="D56" s="4" t="s">
        <v>6773</v>
      </c>
      <c r="E56" s="4" t="s">
        <v>3736</v>
      </c>
      <c r="F56" s="125"/>
      <c r="G56" s="4" t="s">
        <v>3736</v>
      </c>
      <c r="H56" s="4" t="s">
        <v>7014</v>
      </c>
      <c r="I56" s="4" t="s">
        <v>7015</v>
      </c>
      <c r="J56" s="4" t="s">
        <v>6844</v>
      </c>
      <c r="K56" s="36" t="s">
        <v>7016</v>
      </c>
      <c r="L56" s="28" t="s">
        <v>3828</v>
      </c>
      <c r="M56" s="4" t="s">
        <v>7017</v>
      </c>
      <c r="N56" s="4" t="s">
        <v>7018</v>
      </c>
      <c r="O56" s="4" t="s">
        <v>3828</v>
      </c>
      <c r="P56" s="4" t="s">
        <v>7019</v>
      </c>
      <c r="Q56" s="4" t="s">
        <v>7020</v>
      </c>
      <c r="R56" s="4" t="s">
        <v>3752</v>
      </c>
      <c r="S56" s="4" t="s">
        <v>7020</v>
      </c>
      <c r="T56" s="4" t="s">
        <v>7020</v>
      </c>
      <c r="U56" s="37" t="s">
        <v>7017</v>
      </c>
      <c r="V56" s="37" t="s">
        <v>3748</v>
      </c>
    </row>
    <row r="57" spans="1:22" x14ac:dyDescent="0.25">
      <c r="A57" s="28" t="s">
        <v>5815</v>
      </c>
      <c r="B57" s="64" t="str">
        <f>VLOOKUP(A57,'SKU LIST'!A:D,4,FALSE)</f>
        <v>19193645/6</v>
      </c>
      <c r="C57" s="4" t="s">
        <v>5828</v>
      </c>
      <c r="D57" s="4" t="s">
        <v>6774</v>
      </c>
      <c r="E57" s="4" t="s">
        <v>3736</v>
      </c>
      <c r="F57" s="125"/>
      <c r="G57" s="4" t="s">
        <v>3736</v>
      </c>
      <c r="H57" s="4" t="s">
        <v>7014</v>
      </c>
      <c r="I57" s="4" t="s">
        <v>7015</v>
      </c>
      <c r="J57" s="4" t="s">
        <v>6844</v>
      </c>
      <c r="K57" s="36" t="s">
        <v>7016</v>
      </c>
      <c r="L57" s="28" t="s">
        <v>3828</v>
      </c>
      <c r="M57" s="4" t="s">
        <v>7017</v>
      </c>
      <c r="N57" s="4" t="s">
        <v>7018</v>
      </c>
      <c r="O57" s="4" t="s">
        <v>3828</v>
      </c>
      <c r="P57" s="4" t="s">
        <v>7019</v>
      </c>
      <c r="Q57" s="4" t="s">
        <v>7020</v>
      </c>
      <c r="R57" s="4" t="s">
        <v>3752</v>
      </c>
      <c r="S57" s="4" t="s">
        <v>7020</v>
      </c>
      <c r="T57" s="4" t="s">
        <v>7020</v>
      </c>
      <c r="U57" s="37" t="s">
        <v>7017</v>
      </c>
      <c r="V57" s="37" t="s">
        <v>3748</v>
      </c>
    </row>
    <row r="58" spans="1:22" x14ac:dyDescent="0.25">
      <c r="A58" s="28" t="s">
        <v>5815</v>
      </c>
      <c r="B58" s="64" t="str">
        <f>VLOOKUP(A58,'SKU LIST'!A:D,4,FALSE)</f>
        <v>19193645/6</v>
      </c>
      <c r="C58" s="4" t="s">
        <v>5828</v>
      </c>
      <c r="D58" s="4" t="s">
        <v>6775</v>
      </c>
      <c r="E58" s="4" t="s">
        <v>3736</v>
      </c>
      <c r="F58" s="125"/>
      <c r="G58" s="4" t="s">
        <v>3736</v>
      </c>
      <c r="H58" s="4" t="s">
        <v>7014</v>
      </c>
      <c r="I58" s="4" t="s">
        <v>7015</v>
      </c>
      <c r="J58" s="4" t="s">
        <v>6844</v>
      </c>
      <c r="K58" s="36" t="s">
        <v>7016</v>
      </c>
      <c r="L58" s="28" t="s">
        <v>3828</v>
      </c>
      <c r="M58" s="4" t="s">
        <v>7017</v>
      </c>
      <c r="N58" s="4" t="s">
        <v>7018</v>
      </c>
      <c r="O58" s="4" t="s">
        <v>3828</v>
      </c>
      <c r="P58" s="4" t="s">
        <v>7019</v>
      </c>
      <c r="Q58" s="4" t="s">
        <v>7020</v>
      </c>
      <c r="R58" s="4" t="s">
        <v>3752</v>
      </c>
      <c r="S58" s="4" t="s">
        <v>7020</v>
      </c>
      <c r="T58" s="4" t="s">
        <v>7020</v>
      </c>
      <c r="U58" s="37" t="s">
        <v>7017</v>
      </c>
      <c r="V58" s="37" t="s">
        <v>3748</v>
      </c>
    </row>
    <row r="59" spans="1:22" x14ac:dyDescent="0.25">
      <c r="A59" s="28" t="s">
        <v>5815</v>
      </c>
      <c r="B59" s="64" t="str">
        <f>VLOOKUP(A59,'SKU LIST'!A:D,4,FALSE)</f>
        <v>19193645/6</v>
      </c>
      <c r="C59" s="4" t="s">
        <v>5828</v>
      </c>
      <c r="D59" s="4" t="s">
        <v>6776</v>
      </c>
      <c r="E59" s="4" t="s">
        <v>3736</v>
      </c>
      <c r="F59" s="125"/>
      <c r="G59" s="4" t="s">
        <v>3736</v>
      </c>
      <c r="H59" s="4" t="s">
        <v>7014</v>
      </c>
      <c r="I59" s="4" t="s">
        <v>7015</v>
      </c>
      <c r="J59" s="4" t="s">
        <v>6844</v>
      </c>
      <c r="K59" s="36" t="s">
        <v>7016</v>
      </c>
      <c r="L59" s="28" t="s">
        <v>3828</v>
      </c>
      <c r="M59" s="4" t="s">
        <v>7017</v>
      </c>
      <c r="N59" s="4" t="s">
        <v>7018</v>
      </c>
      <c r="O59" s="4" t="s">
        <v>3828</v>
      </c>
      <c r="P59" s="4" t="s">
        <v>7019</v>
      </c>
      <c r="Q59" s="4" t="s">
        <v>7020</v>
      </c>
      <c r="R59" s="4" t="s">
        <v>3752</v>
      </c>
      <c r="S59" s="4" t="s">
        <v>7020</v>
      </c>
      <c r="T59" s="4" t="s">
        <v>7020</v>
      </c>
      <c r="U59" s="37" t="s">
        <v>7017</v>
      </c>
      <c r="V59" s="37" t="s">
        <v>3748</v>
      </c>
    </row>
    <row r="60" spans="1:22" x14ac:dyDescent="0.25">
      <c r="A60" s="28" t="s">
        <v>5822</v>
      </c>
      <c r="B60" s="64">
        <f>VLOOKUP(A60,'SKU LIST'!A:D,4,FALSE)</f>
        <v>19193647</v>
      </c>
      <c r="C60" s="4" t="s">
        <v>4501</v>
      </c>
      <c r="D60" s="4" t="s">
        <v>6773</v>
      </c>
      <c r="E60" s="4" t="s">
        <v>3736</v>
      </c>
      <c r="F60" s="125"/>
      <c r="G60" s="4" t="s">
        <v>3736</v>
      </c>
      <c r="H60" s="4" t="s">
        <v>7014</v>
      </c>
      <c r="I60" s="4" t="s">
        <v>7021</v>
      </c>
      <c r="J60" s="4" t="s">
        <v>6844</v>
      </c>
      <c r="K60" s="36" t="s">
        <v>7016</v>
      </c>
      <c r="L60" s="28" t="s">
        <v>4172</v>
      </c>
      <c r="M60" s="4" t="s">
        <v>7022</v>
      </c>
      <c r="N60" s="4" t="s">
        <v>7023</v>
      </c>
      <c r="O60" s="4" t="s">
        <v>4172</v>
      </c>
      <c r="P60" s="4" t="s">
        <v>7024</v>
      </c>
      <c r="Q60" s="4" t="s">
        <v>7025</v>
      </c>
      <c r="R60" s="4" t="s">
        <v>7026</v>
      </c>
      <c r="S60" s="4" t="s">
        <v>7025</v>
      </c>
      <c r="T60" s="4" t="s">
        <v>7025</v>
      </c>
      <c r="U60" s="37" t="s">
        <v>7022</v>
      </c>
      <c r="V60" s="37" t="s">
        <v>5839</v>
      </c>
    </row>
    <row r="61" spans="1:22" x14ac:dyDescent="0.25">
      <c r="A61" s="28" t="s">
        <v>5822</v>
      </c>
      <c r="B61" s="64">
        <f>VLOOKUP(A61,'SKU LIST'!A:D,4,FALSE)</f>
        <v>19193647</v>
      </c>
      <c r="C61" s="4" t="s">
        <v>4501</v>
      </c>
      <c r="D61" s="4" t="s">
        <v>6774</v>
      </c>
      <c r="E61" s="4" t="s">
        <v>3736</v>
      </c>
      <c r="F61" s="125"/>
      <c r="G61" s="4" t="s">
        <v>3736</v>
      </c>
      <c r="H61" s="4" t="s">
        <v>7014</v>
      </c>
      <c r="I61" s="4" t="s">
        <v>7021</v>
      </c>
      <c r="J61" s="4" t="s">
        <v>6844</v>
      </c>
      <c r="K61" s="36" t="s">
        <v>7016</v>
      </c>
      <c r="L61" s="28" t="s">
        <v>4172</v>
      </c>
      <c r="M61" s="4" t="s">
        <v>7022</v>
      </c>
      <c r="N61" s="4" t="s">
        <v>7023</v>
      </c>
      <c r="O61" s="4" t="s">
        <v>4172</v>
      </c>
      <c r="P61" s="4" t="s">
        <v>7024</v>
      </c>
      <c r="Q61" s="4" t="s">
        <v>7025</v>
      </c>
      <c r="R61" s="4" t="s">
        <v>7026</v>
      </c>
      <c r="S61" s="4" t="s">
        <v>7025</v>
      </c>
      <c r="T61" s="4" t="s">
        <v>7025</v>
      </c>
      <c r="U61" s="37" t="s">
        <v>7022</v>
      </c>
      <c r="V61" s="37" t="s">
        <v>5839</v>
      </c>
    </row>
    <row r="62" spans="1:22" x14ac:dyDescent="0.25">
      <c r="A62" s="28" t="s">
        <v>5822</v>
      </c>
      <c r="B62" s="64">
        <f>VLOOKUP(A62,'SKU LIST'!A:D,4,FALSE)</f>
        <v>19193647</v>
      </c>
      <c r="C62" s="4" t="s">
        <v>4501</v>
      </c>
      <c r="D62" s="4" t="s">
        <v>6775</v>
      </c>
      <c r="E62" s="4" t="s">
        <v>3736</v>
      </c>
      <c r="F62" s="125"/>
      <c r="G62" s="4" t="s">
        <v>3736</v>
      </c>
      <c r="H62" s="4" t="s">
        <v>7014</v>
      </c>
      <c r="I62" s="4" t="s">
        <v>7021</v>
      </c>
      <c r="J62" s="4" t="s">
        <v>6844</v>
      </c>
      <c r="K62" s="36" t="s">
        <v>7016</v>
      </c>
      <c r="L62" s="28" t="s">
        <v>4172</v>
      </c>
      <c r="M62" s="4" t="s">
        <v>7022</v>
      </c>
      <c r="N62" s="4" t="s">
        <v>7023</v>
      </c>
      <c r="O62" s="4" t="s">
        <v>4172</v>
      </c>
      <c r="P62" s="4" t="s">
        <v>7024</v>
      </c>
      <c r="Q62" s="4" t="s">
        <v>7025</v>
      </c>
      <c r="R62" s="4" t="s">
        <v>7026</v>
      </c>
      <c r="S62" s="4" t="s">
        <v>7025</v>
      </c>
      <c r="T62" s="4" t="s">
        <v>7025</v>
      </c>
      <c r="U62" s="37" t="s">
        <v>7022</v>
      </c>
      <c r="V62" s="37" t="s">
        <v>5839</v>
      </c>
    </row>
    <row r="63" spans="1:22" x14ac:dyDescent="0.25">
      <c r="A63" s="28" t="s">
        <v>5822</v>
      </c>
      <c r="B63" s="64">
        <f>VLOOKUP(A63,'SKU LIST'!A:D,4,FALSE)</f>
        <v>19193647</v>
      </c>
      <c r="C63" s="4" t="s">
        <v>4501</v>
      </c>
      <c r="D63" s="4" t="s">
        <v>6776</v>
      </c>
      <c r="E63" s="4" t="s">
        <v>3736</v>
      </c>
      <c r="F63" s="125"/>
      <c r="G63" s="4" t="s">
        <v>3736</v>
      </c>
      <c r="H63" s="4" t="s">
        <v>7014</v>
      </c>
      <c r="I63" s="4" t="s">
        <v>7021</v>
      </c>
      <c r="J63" s="4" t="s">
        <v>6844</v>
      </c>
      <c r="K63" s="36" t="s">
        <v>7016</v>
      </c>
      <c r="L63" s="28" t="s">
        <v>4172</v>
      </c>
      <c r="M63" s="4" t="s">
        <v>7022</v>
      </c>
      <c r="N63" s="4" t="s">
        <v>7023</v>
      </c>
      <c r="O63" s="4" t="s">
        <v>4172</v>
      </c>
      <c r="P63" s="4" t="s">
        <v>7024</v>
      </c>
      <c r="Q63" s="4" t="s">
        <v>7025</v>
      </c>
      <c r="R63" s="4" t="s">
        <v>7026</v>
      </c>
      <c r="S63" s="4" t="s">
        <v>7025</v>
      </c>
      <c r="T63" s="4" t="s">
        <v>7025</v>
      </c>
      <c r="U63" s="37" t="s">
        <v>7022</v>
      </c>
      <c r="V63" s="37" t="s">
        <v>5839</v>
      </c>
    </row>
    <row r="64" spans="1:22" x14ac:dyDescent="0.25">
      <c r="A64" s="28" t="s">
        <v>7027</v>
      </c>
      <c r="B64" s="64" t="str">
        <f>VLOOKUP(A64,'SKU LIST'!A:D,4,FALSE)</f>
        <v>19464305/7/9/11/13</v>
      </c>
      <c r="C64" s="4" t="s">
        <v>3899</v>
      </c>
      <c r="D64" s="4" t="s">
        <v>6773</v>
      </c>
      <c r="E64" s="4" t="s">
        <v>3736</v>
      </c>
      <c r="F64" s="125"/>
      <c r="G64" s="4" t="s">
        <v>3736</v>
      </c>
      <c r="H64" s="4" t="s">
        <v>5316</v>
      </c>
      <c r="I64" s="4" t="s">
        <v>7146</v>
      </c>
      <c r="J64" s="4" t="s">
        <v>6844</v>
      </c>
      <c r="K64" s="36" t="s">
        <v>7147</v>
      </c>
      <c r="L64" s="28" t="s">
        <v>7148</v>
      </c>
      <c r="M64" s="4" t="s">
        <v>7149</v>
      </c>
      <c r="N64" s="4" t="s">
        <v>7150</v>
      </c>
      <c r="O64" s="4" t="s">
        <v>7148</v>
      </c>
      <c r="P64" s="4" t="s">
        <v>7151</v>
      </c>
      <c r="Q64" s="4" t="s">
        <v>7152</v>
      </c>
      <c r="R64" s="4" t="s">
        <v>7153</v>
      </c>
      <c r="S64" s="4" t="s">
        <v>7152</v>
      </c>
      <c r="T64" s="4" t="s">
        <v>7152</v>
      </c>
      <c r="U64" s="37" t="s">
        <v>7149</v>
      </c>
      <c r="V64" s="37" t="s">
        <v>3906</v>
      </c>
    </row>
    <row r="65" spans="1:22" x14ac:dyDescent="0.25">
      <c r="A65" s="28" t="s">
        <v>7027</v>
      </c>
      <c r="B65" s="64" t="str">
        <f>VLOOKUP(A65,'SKU LIST'!A:D,4,FALSE)</f>
        <v>19464305/7/9/11/13</v>
      </c>
      <c r="C65" s="4" t="s">
        <v>3899</v>
      </c>
      <c r="D65" s="4" t="s">
        <v>6774</v>
      </c>
      <c r="E65" s="4" t="s">
        <v>3736</v>
      </c>
      <c r="F65" s="125"/>
      <c r="G65" s="4" t="s">
        <v>3736</v>
      </c>
      <c r="H65" s="4" t="s">
        <v>5316</v>
      </c>
      <c r="I65" s="4" t="s">
        <v>7146</v>
      </c>
      <c r="J65" s="4" t="s">
        <v>6844</v>
      </c>
      <c r="K65" s="36" t="s">
        <v>7147</v>
      </c>
      <c r="L65" s="28" t="s">
        <v>7148</v>
      </c>
      <c r="M65" s="4" t="s">
        <v>7149</v>
      </c>
      <c r="N65" s="4" t="s">
        <v>7150</v>
      </c>
      <c r="O65" s="4" t="s">
        <v>7148</v>
      </c>
      <c r="P65" s="4" t="s">
        <v>7151</v>
      </c>
      <c r="Q65" s="4" t="s">
        <v>7152</v>
      </c>
      <c r="R65" s="4" t="s">
        <v>7153</v>
      </c>
      <c r="S65" s="4" t="s">
        <v>7152</v>
      </c>
      <c r="T65" s="4" t="s">
        <v>7152</v>
      </c>
      <c r="U65" s="37" t="s">
        <v>7149</v>
      </c>
      <c r="V65" s="37" t="s">
        <v>3906</v>
      </c>
    </row>
    <row r="66" spans="1:22" x14ac:dyDescent="0.25">
      <c r="A66" s="28" t="s">
        <v>7027</v>
      </c>
      <c r="B66" s="64" t="str">
        <f>VLOOKUP(A66,'SKU LIST'!A:D,4,FALSE)</f>
        <v>19464305/7/9/11/13</v>
      </c>
      <c r="C66" s="4" t="s">
        <v>3899</v>
      </c>
      <c r="D66" s="4" t="s">
        <v>6775</v>
      </c>
      <c r="E66" s="4" t="s">
        <v>3736</v>
      </c>
      <c r="F66" s="125"/>
      <c r="G66" s="4" t="s">
        <v>3736</v>
      </c>
      <c r="H66" s="4" t="s">
        <v>5316</v>
      </c>
      <c r="I66" s="4" t="s">
        <v>7146</v>
      </c>
      <c r="J66" s="4" t="s">
        <v>6844</v>
      </c>
      <c r="K66" s="36" t="s">
        <v>7147</v>
      </c>
      <c r="L66" s="28" t="s">
        <v>7148</v>
      </c>
      <c r="M66" s="4" t="s">
        <v>7149</v>
      </c>
      <c r="N66" s="4" t="s">
        <v>7150</v>
      </c>
      <c r="O66" s="4" t="s">
        <v>7148</v>
      </c>
      <c r="P66" s="4" t="s">
        <v>7151</v>
      </c>
      <c r="Q66" s="4" t="s">
        <v>7152</v>
      </c>
      <c r="R66" s="4" t="s">
        <v>7153</v>
      </c>
      <c r="S66" s="4" t="s">
        <v>7152</v>
      </c>
      <c r="T66" s="4" t="s">
        <v>7152</v>
      </c>
      <c r="U66" s="37" t="s">
        <v>7149</v>
      </c>
      <c r="V66" s="37" t="s">
        <v>3906</v>
      </c>
    </row>
    <row r="67" spans="1:22" x14ac:dyDescent="0.25">
      <c r="A67" s="28" t="s">
        <v>7027</v>
      </c>
      <c r="B67" s="64" t="str">
        <f>VLOOKUP(A67,'SKU LIST'!A:D,4,FALSE)</f>
        <v>19464305/7/9/11/13</v>
      </c>
      <c r="C67" s="4" t="s">
        <v>3899</v>
      </c>
      <c r="D67" s="4" t="s">
        <v>6776</v>
      </c>
      <c r="E67" s="4" t="s">
        <v>3736</v>
      </c>
      <c r="F67" s="125"/>
      <c r="G67" s="4" t="s">
        <v>3736</v>
      </c>
      <c r="H67" s="4" t="s">
        <v>5316</v>
      </c>
      <c r="I67" s="4" t="s">
        <v>7146</v>
      </c>
      <c r="J67" s="4" t="s">
        <v>6844</v>
      </c>
      <c r="K67" s="36" t="s">
        <v>7147</v>
      </c>
      <c r="L67" s="28" t="s">
        <v>7148</v>
      </c>
      <c r="M67" s="4" t="s">
        <v>7149</v>
      </c>
      <c r="N67" s="4" t="s">
        <v>7150</v>
      </c>
      <c r="O67" s="4" t="s">
        <v>7148</v>
      </c>
      <c r="P67" s="4" t="s">
        <v>7151</v>
      </c>
      <c r="Q67" s="4" t="s">
        <v>7152</v>
      </c>
      <c r="R67" s="4" t="s">
        <v>7153</v>
      </c>
      <c r="S67" s="4" t="s">
        <v>7152</v>
      </c>
      <c r="T67" s="4" t="s">
        <v>7152</v>
      </c>
      <c r="U67" s="37" t="s">
        <v>7149</v>
      </c>
      <c r="V67" s="37" t="s">
        <v>3906</v>
      </c>
    </row>
    <row r="68" spans="1:22" x14ac:dyDescent="0.25">
      <c r="A68" s="28" t="s">
        <v>7043</v>
      </c>
      <c r="B68" s="64" t="str">
        <f>VLOOKUP(A68,'SKU LIST'!A:D,4,FALSE)</f>
        <v>19464306/8/10/12/14</v>
      </c>
      <c r="C68" s="4" t="s">
        <v>3842</v>
      </c>
      <c r="D68" s="4" t="s">
        <v>6773</v>
      </c>
      <c r="E68" s="4" t="s">
        <v>3736</v>
      </c>
      <c r="F68" s="125"/>
      <c r="G68" s="4" t="s">
        <v>3736</v>
      </c>
      <c r="H68" s="4" t="s">
        <v>4456</v>
      </c>
      <c r="I68" s="4" t="s">
        <v>5357</v>
      </c>
      <c r="J68" s="4" t="s">
        <v>6844</v>
      </c>
      <c r="K68" s="36" t="s">
        <v>5355</v>
      </c>
      <c r="L68" s="28" t="s">
        <v>7154</v>
      </c>
      <c r="M68" s="4" t="s">
        <v>7155</v>
      </c>
      <c r="N68" s="4" t="s">
        <v>6978</v>
      </c>
      <c r="O68" s="4" t="s">
        <v>7154</v>
      </c>
      <c r="P68" s="4" t="s">
        <v>7156</v>
      </c>
      <c r="Q68" s="4" t="s">
        <v>7157</v>
      </c>
      <c r="R68" s="4" t="s">
        <v>7006</v>
      </c>
      <c r="S68" s="4" t="s">
        <v>7157</v>
      </c>
      <c r="T68" s="4" t="s">
        <v>7157</v>
      </c>
      <c r="U68" s="37" t="s">
        <v>7155</v>
      </c>
      <c r="V68" s="37" t="s">
        <v>3907</v>
      </c>
    </row>
    <row r="69" spans="1:22" x14ac:dyDescent="0.25">
      <c r="A69" s="28" t="s">
        <v>7043</v>
      </c>
      <c r="B69" s="64" t="str">
        <f>VLOOKUP(A69,'SKU LIST'!A:D,4,FALSE)</f>
        <v>19464306/8/10/12/14</v>
      </c>
      <c r="C69" s="4" t="s">
        <v>3842</v>
      </c>
      <c r="D69" s="4" t="s">
        <v>6774</v>
      </c>
      <c r="E69" s="4" t="s">
        <v>3736</v>
      </c>
      <c r="F69" s="125"/>
      <c r="G69" s="4" t="s">
        <v>3736</v>
      </c>
      <c r="H69" s="4" t="s">
        <v>4456</v>
      </c>
      <c r="I69" s="4" t="s">
        <v>5357</v>
      </c>
      <c r="J69" s="4" t="s">
        <v>6844</v>
      </c>
      <c r="K69" s="36" t="s">
        <v>5355</v>
      </c>
      <c r="L69" s="28" t="s">
        <v>7154</v>
      </c>
      <c r="M69" s="4" t="s">
        <v>7155</v>
      </c>
      <c r="N69" s="4" t="s">
        <v>6978</v>
      </c>
      <c r="O69" s="4" t="s">
        <v>7154</v>
      </c>
      <c r="P69" s="4" t="s">
        <v>7156</v>
      </c>
      <c r="Q69" s="4" t="s">
        <v>7157</v>
      </c>
      <c r="R69" s="4" t="s">
        <v>7006</v>
      </c>
      <c r="S69" s="4" t="s">
        <v>7157</v>
      </c>
      <c r="T69" s="4" t="s">
        <v>7157</v>
      </c>
      <c r="U69" s="37" t="s">
        <v>7155</v>
      </c>
      <c r="V69" s="37" t="s">
        <v>3907</v>
      </c>
    </row>
    <row r="70" spans="1:22" x14ac:dyDescent="0.25">
      <c r="A70" s="28" t="s">
        <v>7043</v>
      </c>
      <c r="B70" s="64" t="str">
        <f>VLOOKUP(A70,'SKU LIST'!A:D,4,FALSE)</f>
        <v>19464306/8/10/12/14</v>
      </c>
      <c r="C70" s="4" t="s">
        <v>3842</v>
      </c>
      <c r="D70" s="4" t="s">
        <v>6775</v>
      </c>
      <c r="E70" s="4" t="s">
        <v>3736</v>
      </c>
      <c r="F70" s="125"/>
      <c r="G70" s="4" t="s">
        <v>3736</v>
      </c>
      <c r="H70" s="4" t="s">
        <v>4456</v>
      </c>
      <c r="I70" s="4" t="s">
        <v>5357</v>
      </c>
      <c r="J70" s="4" t="s">
        <v>6844</v>
      </c>
      <c r="K70" s="36" t="s">
        <v>5355</v>
      </c>
      <c r="L70" s="28" t="s">
        <v>7154</v>
      </c>
      <c r="M70" s="4" t="s">
        <v>7155</v>
      </c>
      <c r="N70" s="4" t="s">
        <v>6978</v>
      </c>
      <c r="O70" s="4" t="s">
        <v>7154</v>
      </c>
      <c r="P70" s="4" t="s">
        <v>7156</v>
      </c>
      <c r="Q70" s="4" t="s">
        <v>7157</v>
      </c>
      <c r="R70" s="4" t="s">
        <v>7006</v>
      </c>
      <c r="S70" s="4" t="s">
        <v>7157</v>
      </c>
      <c r="T70" s="4" t="s">
        <v>7157</v>
      </c>
      <c r="U70" s="37" t="s">
        <v>7155</v>
      </c>
      <c r="V70" s="37" t="s">
        <v>3907</v>
      </c>
    </row>
    <row r="71" spans="1:22" x14ac:dyDescent="0.25">
      <c r="A71" s="28" t="s">
        <v>7043</v>
      </c>
      <c r="B71" s="64" t="str">
        <f>VLOOKUP(A71,'SKU LIST'!A:D,4,FALSE)</f>
        <v>19464306/8/10/12/14</v>
      </c>
      <c r="C71" s="4" t="s">
        <v>3842</v>
      </c>
      <c r="D71" s="4" t="s">
        <v>6776</v>
      </c>
      <c r="E71" s="4" t="s">
        <v>3736</v>
      </c>
      <c r="F71" s="125"/>
      <c r="G71" s="4" t="s">
        <v>3736</v>
      </c>
      <c r="H71" s="4" t="s">
        <v>4456</v>
      </c>
      <c r="I71" s="4" t="s">
        <v>5357</v>
      </c>
      <c r="J71" s="4" t="s">
        <v>6844</v>
      </c>
      <c r="K71" s="36" t="s">
        <v>5355</v>
      </c>
      <c r="L71" s="28" t="s">
        <v>7154</v>
      </c>
      <c r="M71" s="4" t="s">
        <v>7155</v>
      </c>
      <c r="N71" s="4" t="s">
        <v>6978</v>
      </c>
      <c r="O71" s="4" t="s">
        <v>7154</v>
      </c>
      <c r="P71" s="4" t="s">
        <v>7156</v>
      </c>
      <c r="Q71" s="4" t="s">
        <v>7157</v>
      </c>
      <c r="R71" s="4" t="s">
        <v>7006</v>
      </c>
      <c r="S71" s="4" t="s">
        <v>7157</v>
      </c>
      <c r="T71" s="4" t="s">
        <v>7157</v>
      </c>
      <c r="U71" s="37" t="s">
        <v>7155</v>
      </c>
      <c r="V71" s="37" t="s">
        <v>3907</v>
      </c>
    </row>
    <row r="72" spans="1:22" x14ac:dyDescent="0.25">
      <c r="A72" s="28" t="s">
        <v>7059</v>
      </c>
      <c r="B72" s="64" t="str">
        <f>VLOOKUP(A72,'SKU LIST'!A:D,4,FALSE)</f>
        <v>19464289/92/94</v>
      </c>
      <c r="C72" s="4" t="s">
        <v>3881</v>
      </c>
      <c r="D72" s="4" t="s">
        <v>6773</v>
      </c>
      <c r="E72" s="4" t="s">
        <v>3736</v>
      </c>
      <c r="F72" s="125"/>
      <c r="G72" s="4" t="s">
        <v>3736</v>
      </c>
      <c r="H72" s="4" t="s">
        <v>7158</v>
      </c>
      <c r="I72" s="4" t="s">
        <v>7159</v>
      </c>
      <c r="J72" s="4" t="s">
        <v>6844</v>
      </c>
      <c r="K72" s="36" t="s">
        <v>7160</v>
      </c>
      <c r="L72" s="28" t="s">
        <v>7161</v>
      </c>
      <c r="M72" s="4" t="s">
        <v>7162</v>
      </c>
      <c r="N72" s="4" t="s">
        <v>6979</v>
      </c>
      <c r="O72" s="4" t="s">
        <v>7161</v>
      </c>
      <c r="P72" s="4" t="s">
        <v>7163</v>
      </c>
      <c r="Q72" s="4" t="s">
        <v>7164</v>
      </c>
      <c r="R72" s="4" t="s">
        <v>7007</v>
      </c>
      <c r="S72" s="4" t="s">
        <v>7164</v>
      </c>
      <c r="T72" s="4" t="s">
        <v>7164</v>
      </c>
      <c r="U72" s="37" t="s">
        <v>7162</v>
      </c>
      <c r="V72" s="37" t="s">
        <v>3856</v>
      </c>
    </row>
    <row r="73" spans="1:22" x14ac:dyDescent="0.25">
      <c r="A73" s="28" t="s">
        <v>7059</v>
      </c>
      <c r="B73" s="64" t="str">
        <f>VLOOKUP(A73,'SKU LIST'!A:D,4,FALSE)</f>
        <v>19464289/92/94</v>
      </c>
      <c r="C73" s="4" t="s">
        <v>3881</v>
      </c>
      <c r="D73" s="4" t="s">
        <v>6774</v>
      </c>
      <c r="E73" s="4" t="s">
        <v>3736</v>
      </c>
      <c r="F73" s="125"/>
      <c r="G73" s="4" t="s">
        <v>3736</v>
      </c>
      <c r="H73" s="4" t="s">
        <v>7158</v>
      </c>
      <c r="I73" s="4" t="s">
        <v>7159</v>
      </c>
      <c r="J73" s="4" t="s">
        <v>6844</v>
      </c>
      <c r="K73" s="36" t="s">
        <v>7160</v>
      </c>
      <c r="L73" s="28" t="s">
        <v>7161</v>
      </c>
      <c r="M73" s="4" t="s">
        <v>7162</v>
      </c>
      <c r="N73" s="4" t="s">
        <v>6979</v>
      </c>
      <c r="O73" s="4" t="s">
        <v>7161</v>
      </c>
      <c r="P73" s="4" t="s">
        <v>7163</v>
      </c>
      <c r="Q73" s="4" t="s">
        <v>7164</v>
      </c>
      <c r="R73" s="4" t="s">
        <v>7007</v>
      </c>
      <c r="S73" s="4" t="s">
        <v>7164</v>
      </c>
      <c r="T73" s="4" t="s">
        <v>7164</v>
      </c>
      <c r="U73" s="37" t="s">
        <v>7162</v>
      </c>
      <c r="V73" s="37" t="s">
        <v>3856</v>
      </c>
    </row>
    <row r="74" spans="1:22" x14ac:dyDescent="0.25">
      <c r="A74" s="28" t="s">
        <v>7059</v>
      </c>
      <c r="B74" s="64" t="str">
        <f>VLOOKUP(A74,'SKU LIST'!A:D,4,FALSE)</f>
        <v>19464289/92/94</v>
      </c>
      <c r="C74" s="4" t="s">
        <v>3881</v>
      </c>
      <c r="D74" s="4" t="s">
        <v>6775</v>
      </c>
      <c r="E74" s="4" t="s">
        <v>3736</v>
      </c>
      <c r="F74" s="125"/>
      <c r="G74" s="4" t="s">
        <v>3736</v>
      </c>
      <c r="H74" s="4" t="s">
        <v>7158</v>
      </c>
      <c r="I74" s="4" t="s">
        <v>7159</v>
      </c>
      <c r="J74" s="4" t="s">
        <v>6844</v>
      </c>
      <c r="K74" s="36" t="s">
        <v>7160</v>
      </c>
      <c r="L74" s="28" t="s">
        <v>7161</v>
      </c>
      <c r="M74" s="4" t="s">
        <v>7162</v>
      </c>
      <c r="N74" s="4" t="s">
        <v>6979</v>
      </c>
      <c r="O74" s="4" t="s">
        <v>7161</v>
      </c>
      <c r="P74" s="4" t="s">
        <v>7163</v>
      </c>
      <c r="Q74" s="4" t="s">
        <v>7164</v>
      </c>
      <c r="R74" s="4" t="s">
        <v>7007</v>
      </c>
      <c r="S74" s="4" t="s">
        <v>7164</v>
      </c>
      <c r="T74" s="4" t="s">
        <v>7164</v>
      </c>
      <c r="U74" s="37" t="s">
        <v>7162</v>
      </c>
      <c r="V74" s="37" t="s">
        <v>3856</v>
      </c>
    </row>
    <row r="75" spans="1:22" x14ac:dyDescent="0.25">
      <c r="A75" s="28" t="s">
        <v>7059</v>
      </c>
      <c r="B75" s="64" t="str">
        <f>VLOOKUP(A75,'SKU LIST'!A:D,4,FALSE)</f>
        <v>19464289/92/94</v>
      </c>
      <c r="C75" s="4" t="s">
        <v>3881</v>
      </c>
      <c r="D75" s="4" t="s">
        <v>6776</v>
      </c>
      <c r="E75" s="4" t="s">
        <v>3736</v>
      </c>
      <c r="F75" s="125"/>
      <c r="G75" s="4" t="s">
        <v>3736</v>
      </c>
      <c r="H75" s="4" t="s">
        <v>7158</v>
      </c>
      <c r="I75" s="4" t="s">
        <v>7159</v>
      </c>
      <c r="J75" s="4" t="s">
        <v>6844</v>
      </c>
      <c r="K75" s="36" t="s">
        <v>7160</v>
      </c>
      <c r="L75" s="28" t="s">
        <v>7161</v>
      </c>
      <c r="M75" s="4" t="s">
        <v>7162</v>
      </c>
      <c r="N75" s="4" t="s">
        <v>6979</v>
      </c>
      <c r="O75" s="4" t="s">
        <v>7161</v>
      </c>
      <c r="P75" s="4" t="s">
        <v>7163</v>
      </c>
      <c r="Q75" s="4" t="s">
        <v>7164</v>
      </c>
      <c r="R75" s="4" t="s">
        <v>7007</v>
      </c>
      <c r="S75" s="4" t="s">
        <v>7164</v>
      </c>
      <c r="T75" s="4" t="s">
        <v>7164</v>
      </c>
      <c r="U75" s="37" t="s">
        <v>7162</v>
      </c>
      <c r="V75" s="37" t="s">
        <v>3856</v>
      </c>
    </row>
    <row r="76" spans="1:22" x14ac:dyDescent="0.25">
      <c r="A76" s="28" t="s">
        <v>7069</v>
      </c>
      <c r="B76" s="64" t="str">
        <f>VLOOKUP(A76,'SKU LIST'!A:D,4,FALSE)</f>
        <v>19464298/3/5</v>
      </c>
      <c r="C76" s="4" t="s">
        <v>3889</v>
      </c>
      <c r="D76" s="4" t="s">
        <v>6773</v>
      </c>
      <c r="E76" s="4" t="s">
        <v>3736</v>
      </c>
      <c r="F76" s="125"/>
      <c r="G76" s="4" t="s">
        <v>3736</v>
      </c>
      <c r="H76" s="4" t="s">
        <v>7165</v>
      </c>
      <c r="I76" s="4" t="s">
        <v>7166</v>
      </c>
      <c r="J76" s="4" t="s">
        <v>6844</v>
      </c>
      <c r="K76" s="36" t="s">
        <v>6931</v>
      </c>
      <c r="L76" s="28" t="s">
        <v>7167</v>
      </c>
      <c r="M76" s="4" t="s">
        <v>7168</v>
      </c>
      <c r="N76" s="4" t="s">
        <v>5861</v>
      </c>
      <c r="O76" s="4" t="s">
        <v>7167</v>
      </c>
      <c r="P76" s="4" t="s">
        <v>7169</v>
      </c>
      <c r="Q76" s="4" t="s">
        <v>5024</v>
      </c>
      <c r="R76" s="4" t="s">
        <v>7170</v>
      </c>
      <c r="S76" s="4" t="s">
        <v>5024</v>
      </c>
      <c r="T76" s="4" t="s">
        <v>5024</v>
      </c>
      <c r="U76" s="37" t="s">
        <v>7168</v>
      </c>
      <c r="V76" s="37" t="s">
        <v>3914</v>
      </c>
    </row>
    <row r="77" spans="1:22" x14ac:dyDescent="0.25">
      <c r="A77" s="28" t="s">
        <v>7069</v>
      </c>
      <c r="B77" s="64" t="str">
        <f>VLOOKUP(A77,'SKU LIST'!A:D,4,FALSE)</f>
        <v>19464298/3/5</v>
      </c>
      <c r="C77" s="4" t="s">
        <v>3889</v>
      </c>
      <c r="D77" s="4" t="s">
        <v>6774</v>
      </c>
      <c r="E77" s="4" t="s">
        <v>3736</v>
      </c>
      <c r="F77" s="125"/>
      <c r="G77" s="4" t="s">
        <v>3736</v>
      </c>
      <c r="H77" s="4" t="s">
        <v>7165</v>
      </c>
      <c r="I77" s="4" t="s">
        <v>7166</v>
      </c>
      <c r="J77" s="4" t="s">
        <v>6844</v>
      </c>
      <c r="K77" s="36" t="s">
        <v>6931</v>
      </c>
      <c r="L77" s="28" t="s">
        <v>7167</v>
      </c>
      <c r="M77" s="4" t="s">
        <v>7168</v>
      </c>
      <c r="N77" s="4" t="s">
        <v>5861</v>
      </c>
      <c r="O77" s="4" t="s">
        <v>7167</v>
      </c>
      <c r="P77" s="4" t="s">
        <v>7169</v>
      </c>
      <c r="Q77" s="4" t="s">
        <v>5024</v>
      </c>
      <c r="R77" s="4" t="s">
        <v>7170</v>
      </c>
      <c r="S77" s="4" t="s">
        <v>5024</v>
      </c>
      <c r="T77" s="4" t="s">
        <v>5024</v>
      </c>
      <c r="U77" s="37" t="s">
        <v>7168</v>
      </c>
      <c r="V77" s="37" t="s">
        <v>3914</v>
      </c>
    </row>
    <row r="78" spans="1:22" x14ac:dyDescent="0.25">
      <c r="A78" s="28" t="s">
        <v>7069</v>
      </c>
      <c r="B78" s="64" t="str">
        <f>VLOOKUP(A78,'SKU LIST'!A:D,4,FALSE)</f>
        <v>19464298/3/5</v>
      </c>
      <c r="C78" s="4" t="s">
        <v>3889</v>
      </c>
      <c r="D78" s="4" t="s">
        <v>6775</v>
      </c>
      <c r="E78" s="4" t="s">
        <v>3736</v>
      </c>
      <c r="F78" s="125"/>
      <c r="G78" s="4" t="s">
        <v>3736</v>
      </c>
      <c r="H78" s="4" t="s">
        <v>7165</v>
      </c>
      <c r="I78" s="4" t="s">
        <v>7166</v>
      </c>
      <c r="J78" s="4" t="s">
        <v>6844</v>
      </c>
      <c r="K78" s="36" t="s">
        <v>6931</v>
      </c>
      <c r="L78" s="28" t="s">
        <v>7167</v>
      </c>
      <c r="M78" s="4" t="s">
        <v>7168</v>
      </c>
      <c r="N78" s="4" t="s">
        <v>5861</v>
      </c>
      <c r="O78" s="4" t="s">
        <v>7167</v>
      </c>
      <c r="P78" s="4" t="s">
        <v>7169</v>
      </c>
      <c r="Q78" s="4" t="s">
        <v>5024</v>
      </c>
      <c r="R78" s="4" t="s">
        <v>7170</v>
      </c>
      <c r="S78" s="4" t="s">
        <v>5024</v>
      </c>
      <c r="T78" s="4" t="s">
        <v>5024</v>
      </c>
      <c r="U78" s="37" t="s">
        <v>7168</v>
      </c>
      <c r="V78" s="37" t="s">
        <v>3914</v>
      </c>
    </row>
    <row r="79" spans="1:22" x14ac:dyDescent="0.25">
      <c r="A79" s="28" t="s">
        <v>7069</v>
      </c>
      <c r="B79" s="64" t="str">
        <f>VLOOKUP(A79,'SKU LIST'!A:D,4,FALSE)</f>
        <v>19464298/3/5</v>
      </c>
      <c r="C79" s="4" t="s">
        <v>3889</v>
      </c>
      <c r="D79" s="4" t="s">
        <v>6776</v>
      </c>
      <c r="E79" s="4" t="s">
        <v>3736</v>
      </c>
      <c r="F79" s="125"/>
      <c r="G79" s="4" t="s">
        <v>3736</v>
      </c>
      <c r="H79" s="4" t="s">
        <v>7165</v>
      </c>
      <c r="I79" s="4" t="s">
        <v>7166</v>
      </c>
      <c r="J79" s="4" t="s">
        <v>6844</v>
      </c>
      <c r="K79" s="36" t="s">
        <v>6931</v>
      </c>
      <c r="L79" s="28" t="s">
        <v>7167</v>
      </c>
      <c r="M79" s="4" t="s">
        <v>7168</v>
      </c>
      <c r="N79" s="4" t="s">
        <v>5861</v>
      </c>
      <c r="O79" s="4" t="s">
        <v>7167</v>
      </c>
      <c r="P79" s="4" t="s">
        <v>7169</v>
      </c>
      <c r="Q79" s="4" t="s">
        <v>5024</v>
      </c>
      <c r="R79" s="4" t="s">
        <v>7170</v>
      </c>
      <c r="S79" s="4" t="s">
        <v>5024</v>
      </c>
      <c r="T79" s="4" t="s">
        <v>5024</v>
      </c>
      <c r="U79" s="37" t="s">
        <v>7168</v>
      </c>
      <c r="V79" s="37" t="s">
        <v>3914</v>
      </c>
    </row>
    <row r="80" spans="1:22" x14ac:dyDescent="0.25">
      <c r="A80" s="28" t="s">
        <v>7079</v>
      </c>
      <c r="B80" s="64">
        <f>VLOOKUP(A80,'SKU LIST'!A:D,4,FALSE)</f>
        <v>19464291</v>
      </c>
      <c r="C80" s="4" t="s">
        <v>3891</v>
      </c>
      <c r="D80" s="4" t="s">
        <v>6773</v>
      </c>
      <c r="E80" s="4" t="s">
        <v>3736</v>
      </c>
      <c r="F80" s="125"/>
      <c r="G80" s="4" t="s">
        <v>3736</v>
      </c>
      <c r="H80" s="4" t="s">
        <v>7171</v>
      </c>
      <c r="I80" s="4" t="s">
        <v>6952</v>
      </c>
      <c r="J80" s="4" t="s">
        <v>6844</v>
      </c>
      <c r="K80" s="36" t="s">
        <v>7172</v>
      </c>
      <c r="L80" s="28" t="s">
        <v>6720</v>
      </c>
      <c r="M80" s="4" t="s">
        <v>6143</v>
      </c>
      <c r="N80" s="4" t="s">
        <v>6339</v>
      </c>
      <c r="O80" s="4" t="s">
        <v>6720</v>
      </c>
      <c r="P80" s="4" t="s">
        <v>6713</v>
      </c>
      <c r="Q80" s="4" t="s">
        <v>7173</v>
      </c>
      <c r="R80" s="4" t="s">
        <v>7174</v>
      </c>
      <c r="S80" s="4" t="s">
        <v>7173</v>
      </c>
      <c r="T80" s="4" t="s">
        <v>7173</v>
      </c>
      <c r="U80" s="37" t="s">
        <v>6143</v>
      </c>
      <c r="V80" s="37" t="s">
        <v>3915</v>
      </c>
    </row>
    <row r="81" spans="1:22" x14ac:dyDescent="0.25">
      <c r="A81" s="28" t="s">
        <v>7079</v>
      </c>
      <c r="B81" s="64">
        <f>VLOOKUP(A81,'SKU LIST'!A:D,4,FALSE)</f>
        <v>19464291</v>
      </c>
      <c r="C81" s="4" t="s">
        <v>3891</v>
      </c>
      <c r="D81" s="4" t="s">
        <v>6774</v>
      </c>
      <c r="E81" s="4" t="s">
        <v>3736</v>
      </c>
      <c r="F81" s="125"/>
      <c r="G81" s="4" t="s">
        <v>3736</v>
      </c>
      <c r="H81" s="4" t="s">
        <v>7171</v>
      </c>
      <c r="I81" s="4" t="s">
        <v>6952</v>
      </c>
      <c r="J81" s="4" t="s">
        <v>6844</v>
      </c>
      <c r="K81" s="36" t="s">
        <v>7172</v>
      </c>
      <c r="L81" s="28" t="s">
        <v>6720</v>
      </c>
      <c r="M81" s="4" t="s">
        <v>6143</v>
      </c>
      <c r="N81" s="4" t="s">
        <v>6339</v>
      </c>
      <c r="O81" s="4" t="s">
        <v>6720</v>
      </c>
      <c r="P81" s="4" t="s">
        <v>6713</v>
      </c>
      <c r="Q81" s="4" t="s">
        <v>7173</v>
      </c>
      <c r="R81" s="4" t="s">
        <v>7174</v>
      </c>
      <c r="S81" s="4" t="s">
        <v>7173</v>
      </c>
      <c r="T81" s="4" t="s">
        <v>7173</v>
      </c>
      <c r="U81" s="37" t="s">
        <v>6143</v>
      </c>
      <c r="V81" s="37" t="s">
        <v>3915</v>
      </c>
    </row>
    <row r="82" spans="1:22" x14ac:dyDescent="0.25">
      <c r="A82" s="28" t="s">
        <v>7079</v>
      </c>
      <c r="B82" s="64">
        <f>VLOOKUP(A82,'SKU LIST'!A:D,4,FALSE)</f>
        <v>19464291</v>
      </c>
      <c r="C82" s="4" t="s">
        <v>3891</v>
      </c>
      <c r="D82" s="4" t="s">
        <v>6775</v>
      </c>
      <c r="E82" s="4" t="s">
        <v>3736</v>
      </c>
      <c r="F82" s="125"/>
      <c r="G82" s="4" t="s">
        <v>3736</v>
      </c>
      <c r="H82" s="4" t="s">
        <v>7171</v>
      </c>
      <c r="I82" s="4" t="s">
        <v>6952</v>
      </c>
      <c r="J82" s="4" t="s">
        <v>6844</v>
      </c>
      <c r="K82" s="36" t="s">
        <v>7172</v>
      </c>
      <c r="L82" s="28" t="s">
        <v>6720</v>
      </c>
      <c r="M82" s="4" t="s">
        <v>6143</v>
      </c>
      <c r="N82" s="4" t="s">
        <v>6339</v>
      </c>
      <c r="O82" s="4" t="s">
        <v>6720</v>
      </c>
      <c r="P82" s="4" t="s">
        <v>6713</v>
      </c>
      <c r="Q82" s="4" t="s">
        <v>7173</v>
      </c>
      <c r="R82" s="4" t="s">
        <v>7174</v>
      </c>
      <c r="S82" s="4" t="s">
        <v>7173</v>
      </c>
      <c r="T82" s="4" t="s">
        <v>7173</v>
      </c>
      <c r="U82" s="37" t="s">
        <v>6143</v>
      </c>
      <c r="V82" s="37" t="s">
        <v>3915</v>
      </c>
    </row>
    <row r="83" spans="1:22" x14ac:dyDescent="0.25">
      <c r="A83" s="28" t="s">
        <v>7079</v>
      </c>
      <c r="B83" s="64">
        <f>VLOOKUP(A83,'SKU LIST'!A:D,4,FALSE)</f>
        <v>19464291</v>
      </c>
      <c r="C83" s="4" t="s">
        <v>3891</v>
      </c>
      <c r="D83" s="4" t="s">
        <v>6776</v>
      </c>
      <c r="E83" s="4" t="s">
        <v>3736</v>
      </c>
      <c r="F83" s="125"/>
      <c r="G83" s="4" t="s">
        <v>3736</v>
      </c>
      <c r="H83" s="4" t="s">
        <v>7171</v>
      </c>
      <c r="I83" s="4" t="s">
        <v>6952</v>
      </c>
      <c r="J83" s="4" t="s">
        <v>6844</v>
      </c>
      <c r="K83" s="36" t="s">
        <v>7172</v>
      </c>
      <c r="L83" s="28" t="s">
        <v>6720</v>
      </c>
      <c r="M83" s="4" t="s">
        <v>6143</v>
      </c>
      <c r="N83" s="4" t="s">
        <v>6339</v>
      </c>
      <c r="O83" s="4" t="s">
        <v>6720</v>
      </c>
      <c r="P83" s="4" t="s">
        <v>6713</v>
      </c>
      <c r="Q83" s="4" t="s">
        <v>7173</v>
      </c>
      <c r="R83" s="4" t="s">
        <v>7174</v>
      </c>
      <c r="S83" s="4" t="s">
        <v>7173</v>
      </c>
      <c r="T83" s="4" t="s">
        <v>7173</v>
      </c>
      <c r="U83" s="37" t="s">
        <v>6143</v>
      </c>
      <c r="V83" s="37" t="s">
        <v>3915</v>
      </c>
    </row>
    <row r="84" spans="1:22" x14ac:dyDescent="0.25">
      <c r="A84" s="28" t="s">
        <v>7083</v>
      </c>
      <c r="B84" s="64" t="str">
        <f>VLOOKUP(A84,'SKU LIST'!A:D,4,FALSE)</f>
        <v>19464296/301/303</v>
      </c>
      <c r="C84" s="4" t="s">
        <v>3865</v>
      </c>
      <c r="D84" s="4" t="s">
        <v>6773</v>
      </c>
      <c r="E84" s="4" t="s">
        <v>3736</v>
      </c>
      <c r="F84" s="125"/>
      <c r="G84" s="4" t="s">
        <v>3736</v>
      </c>
      <c r="H84" s="4" t="s">
        <v>5533</v>
      </c>
      <c r="I84" s="4" t="s">
        <v>7175</v>
      </c>
      <c r="J84" s="4" t="s">
        <v>6844</v>
      </c>
      <c r="K84" s="36" t="s">
        <v>4513</v>
      </c>
      <c r="L84" s="28" t="s">
        <v>5224</v>
      </c>
      <c r="M84" s="4" t="s">
        <v>7161</v>
      </c>
      <c r="N84" s="4" t="s">
        <v>7176</v>
      </c>
      <c r="O84" s="4" t="s">
        <v>5224</v>
      </c>
      <c r="P84" s="4" t="s">
        <v>6980</v>
      </c>
      <c r="Q84" s="4" t="s">
        <v>7177</v>
      </c>
      <c r="R84" s="4" t="s">
        <v>7178</v>
      </c>
      <c r="S84" s="4" t="s">
        <v>7177</v>
      </c>
      <c r="T84" s="4" t="s">
        <v>7177</v>
      </c>
      <c r="U84" s="37" t="s">
        <v>7161</v>
      </c>
      <c r="V84" s="37" t="s">
        <v>3916</v>
      </c>
    </row>
    <row r="85" spans="1:22" x14ac:dyDescent="0.25">
      <c r="A85" s="28" t="s">
        <v>7083</v>
      </c>
      <c r="B85" s="64" t="str">
        <f>VLOOKUP(A85,'SKU LIST'!A:D,4,FALSE)</f>
        <v>19464296/301/303</v>
      </c>
      <c r="C85" s="4" t="s">
        <v>3865</v>
      </c>
      <c r="D85" s="4" t="s">
        <v>6774</v>
      </c>
      <c r="E85" s="4" t="s">
        <v>3736</v>
      </c>
      <c r="F85" s="125"/>
      <c r="G85" s="4" t="s">
        <v>3736</v>
      </c>
      <c r="H85" s="4" t="s">
        <v>5533</v>
      </c>
      <c r="I85" s="4" t="s">
        <v>7175</v>
      </c>
      <c r="J85" s="4" t="s">
        <v>6844</v>
      </c>
      <c r="K85" s="36" t="s">
        <v>4513</v>
      </c>
      <c r="L85" s="28" t="s">
        <v>5224</v>
      </c>
      <c r="M85" s="4" t="s">
        <v>7161</v>
      </c>
      <c r="N85" s="4" t="s">
        <v>7176</v>
      </c>
      <c r="O85" s="4" t="s">
        <v>5224</v>
      </c>
      <c r="P85" s="4" t="s">
        <v>6980</v>
      </c>
      <c r="Q85" s="4" t="s">
        <v>7177</v>
      </c>
      <c r="R85" s="4" t="s">
        <v>7178</v>
      </c>
      <c r="S85" s="4" t="s">
        <v>7177</v>
      </c>
      <c r="T85" s="4" t="s">
        <v>7177</v>
      </c>
      <c r="U85" s="37" t="s">
        <v>7161</v>
      </c>
      <c r="V85" s="37" t="s">
        <v>3916</v>
      </c>
    </row>
    <row r="86" spans="1:22" x14ac:dyDescent="0.25">
      <c r="A86" s="28" t="s">
        <v>7083</v>
      </c>
      <c r="B86" s="64" t="str">
        <f>VLOOKUP(A86,'SKU LIST'!A:D,4,FALSE)</f>
        <v>19464296/301/303</v>
      </c>
      <c r="C86" s="4" t="s">
        <v>3865</v>
      </c>
      <c r="D86" s="4" t="s">
        <v>6775</v>
      </c>
      <c r="E86" s="4" t="s">
        <v>3736</v>
      </c>
      <c r="F86" s="125"/>
      <c r="G86" s="4" t="s">
        <v>3736</v>
      </c>
      <c r="H86" s="4" t="s">
        <v>5533</v>
      </c>
      <c r="I86" s="4" t="s">
        <v>7175</v>
      </c>
      <c r="J86" s="4" t="s">
        <v>6844</v>
      </c>
      <c r="K86" s="36" t="s">
        <v>4513</v>
      </c>
      <c r="L86" s="28" t="s">
        <v>5224</v>
      </c>
      <c r="M86" s="4" t="s">
        <v>7161</v>
      </c>
      <c r="N86" s="4" t="s">
        <v>7176</v>
      </c>
      <c r="O86" s="4" t="s">
        <v>5224</v>
      </c>
      <c r="P86" s="4" t="s">
        <v>6980</v>
      </c>
      <c r="Q86" s="4" t="s">
        <v>7177</v>
      </c>
      <c r="R86" s="4" t="s">
        <v>7178</v>
      </c>
      <c r="S86" s="4" t="s">
        <v>7177</v>
      </c>
      <c r="T86" s="4" t="s">
        <v>7177</v>
      </c>
      <c r="U86" s="37" t="s">
        <v>7161</v>
      </c>
      <c r="V86" s="37" t="s">
        <v>3916</v>
      </c>
    </row>
    <row r="87" spans="1:22" x14ac:dyDescent="0.25">
      <c r="A87" s="28" t="s">
        <v>7083</v>
      </c>
      <c r="B87" s="64" t="str">
        <f>VLOOKUP(A87,'SKU LIST'!A:D,4,FALSE)</f>
        <v>19464296/301/303</v>
      </c>
      <c r="C87" s="4" t="s">
        <v>3865</v>
      </c>
      <c r="D87" s="4" t="s">
        <v>6776</v>
      </c>
      <c r="E87" s="4" t="s">
        <v>3736</v>
      </c>
      <c r="F87" s="125"/>
      <c r="G87" s="4" t="s">
        <v>3736</v>
      </c>
      <c r="H87" s="4" t="s">
        <v>5533</v>
      </c>
      <c r="I87" s="4" t="s">
        <v>7175</v>
      </c>
      <c r="J87" s="4" t="s">
        <v>6844</v>
      </c>
      <c r="K87" s="36" t="s">
        <v>4513</v>
      </c>
      <c r="L87" s="28" t="s">
        <v>5224</v>
      </c>
      <c r="M87" s="4" t="s">
        <v>7161</v>
      </c>
      <c r="N87" s="4" t="s">
        <v>7176</v>
      </c>
      <c r="O87" s="4" t="s">
        <v>5224</v>
      </c>
      <c r="P87" s="4" t="s">
        <v>6980</v>
      </c>
      <c r="Q87" s="4" t="s">
        <v>7177</v>
      </c>
      <c r="R87" s="4" t="s">
        <v>7178</v>
      </c>
      <c r="S87" s="4" t="s">
        <v>7177</v>
      </c>
      <c r="T87" s="4" t="s">
        <v>7177</v>
      </c>
      <c r="U87" s="37" t="s">
        <v>7161</v>
      </c>
      <c r="V87" s="37" t="s">
        <v>3916</v>
      </c>
    </row>
    <row r="88" spans="1:22" x14ac:dyDescent="0.25">
      <c r="A88" s="28" t="s">
        <v>7093</v>
      </c>
      <c r="B88" s="64" t="str">
        <f>VLOOKUP(A88,'SKU LIST'!A:D,4,FALSE)</f>
        <v>19464297/302/304</v>
      </c>
      <c r="C88" s="4" t="s">
        <v>3873</v>
      </c>
      <c r="D88" s="4" t="s">
        <v>6773</v>
      </c>
      <c r="E88" s="4" t="s">
        <v>3736</v>
      </c>
      <c r="F88" s="125"/>
      <c r="G88" s="4" t="s">
        <v>3736</v>
      </c>
      <c r="H88" s="4" t="s">
        <v>7179</v>
      </c>
      <c r="I88" s="4" t="s">
        <v>4586</v>
      </c>
      <c r="J88" s="4" t="s">
        <v>6844</v>
      </c>
      <c r="K88" s="36" t="s">
        <v>7180</v>
      </c>
      <c r="L88" s="28" t="s">
        <v>7181</v>
      </c>
      <c r="M88" s="4" t="s">
        <v>6919</v>
      </c>
      <c r="N88" s="4" t="s">
        <v>7182</v>
      </c>
      <c r="O88" s="4" t="s">
        <v>7181</v>
      </c>
      <c r="P88" s="4" t="s">
        <v>7183</v>
      </c>
      <c r="Q88" s="4" t="s">
        <v>6932</v>
      </c>
      <c r="R88" s="4" t="s">
        <v>7184</v>
      </c>
      <c r="S88" s="4" t="s">
        <v>6932</v>
      </c>
      <c r="T88" s="4" t="s">
        <v>6932</v>
      </c>
      <c r="U88" s="37" t="s">
        <v>6919</v>
      </c>
      <c r="V88" s="37" t="s">
        <v>3917</v>
      </c>
    </row>
    <row r="89" spans="1:22" x14ac:dyDescent="0.25">
      <c r="A89" s="28" t="s">
        <v>7093</v>
      </c>
      <c r="B89" s="64" t="str">
        <f>VLOOKUP(A89,'SKU LIST'!A:D,4,FALSE)</f>
        <v>19464297/302/304</v>
      </c>
      <c r="C89" s="4" t="s">
        <v>3873</v>
      </c>
      <c r="D89" s="4" t="s">
        <v>6774</v>
      </c>
      <c r="E89" s="4" t="s">
        <v>3736</v>
      </c>
      <c r="F89" s="125"/>
      <c r="G89" s="4" t="s">
        <v>3736</v>
      </c>
      <c r="H89" s="4" t="s">
        <v>7179</v>
      </c>
      <c r="I89" s="4" t="s">
        <v>4586</v>
      </c>
      <c r="J89" s="4" t="s">
        <v>6844</v>
      </c>
      <c r="K89" s="36" t="s">
        <v>7180</v>
      </c>
      <c r="L89" s="28" t="s">
        <v>7181</v>
      </c>
      <c r="M89" s="4" t="s">
        <v>6919</v>
      </c>
      <c r="N89" s="4" t="s">
        <v>7182</v>
      </c>
      <c r="O89" s="4" t="s">
        <v>7181</v>
      </c>
      <c r="P89" s="4" t="s">
        <v>7183</v>
      </c>
      <c r="Q89" s="4" t="s">
        <v>6932</v>
      </c>
      <c r="R89" s="4" t="s">
        <v>7184</v>
      </c>
      <c r="S89" s="4" t="s">
        <v>6932</v>
      </c>
      <c r="T89" s="4" t="s">
        <v>6932</v>
      </c>
      <c r="U89" s="37" t="s">
        <v>6919</v>
      </c>
      <c r="V89" s="37" t="s">
        <v>3917</v>
      </c>
    </row>
    <row r="90" spans="1:22" x14ac:dyDescent="0.25">
      <c r="A90" s="28" t="s">
        <v>7093</v>
      </c>
      <c r="B90" s="64" t="str">
        <f>VLOOKUP(A90,'SKU LIST'!A:D,4,FALSE)</f>
        <v>19464297/302/304</v>
      </c>
      <c r="C90" s="4" t="s">
        <v>3873</v>
      </c>
      <c r="D90" s="4" t="s">
        <v>6775</v>
      </c>
      <c r="E90" s="4" t="s">
        <v>3736</v>
      </c>
      <c r="F90" s="125"/>
      <c r="G90" s="4" t="s">
        <v>3736</v>
      </c>
      <c r="H90" s="4" t="s">
        <v>7179</v>
      </c>
      <c r="I90" s="4" t="s">
        <v>4586</v>
      </c>
      <c r="J90" s="4" t="s">
        <v>6844</v>
      </c>
      <c r="K90" s="36" t="s">
        <v>7180</v>
      </c>
      <c r="L90" s="28" t="s">
        <v>7181</v>
      </c>
      <c r="M90" s="4" t="s">
        <v>6919</v>
      </c>
      <c r="N90" s="4" t="s">
        <v>7182</v>
      </c>
      <c r="O90" s="4" t="s">
        <v>7181</v>
      </c>
      <c r="P90" s="4" t="s">
        <v>7183</v>
      </c>
      <c r="Q90" s="4" t="s">
        <v>6932</v>
      </c>
      <c r="R90" s="4" t="s">
        <v>7184</v>
      </c>
      <c r="S90" s="4" t="s">
        <v>6932</v>
      </c>
      <c r="T90" s="4" t="s">
        <v>6932</v>
      </c>
      <c r="U90" s="37" t="s">
        <v>6919</v>
      </c>
      <c r="V90" s="37" t="s">
        <v>3917</v>
      </c>
    </row>
    <row r="91" spans="1:22" x14ac:dyDescent="0.25">
      <c r="A91" s="28" t="s">
        <v>7093</v>
      </c>
      <c r="B91" s="64" t="str">
        <f>VLOOKUP(A91,'SKU LIST'!A:D,4,FALSE)</f>
        <v>19464297/302/304</v>
      </c>
      <c r="C91" s="4" t="s">
        <v>3873</v>
      </c>
      <c r="D91" s="4" t="s">
        <v>6776</v>
      </c>
      <c r="E91" s="4" t="s">
        <v>3736</v>
      </c>
      <c r="F91" s="125"/>
      <c r="G91" s="4" t="s">
        <v>3736</v>
      </c>
      <c r="H91" s="4" t="s">
        <v>7179</v>
      </c>
      <c r="I91" s="4" t="s">
        <v>4586</v>
      </c>
      <c r="J91" s="4" t="s">
        <v>6844</v>
      </c>
      <c r="K91" s="36" t="s">
        <v>7180</v>
      </c>
      <c r="L91" s="28" t="s">
        <v>7181</v>
      </c>
      <c r="M91" s="4" t="s">
        <v>6919</v>
      </c>
      <c r="N91" s="4" t="s">
        <v>7182</v>
      </c>
      <c r="O91" s="4" t="s">
        <v>7181</v>
      </c>
      <c r="P91" s="4" t="s">
        <v>7183</v>
      </c>
      <c r="Q91" s="4" t="s">
        <v>6932</v>
      </c>
      <c r="R91" s="4" t="s">
        <v>7184</v>
      </c>
      <c r="S91" s="4" t="s">
        <v>6932</v>
      </c>
      <c r="T91" s="4" t="s">
        <v>6932</v>
      </c>
      <c r="U91" s="37" t="s">
        <v>6919</v>
      </c>
      <c r="V91" s="37" t="s">
        <v>3917</v>
      </c>
    </row>
    <row r="92" spans="1:22" x14ac:dyDescent="0.25">
      <c r="A92" s="28" t="s">
        <v>7103</v>
      </c>
      <c r="B92" s="64">
        <f>VLOOKUP(A92,'SKU LIST'!A:D,4,FALSE)</f>
        <v>19464299</v>
      </c>
      <c r="C92" s="4" t="s">
        <v>3918</v>
      </c>
      <c r="D92" s="4" t="s">
        <v>6773</v>
      </c>
      <c r="E92" s="4" t="s">
        <v>3736</v>
      </c>
      <c r="F92" s="125"/>
      <c r="G92" s="4" t="s">
        <v>3736</v>
      </c>
      <c r="H92" s="4" t="s">
        <v>7185</v>
      </c>
      <c r="I92" s="4" t="s">
        <v>7186</v>
      </c>
      <c r="J92" s="4" t="s">
        <v>6844</v>
      </c>
      <c r="K92" s="36" t="s">
        <v>4633</v>
      </c>
      <c r="L92" s="28" t="s">
        <v>7187</v>
      </c>
      <c r="M92" s="4" t="s">
        <v>7188</v>
      </c>
      <c r="N92" s="4" t="s">
        <v>5051</v>
      </c>
      <c r="O92" s="4" t="s">
        <v>7187</v>
      </c>
      <c r="P92" s="4" t="s">
        <v>7189</v>
      </c>
      <c r="Q92" s="4" t="s">
        <v>7190</v>
      </c>
      <c r="R92" s="4" t="s">
        <v>3867</v>
      </c>
      <c r="S92" s="4" t="s">
        <v>7190</v>
      </c>
      <c r="T92" s="4" t="s">
        <v>7190</v>
      </c>
      <c r="U92" s="37" t="s">
        <v>7188</v>
      </c>
      <c r="V92" s="37" t="s">
        <v>3925</v>
      </c>
    </row>
    <row r="93" spans="1:22" x14ac:dyDescent="0.25">
      <c r="A93" s="28" t="s">
        <v>7103</v>
      </c>
      <c r="B93" s="64">
        <f>VLOOKUP(A93,'SKU LIST'!A:D,4,FALSE)</f>
        <v>19464299</v>
      </c>
      <c r="C93" s="4" t="s">
        <v>3918</v>
      </c>
      <c r="D93" s="4" t="s">
        <v>6774</v>
      </c>
      <c r="E93" s="4" t="s">
        <v>3736</v>
      </c>
      <c r="F93" s="125"/>
      <c r="G93" s="4" t="s">
        <v>3736</v>
      </c>
      <c r="H93" s="4" t="s">
        <v>7185</v>
      </c>
      <c r="I93" s="4" t="s">
        <v>7186</v>
      </c>
      <c r="J93" s="4" t="s">
        <v>6844</v>
      </c>
      <c r="K93" s="36" t="s">
        <v>4633</v>
      </c>
      <c r="L93" s="28" t="s">
        <v>7187</v>
      </c>
      <c r="M93" s="4" t="s">
        <v>7188</v>
      </c>
      <c r="N93" s="4" t="s">
        <v>5051</v>
      </c>
      <c r="O93" s="4" t="s">
        <v>7187</v>
      </c>
      <c r="P93" s="4" t="s">
        <v>7189</v>
      </c>
      <c r="Q93" s="4" t="s">
        <v>7190</v>
      </c>
      <c r="R93" s="4" t="s">
        <v>3867</v>
      </c>
      <c r="S93" s="4" t="s">
        <v>7190</v>
      </c>
      <c r="T93" s="4" t="s">
        <v>7190</v>
      </c>
      <c r="U93" s="37" t="s">
        <v>7188</v>
      </c>
      <c r="V93" s="37" t="s">
        <v>3925</v>
      </c>
    </row>
    <row r="94" spans="1:22" x14ac:dyDescent="0.25">
      <c r="A94" s="28" t="s">
        <v>7103</v>
      </c>
      <c r="B94" s="64">
        <f>VLOOKUP(A94,'SKU LIST'!A:D,4,FALSE)</f>
        <v>19464299</v>
      </c>
      <c r="C94" s="4" t="s">
        <v>3918</v>
      </c>
      <c r="D94" s="4" t="s">
        <v>6775</v>
      </c>
      <c r="E94" s="4" t="s">
        <v>3736</v>
      </c>
      <c r="F94" s="125"/>
      <c r="G94" s="4" t="s">
        <v>3736</v>
      </c>
      <c r="H94" s="4" t="s">
        <v>7185</v>
      </c>
      <c r="I94" s="4" t="s">
        <v>7186</v>
      </c>
      <c r="J94" s="4" t="s">
        <v>6844</v>
      </c>
      <c r="K94" s="36" t="s">
        <v>4633</v>
      </c>
      <c r="L94" s="28" t="s">
        <v>7187</v>
      </c>
      <c r="M94" s="4" t="s">
        <v>7188</v>
      </c>
      <c r="N94" s="4" t="s">
        <v>5051</v>
      </c>
      <c r="O94" s="4" t="s">
        <v>7187</v>
      </c>
      <c r="P94" s="4" t="s">
        <v>7189</v>
      </c>
      <c r="Q94" s="4" t="s">
        <v>7190</v>
      </c>
      <c r="R94" s="4" t="s">
        <v>3867</v>
      </c>
      <c r="S94" s="4" t="s">
        <v>7190</v>
      </c>
      <c r="T94" s="4" t="s">
        <v>7190</v>
      </c>
      <c r="U94" s="37" t="s">
        <v>7188</v>
      </c>
      <c r="V94" s="37" t="s">
        <v>3925</v>
      </c>
    </row>
    <row r="95" spans="1:22" x14ac:dyDescent="0.25">
      <c r="A95" s="28" t="s">
        <v>7103</v>
      </c>
      <c r="B95" s="64">
        <f>VLOOKUP(A95,'SKU LIST'!A:D,4,FALSE)</f>
        <v>19464299</v>
      </c>
      <c r="C95" s="4" t="s">
        <v>3918</v>
      </c>
      <c r="D95" s="4" t="s">
        <v>6776</v>
      </c>
      <c r="E95" s="4" t="s">
        <v>3736</v>
      </c>
      <c r="F95" s="125"/>
      <c r="G95" s="4" t="s">
        <v>3736</v>
      </c>
      <c r="H95" s="4" t="s">
        <v>7185</v>
      </c>
      <c r="I95" s="4" t="s">
        <v>7186</v>
      </c>
      <c r="J95" s="4" t="s">
        <v>6844</v>
      </c>
      <c r="K95" s="36" t="s">
        <v>4633</v>
      </c>
      <c r="L95" s="28" t="s">
        <v>7187</v>
      </c>
      <c r="M95" s="4" t="s">
        <v>7188</v>
      </c>
      <c r="N95" s="4" t="s">
        <v>5051</v>
      </c>
      <c r="O95" s="4" t="s">
        <v>7187</v>
      </c>
      <c r="P95" s="4" t="s">
        <v>7189</v>
      </c>
      <c r="Q95" s="4" t="s">
        <v>7190</v>
      </c>
      <c r="R95" s="4" t="s">
        <v>3867</v>
      </c>
      <c r="S95" s="4" t="s">
        <v>7190</v>
      </c>
      <c r="T95" s="4" t="s">
        <v>7190</v>
      </c>
      <c r="U95" s="37" t="s">
        <v>7188</v>
      </c>
      <c r="V95" s="37" t="s">
        <v>3925</v>
      </c>
    </row>
    <row r="96" spans="1:22" x14ac:dyDescent="0.25">
      <c r="A96" s="28" t="s">
        <v>7107</v>
      </c>
      <c r="B96" s="64">
        <f>VLOOKUP(A96,'SKU LIST'!A:D,4,FALSE)</f>
        <v>19464300</v>
      </c>
      <c r="C96" s="4" t="s">
        <v>7137</v>
      </c>
      <c r="D96" s="4" t="s">
        <v>6773</v>
      </c>
      <c r="E96" s="4" t="s">
        <v>3736</v>
      </c>
      <c r="F96" s="125"/>
      <c r="G96" s="4" t="s">
        <v>3736</v>
      </c>
      <c r="H96" s="4" t="s">
        <v>7191</v>
      </c>
      <c r="I96" s="4" t="s">
        <v>7192</v>
      </c>
      <c r="J96" s="4" t="s">
        <v>6844</v>
      </c>
      <c r="K96" s="36" t="s">
        <v>7193</v>
      </c>
      <c r="L96" s="28" t="s">
        <v>7194</v>
      </c>
      <c r="M96" s="4" t="s">
        <v>7195</v>
      </c>
      <c r="N96" s="4" t="s">
        <v>7196</v>
      </c>
      <c r="O96" s="4" t="s">
        <v>7194</v>
      </c>
      <c r="P96" s="4" t="s">
        <v>7197</v>
      </c>
      <c r="Q96" s="4" t="s">
        <v>7198</v>
      </c>
      <c r="R96" s="4" t="s">
        <v>7199</v>
      </c>
      <c r="S96" s="4" t="s">
        <v>7198</v>
      </c>
      <c r="T96" s="4" t="s">
        <v>7198</v>
      </c>
      <c r="U96" s="37" t="s">
        <v>7195</v>
      </c>
      <c r="V96" s="37" t="s">
        <v>7145</v>
      </c>
    </row>
    <row r="97" spans="1:22" x14ac:dyDescent="0.25">
      <c r="A97" s="28" t="s">
        <v>7107</v>
      </c>
      <c r="B97" s="64">
        <f>VLOOKUP(A97,'SKU LIST'!A:D,4,FALSE)</f>
        <v>19464300</v>
      </c>
      <c r="C97" s="4" t="s">
        <v>7137</v>
      </c>
      <c r="D97" s="4" t="s">
        <v>6774</v>
      </c>
      <c r="E97" s="4" t="s">
        <v>3736</v>
      </c>
      <c r="F97" s="125"/>
      <c r="G97" s="4" t="s">
        <v>3736</v>
      </c>
      <c r="H97" s="4" t="s">
        <v>7191</v>
      </c>
      <c r="I97" s="4" t="s">
        <v>7192</v>
      </c>
      <c r="J97" s="4" t="s">
        <v>6844</v>
      </c>
      <c r="K97" s="36" t="s">
        <v>7193</v>
      </c>
      <c r="L97" s="28" t="s">
        <v>7194</v>
      </c>
      <c r="M97" s="4" t="s">
        <v>7195</v>
      </c>
      <c r="N97" s="4" t="s">
        <v>7196</v>
      </c>
      <c r="O97" s="4" t="s">
        <v>7194</v>
      </c>
      <c r="P97" s="4" t="s">
        <v>7197</v>
      </c>
      <c r="Q97" s="4" t="s">
        <v>7198</v>
      </c>
      <c r="R97" s="4" t="s">
        <v>7199</v>
      </c>
      <c r="S97" s="4" t="s">
        <v>7198</v>
      </c>
      <c r="T97" s="4" t="s">
        <v>7198</v>
      </c>
      <c r="U97" s="37" t="s">
        <v>7195</v>
      </c>
      <c r="V97" s="37" t="s">
        <v>7145</v>
      </c>
    </row>
    <row r="98" spans="1:22" x14ac:dyDescent="0.25">
      <c r="A98" s="28" t="s">
        <v>7107</v>
      </c>
      <c r="B98" s="64">
        <f>VLOOKUP(A98,'SKU LIST'!A:D,4,FALSE)</f>
        <v>19464300</v>
      </c>
      <c r="C98" s="4" t="s">
        <v>7137</v>
      </c>
      <c r="D98" s="4" t="s">
        <v>6775</v>
      </c>
      <c r="E98" s="4" t="s">
        <v>3736</v>
      </c>
      <c r="F98" s="125"/>
      <c r="G98" s="4" t="s">
        <v>3736</v>
      </c>
      <c r="H98" s="4" t="s">
        <v>7191</v>
      </c>
      <c r="I98" s="4" t="s">
        <v>7192</v>
      </c>
      <c r="J98" s="4" t="s">
        <v>6844</v>
      </c>
      <c r="K98" s="36" t="s">
        <v>7193</v>
      </c>
      <c r="L98" s="28" t="s">
        <v>7194</v>
      </c>
      <c r="M98" s="4" t="s">
        <v>7195</v>
      </c>
      <c r="N98" s="4" t="s">
        <v>7196</v>
      </c>
      <c r="O98" s="4" t="s">
        <v>7194</v>
      </c>
      <c r="P98" s="4" t="s">
        <v>7197</v>
      </c>
      <c r="Q98" s="4" t="s">
        <v>7198</v>
      </c>
      <c r="R98" s="4" t="s">
        <v>7199</v>
      </c>
      <c r="S98" s="4" t="s">
        <v>7198</v>
      </c>
      <c r="T98" s="4" t="s">
        <v>7198</v>
      </c>
      <c r="U98" s="37" t="s">
        <v>7195</v>
      </c>
      <c r="V98" s="37" t="s">
        <v>7145</v>
      </c>
    </row>
    <row r="99" spans="1:22" x14ac:dyDescent="0.25">
      <c r="A99" s="28" t="s">
        <v>7107</v>
      </c>
      <c r="B99" s="64">
        <f>VLOOKUP(A99,'SKU LIST'!A:D,4,FALSE)</f>
        <v>19464300</v>
      </c>
      <c r="C99" s="4" t="s">
        <v>7137</v>
      </c>
      <c r="D99" s="4" t="s">
        <v>6776</v>
      </c>
      <c r="E99" s="4" t="s">
        <v>3736</v>
      </c>
      <c r="F99" s="125"/>
      <c r="G99" s="4" t="s">
        <v>3736</v>
      </c>
      <c r="H99" s="4" t="s">
        <v>7191</v>
      </c>
      <c r="I99" s="4" t="s">
        <v>7192</v>
      </c>
      <c r="J99" s="4" t="s">
        <v>6844</v>
      </c>
      <c r="K99" s="36" t="s">
        <v>7193</v>
      </c>
      <c r="L99" s="28" t="s">
        <v>7194</v>
      </c>
      <c r="M99" s="4" t="s">
        <v>7195</v>
      </c>
      <c r="N99" s="4" t="s">
        <v>7196</v>
      </c>
      <c r="O99" s="4" t="s">
        <v>7194</v>
      </c>
      <c r="P99" s="4" t="s">
        <v>7197</v>
      </c>
      <c r="Q99" s="4" t="s">
        <v>7198</v>
      </c>
      <c r="R99" s="4" t="s">
        <v>7199</v>
      </c>
      <c r="S99" s="4" t="s">
        <v>7198</v>
      </c>
      <c r="T99" s="4" t="s">
        <v>7198</v>
      </c>
      <c r="U99" s="37" t="s">
        <v>7195</v>
      </c>
      <c r="V99" s="37" t="s">
        <v>7145</v>
      </c>
    </row>
    <row r="100" spans="1:22" x14ac:dyDescent="0.25">
      <c r="A100" s="28" t="s">
        <v>7111</v>
      </c>
      <c r="B100" s="64" t="str">
        <f>VLOOKUP(A100,'SKU LIST'!A:D,4,FALSE)</f>
        <v>19464315/7/9/21</v>
      </c>
      <c r="C100" s="4" t="s">
        <v>3832</v>
      </c>
      <c r="D100" s="4" t="s">
        <v>6773</v>
      </c>
      <c r="E100" s="4" t="s">
        <v>3736</v>
      </c>
      <c r="F100" s="125"/>
      <c r="G100" s="4" t="s">
        <v>3736</v>
      </c>
      <c r="H100" s="4" t="s">
        <v>7200</v>
      </c>
      <c r="I100" s="4" t="s">
        <v>7201</v>
      </c>
      <c r="J100" s="4" t="s">
        <v>6844</v>
      </c>
      <c r="K100" s="36" t="s">
        <v>5493</v>
      </c>
      <c r="L100" s="28" t="s">
        <v>7202</v>
      </c>
      <c r="M100" s="4" t="s">
        <v>7203</v>
      </c>
      <c r="N100" s="4" t="s">
        <v>7204</v>
      </c>
      <c r="O100" s="4" t="s">
        <v>7202</v>
      </c>
      <c r="P100" s="4" t="s">
        <v>7205</v>
      </c>
      <c r="Q100" s="4" t="s">
        <v>7206</v>
      </c>
      <c r="R100" s="4" t="s">
        <v>4210</v>
      </c>
      <c r="S100" s="4" t="s">
        <v>7206</v>
      </c>
      <c r="T100" s="4" t="s">
        <v>7206</v>
      </c>
      <c r="U100" s="37" t="s">
        <v>7203</v>
      </c>
      <c r="V100" s="37" t="s">
        <v>3833</v>
      </c>
    </row>
    <row r="101" spans="1:22" x14ac:dyDescent="0.25">
      <c r="A101" s="28" t="s">
        <v>7111</v>
      </c>
      <c r="B101" s="64" t="str">
        <f>VLOOKUP(A101,'SKU LIST'!A:D,4,FALSE)</f>
        <v>19464315/7/9/21</v>
      </c>
      <c r="C101" s="4" t="s">
        <v>3832</v>
      </c>
      <c r="D101" s="4" t="s">
        <v>6774</v>
      </c>
      <c r="E101" s="4" t="s">
        <v>3736</v>
      </c>
      <c r="F101" s="125"/>
      <c r="G101" s="4" t="s">
        <v>3736</v>
      </c>
      <c r="H101" s="4" t="s">
        <v>7200</v>
      </c>
      <c r="I101" s="4" t="s">
        <v>7201</v>
      </c>
      <c r="J101" s="4" t="s">
        <v>6844</v>
      </c>
      <c r="K101" s="36" t="s">
        <v>5493</v>
      </c>
      <c r="L101" s="28" t="s">
        <v>7202</v>
      </c>
      <c r="M101" s="4" t="s">
        <v>7203</v>
      </c>
      <c r="N101" s="4" t="s">
        <v>7204</v>
      </c>
      <c r="O101" s="4" t="s">
        <v>7202</v>
      </c>
      <c r="P101" s="4" t="s">
        <v>7205</v>
      </c>
      <c r="Q101" s="4" t="s">
        <v>7206</v>
      </c>
      <c r="R101" s="4" t="s">
        <v>4210</v>
      </c>
      <c r="S101" s="4" t="s">
        <v>7206</v>
      </c>
      <c r="T101" s="4" t="s">
        <v>7206</v>
      </c>
      <c r="U101" s="37" t="s">
        <v>7203</v>
      </c>
      <c r="V101" s="37" t="s">
        <v>3833</v>
      </c>
    </row>
    <row r="102" spans="1:22" x14ac:dyDescent="0.25">
      <c r="A102" s="28" t="s">
        <v>7111</v>
      </c>
      <c r="B102" s="64" t="str">
        <f>VLOOKUP(A102,'SKU LIST'!A:D,4,FALSE)</f>
        <v>19464315/7/9/21</v>
      </c>
      <c r="C102" s="4" t="s">
        <v>3832</v>
      </c>
      <c r="D102" s="4" t="s">
        <v>6775</v>
      </c>
      <c r="E102" s="4" t="s">
        <v>3736</v>
      </c>
      <c r="F102" s="125"/>
      <c r="G102" s="4" t="s">
        <v>3736</v>
      </c>
      <c r="H102" s="4" t="s">
        <v>7200</v>
      </c>
      <c r="I102" s="4" t="s">
        <v>7201</v>
      </c>
      <c r="J102" s="4" t="s">
        <v>6844</v>
      </c>
      <c r="K102" s="36" t="s">
        <v>5493</v>
      </c>
      <c r="L102" s="28" t="s">
        <v>7202</v>
      </c>
      <c r="M102" s="4" t="s">
        <v>7203</v>
      </c>
      <c r="N102" s="4" t="s">
        <v>7204</v>
      </c>
      <c r="O102" s="4" t="s">
        <v>7202</v>
      </c>
      <c r="P102" s="4" t="s">
        <v>7205</v>
      </c>
      <c r="Q102" s="4" t="s">
        <v>7206</v>
      </c>
      <c r="R102" s="4" t="s">
        <v>4210</v>
      </c>
      <c r="S102" s="4" t="s">
        <v>7206</v>
      </c>
      <c r="T102" s="4" t="s">
        <v>7206</v>
      </c>
      <c r="U102" s="37" t="s">
        <v>7203</v>
      </c>
      <c r="V102" s="37" t="s">
        <v>3833</v>
      </c>
    </row>
    <row r="103" spans="1:22" x14ac:dyDescent="0.25">
      <c r="A103" s="28" t="s">
        <v>7111</v>
      </c>
      <c r="B103" s="64" t="str">
        <f>VLOOKUP(A103,'SKU LIST'!A:D,4,FALSE)</f>
        <v>19464315/7/9/21</v>
      </c>
      <c r="C103" s="4" t="s">
        <v>3832</v>
      </c>
      <c r="D103" s="4" t="s">
        <v>6776</v>
      </c>
      <c r="E103" s="4" t="s">
        <v>3736</v>
      </c>
      <c r="F103" s="125"/>
      <c r="G103" s="4" t="s">
        <v>3736</v>
      </c>
      <c r="H103" s="4" t="s">
        <v>7200</v>
      </c>
      <c r="I103" s="4" t="s">
        <v>7201</v>
      </c>
      <c r="J103" s="4" t="s">
        <v>6844</v>
      </c>
      <c r="K103" s="36" t="s">
        <v>5493</v>
      </c>
      <c r="L103" s="28" t="s">
        <v>7202</v>
      </c>
      <c r="M103" s="4" t="s">
        <v>7203</v>
      </c>
      <c r="N103" s="4" t="s">
        <v>7204</v>
      </c>
      <c r="O103" s="4" t="s">
        <v>7202</v>
      </c>
      <c r="P103" s="4" t="s">
        <v>7205</v>
      </c>
      <c r="Q103" s="4" t="s">
        <v>7206</v>
      </c>
      <c r="R103" s="4" t="s">
        <v>4210</v>
      </c>
      <c r="S103" s="4" t="s">
        <v>7206</v>
      </c>
      <c r="T103" s="4" t="s">
        <v>7206</v>
      </c>
      <c r="U103" s="37" t="s">
        <v>7203</v>
      </c>
      <c r="V103" s="37" t="s">
        <v>3833</v>
      </c>
    </row>
    <row r="104" spans="1:22" x14ac:dyDescent="0.25">
      <c r="A104" s="28" t="s">
        <v>7124</v>
      </c>
      <c r="B104" s="64" t="str">
        <f>VLOOKUP(A104,'SKU LIST'!A:D,4,FALSE)</f>
        <v>19464316/8/20/290</v>
      </c>
      <c r="C104" s="4" t="s">
        <v>3865</v>
      </c>
      <c r="D104" s="4" t="s">
        <v>6773</v>
      </c>
      <c r="E104" s="4" t="s">
        <v>3736</v>
      </c>
      <c r="F104" s="125"/>
      <c r="G104" s="4" t="s">
        <v>3736</v>
      </c>
      <c r="H104" s="4" t="s">
        <v>5533</v>
      </c>
      <c r="I104" s="4" t="s">
        <v>7175</v>
      </c>
      <c r="J104" s="4" t="s">
        <v>6844</v>
      </c>
      <c r="K104" s="36" t="s">
        <v>4513</v>
      </c>
      <c r="L104" s="28" t="s">
        <v>5224</v>
      </c>
      <c r="M104" s="4" t="s">
        <v>7161</v>
      </c>
      <c r="N104" s="4" t="s">
        <v>7176</v>
      </c>
      <c r="O104" s="4" t="s">
        <v>5224</v>
      </c>
      <c r="P104" s="4" t="s">
        <v>6980</v>
      </c>
      <c r="Q104" s="4" t="s">
        <v>7177</v>
      </c>
      <c r="R104" s="4" t="s">
        <v>7178</v>
      </c>
      <c r="S104" s="4" t="s">
        <v>7177</v>
      </c>
      <c r="T104" s="4" t="s">
        <v>7177</v>
      </c>
      <c r="U104" s="37" t="s">
        <v>7161</v>
      </c>
      <c r="V104" s="37" t="s">
        <v>3916</v>
      </c>
    </row>
    <row r="105" spans="1:22" x14ac:dyDescent="0.25">
      <c r="A105" s="28" t="s">
        <v>7124</v>
      </c>
      <c r="B105" s="64" t="str">
        <f>VLOOKUP(A105,'SKU LIST'!A:D,4,FALSE)</f>
        <v>19464316/8/20/290</v>
      </c>
      <c r="C105" s="4" t="s">
        <v>3865</v>
      </c>
      <c r="D105" s="4" t="s">
        <v>6774</v>
      </c>
      <c r="E105" s="4" t="s">
        <v>3736</v>
      </c>
      <c r="F105" s="125"/>
      <c r="G105" s="4" t="s">
        <v>3736</v>
      </c>
      <c r="H105" s="4" t="s">
        <v>5533</v>
      </c>
      <c r="I105" s="4" t="s">
        <v>7175</v>
      </c>
      <c r="J105" s="4" t="s">
        <v>6844</v>
      </c>
      <c r="K105" s="36" t="s">
        <v>4513</v>
      </c>
      <c r="L105" s="28" t="s">
        <v>5224</v>
      </c>
      <c r="M105" s="4" t="s">
        <v>7161</v>
      </c>
      <c r="N105" s="4" t="s">
        <v>7176</v>
      </c>
      <c r="O105" s="4" t="s">
        <v>5224</v>
      </c>
      <c r="P105" s="4" t="s">
        <v>6980</v>
      </c>
      <c r="Q105" s="4" t="s">
        <v>7177</v>
      </c>
      <c r="R105" s="4" t="s">
        <v>7178</v>
      </c>
      <c r="S105" s="4" t="s">
        <v>7177</v>
      </c>
      <c r="T105" s="4" t="s">
        <v>7177</v>
      </c>
      <c r="U105" s="37" t="s">
        <v>7161</v>
      </c>
      <c r="V105" s="37" t="s">
        <v>3916</v>
      </c>
    </row>
    <row r="106" spans="1:22" x14ac:dyDescent="0.25">
      <c r="A106" s="28" t="s">
        <v>7124</v>
      </c>
      <c r="B106" s="64" t="str">
        <f>VLOOKUP(A106,'SKU LIST'!A:D,4,FALSE)</f>
        <v>19464316/8/20/290</v>
      </c>
      <c r="C106" s="4" t="s">
        <v>3865</v>
      </c>
      <c r="D106" s="4" t="s">
        <v>6775</v>
      </c>
      <c r="E106" s="4" t="s">
        <v>3736</v>
      </c>
      <c r="F106" s="125"/>
      <c r="G106" s="4" t="s">
        <v>3736</v>
      </c>
      <c r="H106" s="4" t="s">
        <v>5533</v>
      </c>
      <c r="I106" s="4" t="s">
        <v>7175</v>
      </c>
      <c r="J106" s="4" t="s">
        <v>6844</v>
      </c>
      <c r="K106" s="36" t="s">
        <v>4513</v>
      </c>
      <c r="L106" s="28" t="s">
        <v>5224</v>
      </c>
      <c r="M106" s="4" t="s">
        <v>7161</v>
      </c>
      <c r="N106" s="4" t="s">
        <v>7176</v>
      </c>
      <c r="O106" s="4" t="s">
        <v>5224</v>
      </c>
      <c r="P106" s="4" t="s">
        <v>6980</v>
      </c>
      <c r="Q106" s="4" t="s">
        <v>7177</v>
      </c>
      <c r="R106" s="4" t="s">
        <v>7178</v>
      </c>
      <c r="S106" s="4" t="s">
        <v>7177</v>
      </c>
      <c r="T106" s="4" t="s">
        <v>7177</v>
      </c>
      <c r="U106" s="37" t="s">
        <v>7161</v>
      </c>
      <c r="V106" s="37" t="s">
        <v>3916</v>
      </c>
    </row>
    <row r="107" spans="1:22" x14ac:dyDescent="0.25">
      <c r="A107" s="28" t="s">
        <v>7124</v>
      </c>
      <c r="B107" s="64" t="str">
        <f>VLOOKUP(A107,'SKU LIST'!A:D,4,FALSE)</f>
        <v>19464316/8/20/290</v>
      </c>
      <c r="C107" s="4" t="s">
        <v>3865</v>
      </c>
      <c r="D107" s="4" t="s">
        <v>6776</v>
      </c>
      <c r="E107" s="4" t="s">
        <v>3736</v>
      </c>
      <c r="F107" s="125"/>
      <c r="G107" s="4" t="s">
        <v>3736</v>
      </c>
      <c r="H107" s="4" t="s">
        <v>5533</v>
      </c>
      <c r="I107" s="4" t="s">
        <v>7175</v>
      </c>
      <c r="J107" s="4" t="s">
        <v>6844</v>
      </c>
      <c r="K107" s="36" t="s">
        <v>4513</v>
      </c>
      <c r="L107" s="28" t="s">
        <v>5224</v>
      </c>
      <c r="M107" s="4" t="s">
        <v>7161</v>
      </c>
      <c r="N107" s="4" t="s">
        <v>7176</v>
      </c>
      <c r="O107" s="4" t="s">
        <v>5224</v>
      </c>
      <c r="P107" s="4" t="s">
        <v>6980</v>
      </c>
      <c r="Q107" s="4" t="s">
        <v>7177</v>
      </c>
      <c r="R107" s="4" t="s">
        <v>7178</v>
      </c>
      <c r="S107" s="4" t="s">
        <v>7177</v>
      </c>
      <c r="T107" s="4" t="s">
        <v>7177</v>
      </c>
      <c r="U107" s="37" t="s">
        <v>7161</v>
      </c>
      <c r="V107" s="37" t="s">
        <v>3916</v>
      </c>
    </row>
    <row r="108" spans="1:22" x14ac:dyDescent="0.25">
      <c r="A108" s="28" t="s">
        <v>6578</v>
      </c>
      <c r="B108" s="64" t="str">
        <f>VLOOKUP(A108,'SKU LIST'!A:D,4,FALSE)</f>
        <v>19429874/6/8/80</v>
      </c>
      <c r="C108" s="4" t="s">
        <v>3997</v>
      </c>
      <c r="D108" s="4" t="s">
        <v>6773</v>
      </c>
      <c r="E108" s="4" t="s">
        <v>3736</v>
      </c>
      <c r="F108" s="125"/>
      <c r="G108" s="4" t="s">
        <v>6680</v>
      </c>
      <c r="H108" s="4" t="s">
        <v>4345</v>
      </c>
      <c r="I108" s="4" t="s">
        <v>6848</v>
      </c>
      <c r="J108" s="4" t="s">
        <v>6844</v>
      </c>
      <c r="K108" s="36" t="s">
        <v>4398</v>
      </c>
      <c r="L108" s="28" t="s">
        <v>6849</v>
      </c>
      <c r="M108" s="4" t="s">
        <v>6850</v>
      </c>
      <c r="N108" s="4" t="s">
        <v>6519</v>
      </c>
      <c r="O108" s="4" t="s">
        <v>6849</v>
      </c>
      <c r="P108" s="4" t="s">
        <v>6851</v>
      </c>
      <c r="Q108" s="4" t="s">
        <v>6852</v>
      </c>
      <c r="R108" s="4" t="s">
        <v>6853</v>
      </c>
      <c r="S108" s="4" t="s">
        <v>6852</v>
      </c>
      <c r="T108" s="4" t="s">
        <v>6852</v>
      </c>
      <c r="U108" s="37" t="s">
        <v>6850</v>
      </c>
      <c r="V108" s="37" t="s">
        <v>6588</v>
      </c>
    </row>
    <row r="109" spans="1:22" x14ac:dyDescent="0.25">
      <c r="A109" s="28" t="s">
        <v>6578</v>
      </c>
      <c r="B109" s="64" t="str">
        <f>VLOOKUP(A109,'SKU LIST'!A:D,4,FALSE)</f>
        <v>19429874/6/8/80</v>
      </c>
      <c r="C109" s="4" t="s">
        <v>3997</v>
      </c>
      <c r="D109" s="4" t="s">
        <v>6774</v>
      </c>
      <c r="E109" s="4" t="s">
        <v>3736</v>
      </c>
      <c r="F109" s="125"/>
      <c r="G109" s="4" t="s">
        <v>6680</v>
      </c>
      <c r="H109" s="4" t="s">
        <v>4345</v>
      </c>
      <c r="I109" s="4" t="s">
        <v>6848</v>
      </c>
      <c r="J109" s="4" t="s">
        <v>6844</v>
      </c>
      <c r="K109" s="36" t="s">
        <v>4398</v>
      </c>
      <c r="L109" s="28" t="s">
        <v>6849</v>
      </c>
      <c r="M109" s="4" t="s">
        <v>6850</v>
      </c>
      <c r="N109" s="4" t="s">
        <v>6519</v>
      </c>
      <c r="O109" s="4" t="s">
        <v>6849</v>
      </c>
      <c r="P109" s="4" t="s">
        <v>6851</v>
      </c>
      <c r="Q109" s="4" t="s">
        <v>6852</v>
      </c>
      <c r="R109" s="4" t="s">
        <v>6853</v>
      </c>
      <c r="S109" s="4" t="s">
        <v>6852</v>
      </c>
      <c r="T109" s="4" t="s">
        <v>6852</v>
      </c>
      <c r="U109" s="37" t="s">
        <v>6850</v>
      </c>
      <c r="V109" s="37" t="s">
        <v>6588</v>
      </c>
    </row>
    <row r="110" spans="1:22" x14ac:dyDescent="0.25">
      <c r="A110" s="28" t="s">
        <v>6578</v>
      </c>
      <c r="B110" s="64" t="str">
        <f>VLOOKUP(A110,'SKU LIST'!A:D,4,FALSE)</f>
        <v>19429874/6/8/80</v>
      </c>
      <c r="C110" s="4" t="s">
        <v>3997</v>
      </c>
      <c r="D110" s="4" t="s">
        <v>6775</v>
      </c>
      <c r="E110" s="4" t="s">
        <v>3736</v>
      </c>
      <c r="F110" s="125"/>
      <c r="G110" s="4" t="s">
        <v>6680</v>
      </c>
      <c r="H110" s="4" t="s">
        <v>4345</v>
      </c>
      <c r="I110" s="4" t="s">
        <v>6848</v>
      </c>
      <c r="J110" s="4" t="s">
        <v>6844</v>
      </c>
      <c r="K110" s="36" t="s">
        <v>4398</v>
      </c>
      <c r="L110" s="28" t="s">
        <v>6849</v>
      </c>
      <c r="M110" s="4" t="s">
        <v>6850</v>
      </c>
      <c r="N110" s="4" t="s">
        <v>6519</v>
      </c>
      <c r="O110" s="4" t="s">
        <v>6849</v>
      </c>
      <c r="P110" s="4" t="s">
        <v>6851</v>
      </c>
      <c r="Q110" s="4" t="s">
        <v>6852</v>
      </c>
      <c r="R110" s="4" t="s">
        <v>6853</v>
      </c>
      <c r="S110" s="4" t="s">
        <v>6852</v>
      </c>
      <c r="T110" s="4" t="s">
        <v>6852</v>
      </c>
      <c r="U110" s="37" t="s">
        <v>6850</v>
      </c>
      <c r="V110" s="37" t="s">
        <v>6588</v>
      </c>
    </row>
    <row r="111" spans="1:22" x14ac:dyDescent="0.25">
      <c r="A111" s="28" t="s">
        <v>6578</v>
      </c>
      <c r="B111" s="64" t="str">
        <f>VLOOKUP(A111,'SKU LIST'!A:D,4,FALSE)</f>
        <v>19429874/6/8/80</v>
      </c>
      <c r="C111" s="4" t="s">
        <v>3997</v>
      </c>
      <c r="D111" s="4" t="s">
        <v>6776</v>
      </c>
      <c r="E111" s="4" t="s">
        <v>3736</v>
      </c>
      <c r="F111" s="125"/>
      <c r="G111" s="4" t="s">
        <v>6680</v>
      </c>
      <c r="H111" s="4" t="s">
        <v>4345</v>
      </c>
      <c r="I111" s="4" t="s">
        <v>6848</v>
      </c>
      <c r="J111" s="4" t="s">
        <v>6844</v>
      </c>
      <c r="K111" s="36" t="s">
        <v>4398</v>
      </c>
      <c r="L111" s="28" t="s">
        <v>6849</v>
      </c>
      <c r="M111" s="4" t="s">
        <v>6850</v>
      </c>
      <c r="N111" s="4" t="s">
        <v>6519</v>
      </c>
      <c r="O111" s="4" t="s">
        <v>6849</v>
      </c>
      <c r="P111" s="4" t="s">
        <v>6851</v>
      </c>
      <c r="Q111" s="4" t="s">
        <v>6852</v>
      </c>
      <c r="R111" s="4" t="s">
        <v>6853</v>
      </c>
      <c r="S111" s="4" t="s">
        <v>6852</v>
      </c>
      <c r="T111" s="4" t="s">
        <v>6852</v>
      </c>
      <c r="U111" s="37" t="s">
        <v>6850</v>
      </c>
      <c r="V111" s="37" t="s">
        <v>6588</v>
      </c>
    </row>
    <row r="112" spans="1:22" x14ac:dyDescent="0.25">
      <c r="A112" s="28" t="s">
        <v>6579</v>
      </c>
      <c r="B112" s="64" t="str">
        <f>VLOOKUP(A112,'SKU LIST'!A:D,4,FALSE)</f>
        <v>19429875/7/9/81</v>
      </c>
      <c r="C112" s="4" t="s">
        <v>4006</v>
      </c>
      <c r="D112" s="4" t="s">
        <v>6773</v>
      </c>
      <c r="E112" s="4" t="s">
        <v>3736</v>
      </c>
      <c r="F112" s="125"/>
      <c r="G112" s="4" t="s">
        <v>6686</v>
      </c>
      <c r="H112" s="4" t="s">
        <v>6675</v>
      </c>
      <c r="I112" s="4" t="s">
        <v>6855</v>
      </c>
      <c r="J112" s="4" t="s">
        <v>6844</v>
      </c>
      <c r="K112" s="36" t="s">
        <v>6854</v>
      </c>
      <c r="L112" s="28" t="s">
        <v>6845</v>
      </c>
      <c r="M112" s="4" t="s">
        <v>6553</v>
      </c>
      <c r="N112" s="4" t="s">
        <v>6856</v>
      </c>
      <c r="O112" s="4" t="s">
        <v>6845</v>
      </c>
      <c r="P112" s="4" t="s">
        <v>6857</v>
      </c>
      <c r="Q112" s="4" t="s">
        <v>6573</v>
      </c>
      <c r="R112" s="4" t="s">
        <v>6858</v>
      </c>
      <c r="S112" s="4" t="s">
        <v>6573</v>
      </c>
      <c r="T112" s="4" t="s">
        <v>6573</v>
      </c>
      <c r="U112" s="37" t="s">
        <v>6553</v>
      </c>
      <c r="V112" s="37" t="s">
        <v>5914</v>
      </c>
    </row>
    <row r="113" spans="1:22" x14ac:dyDescent="0.25">
      <c r="A113" s="28" t="s">
        <v>6579</v>
      </c>
      <c r="B113" s="64" t="str">
        <f>VLOOKUP(A113,'SKU LIST'!A:D,4,FALSE)</f>
        <v>19429875/7/9/81</v>
      </c>
      <c r="C113" s="4" t="s">
        <v>4006</v>
      </c>
      <c r="D113" s="4" t="s">
        <v>6774</v>
      </c>
      <c r="E113" s="4" t="s">
        <v>3736</v>
      </c>
      <c r="F113" s="125"/>
      <c r="G113" s="4" t="s">
        <v>6686</v>
      </c>
      <c r="H113" s="4" t="s">
        <v>6675</v>
      </c>
      <c r="I113" s="4" t="s">
        <v>6855</v>
      </c>
      <c r="J113" s="4" t="s">
        <v>6844</v>
      </c>
      <c r="K113" s="36" t="s">
        <v>6854</v>
      </c>
      <c r="L113" s="28" t="s">
        <v>6845</v>
      </c>
      <c r="M113" s="4" t="s">
        <v>6553</v>
      </c>
      <c r="N113" s="4" t="s">
        <v>6856</v>
      </c>
      <c r="O113" s="4" t="s">
        <v>6845</v>
      </c>
      <c r="P113" s="4" t="s">
        <v>6857</v>
      </c>
      <c r="Q113" s="4" t="s">
        <v>6573</v>
      </c>
      <c r="R113" s="4" t="s">
        <v>6858</v>
      </c>
      <c r="S113" s="4" t="s">
        <v>6573</v>
      </c>
      <c r="T113" s="4" t="s">
        <v>6573</v>
      </c>
      <c r="U113" s="37" t="s">
        <v>6553</v>
      </c>
      <c r="V113" s="37" t="s">
        <v>5914</v>
      </c>
    </row>
    <row r="114" spans="1:22" x14ac:dyDescent="0.25">
      <c r="A114" s="28" t="s">
        <v>6579</v>
      </c>
      <c r="B114" s="64" t="str">
        <f>VLOOKUP(A114,'SKU LIST'!A:D,4,FALSE)</f>
        <v>19429875/7/9/81</v>
      </c>
      <c r="C114" s="4" t="s">
        <v>4006</v>
      </c>
      <c r="D114" s="4" t="s">
        <v>6775</v>
      </c>
      <c r="E114" s="4" t="s">
        <v>3736</v>
      </c>
      <c r="F114" s="125"/>
      <c r="G114" s="4" t="s">
        <v>6686</v>
      </c>
      <c r="H114" s="4" t="s">
        <v>6675</v>
      </c>
      <c r="I114" s="4" t="s">
        <v>6855</v>
      </c>
      <c r="J114" s="4" t="s">
        <v>6844</v>
      </c>
      <c r="K114" s="36" t="s">
        <v>6854</v>
      </c>
      <c r="L114" s="28" t="s">
        <v>6845</v>
      </c>
      <c r="M114" s="4" t="s">
        <v>6553</v>
      </c>
      <c r="N114" s="4" t="s">
        <v>6856</v>
      </c>
      <c r="O114" s="4" t="s">
        <v>6845</v>
      </c>
      <c r="P114" s="4" t="s">
        <v>6857</v>
      </c>
      <c r="Q114" s="4" t="s">
        <v>6573</v>
      </c>
      <c r="R114" s="4" t="s">
        <v>6858</v>
      </c>
      <c r="S114" s="4" t="s">
        <v>6573</v>
      </c>
      <c r="T114" s="4" t="s">
        <v>6573</v>
      </c>
      <c r="U114" s="37" t="s">
        <v>6553</v>
      </c>
      <c r="V114" s="37" t="s">
        <v>5914</v>
      </c>
    </row>
    <row r="115" spans="1:22" x14ac:dyDescent="0.25">
      <c r="A115" s="28" t="s">
        <v>6579</v>
      </c>
      <c r="B115" s="64" t="str">
        <f>VLOOKUP(A115,'SKU LIST'!A:D,4,FALSE)</f>
        <v>19429875/7/9/81</v>
      </c>
      <c r="C115" s="4" t="s">
        <v>4006</v>
      </c>
      <c r="D115" s="4" t="s">
        <v>6776</v>
      </c>
      <c r="E115" s="4" t="s">
        <v>3736</v>
      </c>
      <c r="F115" s="125"/>
      <c r="G115" s="4" t="s">
        <v>6686</v>
      </c>
      <c r="H115" s="4" t="s">
        <v>6675</v>
      </c>
      <c r="I115" s="4" t="s">
        <v>6855</v>
      </c>
      <c r="J115" s="4" t="s">
        <v>6844</v>
      </c>
      <c r="K115" s="36" t="s">
        <v>6854</v>
      </c>
      <c r="L115" s="28" t="s">
        <v>6845</v>
      </c>
      <c r="M115" s="4" t="s">
        <v>6553</v>
      </c>
      <c r="N115" s="4" t="s">
        <v>6856</v>
      </c>
      <c r="O115" s="4" t="s">
        <v>6845</v>
      </c>
      <c r="P115" s="4" t="s">
        <v>6857</v>
      </c>
      <c r="Q115" s="4" t="s">
        <v>6573</v>
      </c>
      <c r="R115" s="4" t="s">
        <v>6858</v>
      </c>
      <c r="S115" s="4" t="s">
        <v>6573</v>
      </c>
      <c r="T115" s="4" t="s">
        <v>6573</v>
      </c>
      <c r="U115" s="37" t="s">
        <v>6553</v>
      </c>
      <c r="V115" s="37" t="s">
        <v>5914</v>
      </c>
    </row>
    <row r="116" spans="1:22" x14ac:dyDescent="0.25">
      <c r="A116" s="28" t="s">
        <v>6580</v>
      </c>
      <c r="B116" s="64" t="str">
        <f>VLOOKUP(A116,'SKU LIST'!A:D,4,FALSE)</f>
        <v>19429862/83/82</v>
      </c>
      <c r="C116" s="4" t="s">
        <v>4011</v>
      </c>
      <c r="D116" s="4" t="s">
        <v>6773</v>
      </c>
      <c r="E116" s="4" t="s">
        <v>3736</v>
      </c>
      <c r="F116" s="125"/>
      <c r="G116" s="4" t="s">
        <v>6693</v>
      </c>
      <c r="H116" s="4" t="s">
        <v>6676</v>
      </c>
      <c r="I116" s="4" t="s">
        <v>6860</v>
      </c>
      <c r="J116" s="4" t="s">
        <v>6844</v>
      </c>
      <c r="K116" s="36" t="s">
        <v>6859</v>
      </c>
      <c r="L116" s="28" t="s">
        <v>6861</v>
      </c>
      <c r="M116" s="4" t="s">
        <v>6862</v>
      </c>
      <c r="N116" s="4" t="s">
        <v>6863</v>
      </c>
      <c r="O116" s="4" t="s">
        <v>6861</v>
      </c>
      <c r="P116" s="4" t="s">
        <v>6864</v>
      </c>
      <c r="Q116" s="4" t="s">
        <v>6865</v>
      </c>
      <c r="R116" s="4" t="s">
        <v>6866</v>
      </c>
      <c r="S116" s="4" t="s">
        <v>6865</v>
      </c>
      <c r="T116" s="4" t="s">
        <v>6865</v>
      </c>
      <c r="U116" s="37" t="s">
        <v>6862</v>
      </c>
      <c r="V116" s="37" t="s">
        <v>3974</v>
      </c>
    </row>
    <row r="117" spans="1:22" x14ac:dyDescent="0.25">
      <c r="A117" s="28" t="s">
        <v>6580</v>
      </c>
      <c r="B117" s="64" t="str">
        <f>VLOOKUP(A117,'SKU LIST'!A:D,4,FALSE)</f>
        <v>19429862/83/82</v>
      </c>
      <c r="C117" s="4" t="s">
        <v>4011</v>
      </c>
      <c r="D117" s="4" t="s">
        <v>6774</v>
      </c>
      <c r="E117" s="4" t="s">
        <v>3736</v>
      </c>
      <c r="F117" s="125"/>
      <c r="G117" s="4" t="s">
        <v>6693</v>
      </c>
      <c r="H117" s="4" t="s">
        <v>6676</v>
      </c>
      <c r="I117" s="4" t="s">
        <v>6860</v>
      </c>
      <c r="J117" s="4" t="s">
        <v>6844</v>
      </c>
      <c r="K117" s="36" t="s">
        <v>6859</v>
      </c>
      <c r="L117" s="28" t="s">
        <v>6861</v>
      </c>
      <c r="M117" s="4" t="s">
        <v>6862</v>
      </c>
      <c r="N117" s="4" t="s">
        <v>6863</v>
      </c>
      <c r="O117" s="4" t="s">
        <v>6861</v>
      </c>
      <c r="P117" s="4" t="s">
        <v>6864</v>
      </c>
      <c r="Q117" s="4" t="s">
        <v>6865</v>
      </c>
      <c r="R117" s="4" t="s">
        <v>6866</v>
      </c>
      <c r="S117" s="4" t="s">
        <v>6865</v>
      </c>
      <c r="T117" s="4" t="s">
        <v>6865</v>
      </c>
      <c r="U117" s="37" t="s">
        <v>6862</v>
      </c>
      <c r="V117" s="37" t="s">
        <v>3974</v>
      </c>
    </row>
    <row r="118" spans="1:22" x14ac:dyDescent="0.25">
      <c r="A118" s="28" t="s">
        <v>6580</v>
      </c>
      <c r="B118" s="64" t="str">
        <f>VLOOKUP(A118,'SKU LIST'!A:D,4,FALSE)</f>
        <v>19429862/83/82</v>
      </c>
      <c r="C118" s="4" t="s">
        <v>4011</v>
      </c>
      <c r="D118" s="4" t="s">
        <v>6775</v>
      </c>
      <c r="E118" s="4" t="s">
        <v>3736</v>
      </c>
      <c r="F118" s="125"/>
      <c r="G118" s="4" t="s">
        <v>6693</v>
      </c>
      <c r="H118" s="4" t="s">
        <v>6676</v>
      </c>
      <c r="I118" s="4" t="s">
        <v>6860</v>
      </c>
      <c r="J118" s="4" t="s">
        <v>6844</v>
      </c>
      <c r="K118" s="36" t="s">
        <v>6859</v>
      </c>
      <c r="L118" s="28" t="s">
        <v>6861</v>
      </c>
      <c r="M118" s="4" t="s">
        <v>6862</v>
      </c>
      <c r="N118" s="4" t="s">
        <v>6863</v>
      </c>
      <c r="O118" s="4" t="s">
        <v>6861</v>
      </c>
      <c r="P118" s="4" t="s">
        <v>6864</v>
      </c>
      <c r="Q118" s="4" t="s">
        <v>6865</v>
      </c>
      <c r="R118" s="4" t="s">
        <v>6866</v>
      </c>
      <c r="S118" s="4" t="s">
        <v>6865</v>
      </c>
      <c r="T118" s="4" t="s">
        <v>6865</v>
      </c>
      <c r="U118" s="37" t="s">
        <v>6862</v>
      </c>
      <c r="V118" s="37" t="s">
        <v>3974</v>
      </c>
    </row>
    <row r="119" spans="1:22" x14ac:dyDescent="0.25">
      <c r="A119" s="28" t="s">
        <v>6580</v>
      </c>
      <c r="B119" s="64" t="str">
        <f>VLOOKUP(A119,'SKU LIST'!A:D,4,FALSE)</f>
        <v>19429862/83/82</v>
      </c>
      <c r="C119" s="4" t="s">
        <v>4011</v>
      </c>
      <c r="D119" s="4" t="s">
        <v>6776</v>
      </c>
      <c r="E119" s="4" t="s">
        <v>3736</v>
      </c>
      <c r="F119" s="125"/>
      <c r="G119" s="4" t="s">
        <v>6693</v>
      </c>
      <c r="H119" s="4" t="s">
        <v>6676</v>
      </c>
      <c r="I119" s="4" t="s">
        <v>6860</v>
      </c>
      <c r="J119" s="4" t="s">
        <v>6844</v>
      </c>
      <c r="K119" s="36" t="s">
        <v>6859</v>
      </c>
      <c r="L119" s="28" t="s">
        <v>6861</v>
      </c>
      <c r="M119" s="4" t="s">
        <v>6862</v>
      </c>
      <c r="N119" s="4" t="s">
        <v>6863</v>
      </c>
      <c r="O119" s="4" t="s">
        <v>6861</v>
      </c>
      <c r="P119" s="4" t="s">
        <v>6864</v>
      </c>
      <c r="Q119" s="4" t="s">
        <v>6865</v>
      </c>
      <c r="R119" s="4" t="s">
        <v>6866</v>
      </c>
      <c r="S119" s="4" t="s">
        <v>6865</v>
      </c>
      <c r="T119" s="4" t="s">
        <v>6865</v>
      </c>
      <c r="U119" s="37" t="s">
        <v>6862</v>
      </c>
      <c r="V119" s="37" t="s">
        <v>3974</v>
      </c>
    </row>
    <row r="120" spans="1:22" x14ac:dyDescent="0.25">
      <c r="A120" s="28" t="s">
        <v>6581</v>
      </c>
      <c r="B120" s="64" t="str">
        <f>VLOOKUP(A120,'SKU LIST'!A:D,4,FALSE)</f>
        <v>19429863/56/57/66</v>
      </c>
      <c r="C120" s="4" t="s">
        <v>4020</v>
      </c>
      <c r="D120" s="4" t="s">
        <v>6773</v>
      </c>
      <c r="E120" s="4" t="s">
        <v>3736</v>
      </c>
      <c r="F120" s="125"/>
      <c r="G120" s="4" t="s">
        <v>6700</v>
      </c>
      <c r="H120" s="4" t="s">
        <v>6677</v>
      </c>
      <c r="I120" s="4" t="s">
        <v>6482</v>
      </c>
      <c r="J120" s="4" t="s">
        <v>6844</v>
      </c>
      <c r="K120" s="36" t="s">
        <v>6867</v>
      </c>
      <c r="L120" s="28" t="s">
        <v>6868</v>
      </c>
      <c r="M120" s="4" t="s">
        <v>6869</v>
      </c>
      <c r="N120" s="4" t="s">
        <v>6870</v>
      </c>
      <c r="O120" s="4" t="s">
        <v>6868</v>
      </c>
      <c r="P120" s="4" t="s">
        <v>6464</v>
      </c>
      <c r="Q120" s="4" t="s">
        <v>6871</v>
      </c>
      <c r="R120" s="4" t="s">
        <v>6872</v>
      </c>
      <c r="S120" s="4" t="s">
        <v>6871</v>
      </c>
      <c r="T120" s="4" t="s">
        <v>6871</v>
      </c>
      <c r="U120" s="37" t="s">
        <v>6869</v>
      </c>
      <c r="V120" s="37" t="s">
        <v>6589</v>
      </c>
    </row>
    <row r="121" spans="1:22" x14ac:dyDescent="0.25">
      <c r="A121" s="28" t="s">
        <v>6581</v>
      </c>
      <c r="B121" s="64" t="str">
        <f>VLOOKUP(A121,'SKU LIST'!A:D,4,FALSE)</f>
        <v>19429863/56/57/66</v>
      </c>
      <c r="C121" s="4" t="s">
        <v>4020</v>
      </c>
      <c r="D121" s="4" t="s">
        <v>6774</v>
      </c>
      <c r="E121" s="4" t="s">
        <v>3736</v>
      </c>
      <c r="F121" s="125"/>
      <c r="G121" s="4" t="s">
        <v>6700</v>
      </c>
      <c r="H121" s="4" t="s">
        <v>6677</v>
      </c>
      <c r="I121" s="4" t="s">
        <v>6482</v>
      </c>
      <c r="J121" s="4" t="s">
        <v>6844</v>
      </c>
      <c r="K121" s="36" t="s">
        <v>6867</v>
      </c>
      <c r="L121" s="28" t="s">
        <v>6868</v>
      </c>
      <c r="M121" s="4" t="s">
        <v>6869</v>
      </c>
      <c r="N121" s="4" t="s">
        <v>6870</v>
      </c>
      <c r="O121" s="4" t="s">
        <v>6868</v>
      </c>
      <c r="P121" s="4" t="s">
        <v>6464</v>
      </c>
      <c r="Q121" s="4" t="s">
        <v>6871</v>
      </c>
      <c r="R121" s="4" t="s">
        <v>6872</v>
      </c>
      <c r="S121" s="4" t="s">
        <v>6871</v>
      </c>
      <c r="T121" s="4" t="s">
        <v>6871</v>
      </c>
      <c r="U121" s="37" t="s">
        <v>6869</v>
      </c>
      <c r="V121" s="37" t="s">
        <v>6589</v>
      </c>
    </row>
    <row r="122" spans="1:22" x14ac:dyDescent="0.25">
      <c r="A122" s="28" t="s">
        <v>6581</v>
      </c>
      <c r="B122" s="64" t="str">
        <f>VLOOKUP(A122,'SKU LIST'!A:D,4,FALSE)</f>
        <v>19429863/56/57/66</v>
      </c>
      <c r="C122" s="4" t="s">
        <v>4020</v>
      </c>
      <c r="D122" s="4" t="s">
        <v>6775</v>
      </c>
      <c r="E122" s="4" t="s">
        <v>3736</v>
      </c>
      <c r="F122" s="125"/>
      <c r="G122" s="4" t="s">
        <v>6700</v>
      </c>
      <c r="H122" s="4" t="s">
        <v>6677</v>
      </c>
      <c r="I122" s="4" t="s">
        <v>6482</v>
      </c>
      <c r="J122" s="4" t="s">
        <v>6844</v>
      </c>
      <c r="K122" s="36" t="s">
        <v>6867</v>
      </c>
      <c r="L122" s="28" t="s">
        <v>6868</v>
      </c>
      <c r="M122" s="4" t="s">
        <v>6869</v>
      </c>
      <c r="N122" s="4" t="s">
        <v>6870</v>
      </c>
      <c r="O122" s="4" t="s">
        <v>6868</v>
      </c>
      <c r="P122" s="4" t="s">
        <v>6464</v>
      </c>
      <c r="Q122" s="4" t="s">
        <v>6871</v>
      </c>
      <c r="R122" s="4" t="s">
        <v>6872</v>
      </c>
      <c r="S122" s="4" t="s">
        <v>6871</v>
      </c>
      <c r="T122" s="4" t="s">
        <v>6871</v>
      </c>
      <c r="U122" s="37" t="s">
        <v>6869</v>
      </c>
      <c r="V122" s="37" t="s">
        <v>6589</v>
      </c>
    </row>
    <row r="123" spans="1:22" x14ac:dyDescent="0.25">
      <c r="A123" s="28" t="s">
        <v>6581</v>
      </c>
      <c r="B123" s="64" t="str">
        <f>VLOOKUP(A123,'SKU LIST'!A:D,4,FALSE)</f>
        <v>19429863/56/57/66</v>
      </c>
      <c r="C123" s="4" t="s">
        <v>4020</v>
      </c>
      <c r="D123" s="4" t="s">
        <v>6776</v>
      </c>
      <c r="E123" s="4" t="s">
        <v>3736</v>
      </c>
      <c r="F123" s="125"/>
      <c r="G123" s="4" t="s">
        <v>6700</v>
      </c>
      <c r="H123" s="4" t="s">
        <v>6677</v>
      </c>
      <c r="I123" s="4" t="s">
        <v>6482</v>
      </c>
      <c r="J123" s="4" t="s">
        <v>6844</v>
      </c>
      <c r="K123" s="36" t="s">
        <v>6867</v>
      </c>
      <c r="L123" s="28" t="s">
        <v>6868</v>
      </c>
      <c r="M123" s="4" t="s">
        <v>6869</v>
      </c>
      <c r="N123" s="4" t="s">
        <v>6870</v>
      </c>
      <c r="O123" s="4" t="s">
        <v>6868</v>
      </c>
      <c r="P123" s="4" t="s">
        <v>6464</v>
      </c>
      <c r="Q123" s="4" t="s">
        <v>6871</v>
      </c>
      <c r="R123" s="4" t="s">
        <v>6872</v>
      </c>
      <c r="S123" s="4" t="s">
        <v>6871</v>
      </c>
      <c r="T123" s="4" t="s">
        <v>6871</v>
      </c>
      <c r="U123" s="37" t="s">
        <v>6869</v>
      </c>
      <c r="V123" s="37" t="s">
        <v>6589</v>
      </c>
    </row>
    <row r="124" spans="1:22" x14ac:dyDescent="0.25">
      <c r="A124" s="28" t="s">
        <v>6582</v>
      </c>
      <c r="B124" s="64" t="str">
        <f>VLOOKUP(A124,'SKU LIST'!A:D,4,FALSE)</f>
        <v>19429864/84/65/67</v>
      </c>
      <c r="C124" s="4" t="s">
        <v>4023</v>
      </c>
      <c r="D124" s="4" t="s">
        <v>6773</v>
      </c>
      <c r="E124" s="4" t="s">
        <v>3736</v>
      </c>
      <c r="F124" s="125"/>
      <c r="G124" s="4" t="s">
        <v>6709</v>
      </c>
      <c r="H124" s="4" t="s">
        <v>6678</v>
      </c>
      <c r="I124" s="4" t="s">
        <v>6525</v>
      </c>
      <c r="J124" s="4" t="s">
        <v>6844</v>
      </c>
      <c r="K124" s="36" t="s">
        <v>6873</v>
      </c>
      <c r="L124" s="28" t="s">
        <v>6874</v>
      </c>
      <c r="M124" s="4" t="s">
        <v>5085</v>
      </c>
      <c r="N124" s="4" t="s">
        <v>6875</v>
      </c>
      <c r="O124" s="4" t="s">
        <v>6874</v>
      </c>
      <c r="P124" s="4" t="s">
        <v>6876</v>
      </c>
      <c r="Q124" s="4" t="s">
        <v>6877</v>
      </c>
      <c r="R124" s="4" t="s">
        <v>4586</v>
      </c>
      <c r="S124" s="4" t="s">
        <v>6877</v>
      </c>
      <c r="T124" s="4" t="s">
        <v>6877</v>
      </c>
      <c r="U124" s="37" t="s">
        <v>5085</v>
      </c>
      <c r="V124" s="37" t="s">
        <v>6590</v>
      </c>
    </row>
    <row r="125" spans="1:22" x14ac:dyDescent="0.25">
      <c r="A125" s="28" t="s">
        <v>6582</v>
      </c>
      <c r="B125" s="64" t="str">
        <f>VLOOKUP(A125,'SKU LIST'!A:D,4,FALSE)</f>
        <v>19429864/84/65/67</v>
      </c>
      <c r="C125" s="4" t="s">
        <v>4023</v>
      </c>
      <c r="D125" s="4" t="s">
        <v>6774</v>
      </c>
      <c r="E125" s="4" t="s">
        <v>3736</v>
      </c>
      <c r="F125" s="125"/>
      <c r="G125" s="4" t="s">
        <v>6709</v>
      </c>
      <c r="H125" s="4" t="s">
        <v>6678</v>
      </c>
      <c r="I125" s="4" t="s">
        <v>6525</v>
      </c>
      <c r="J125" s="4" t="s">
        <v>6844</v>
      </c>
      <c r="K125" s="36" t="s">
        <v>6873</v>
      </c>
      <c r="L125" s="28" t="s">
        <v>6874</v>
      </c>
      <c r="M125" s="4" t="s">
        <v>5085</v>
      </c>
      <c r="N125" s="4" t="s">
        <v>6875</v>
      </c>
      <c r="O125" s="4" t="s">
        <v>6874</v>
      </c>
      <c r="P125" s="4" t="s">
        <v>6876</v>
      </c>
      <c r="Q125" s="4" t="s">
        <v>6877</v>
      </c>
      <c r="R125" s="4" t="s">
        <v>4586</v>
      </c>
      <c r="S125" s="4" t="s">
        <v>6877</v>
      </c>
      <c r="T125" s="4" t="s">
        <v>6877</v>
      </c>
      <c r="U125" s="37" t="s">
        <v>5085</v>
      </c>
      <c r="V125" s="37" t="s">
        <v>6590</v>
      </c>
    </row>
    <row r="126" spans="1:22" x14ac:dyDescent="0.25">
      <c r="A126" s="28" t="s">
        <v>6582</v>
      </c>
      <c r="B126" s="64" t="str">
        <f>VLOOKUP(A126,'SKU LIST'!A:D,4,FALSE)</f>
        <v>19429864/84/65/67</v>
      </c>
      <c r="C126" s="4" t="s">
        <v>4023</v>
      </c>
      <c r="D126" s="4" t="s">
        <v>6775</v>
      </c>
      <c r="E126" s="4" t="s">
        <v>3736</v>
      </c>
      <c r="F126" s="125"/>
      <c r="G126" s="4" t="s">
        <v>6709</v>
      </c>
      <c r="H126" s="4" t="s">
        <v>6678</v>
      </c>
      <c r="I126" s="4" t="s">
        <v>6525</v>
      </c>
      <c r="J126" s="4" t="s">
        <v>6844</v>
      </c>
      <c r="K126" s="36" t="s">
        <v>6873</v>
      </c>
      <c r="L126" s="28" t="s">
        <v>6874</v>
      </c>
      <c r="M126" s="4" t="s">
        <v>5085</v>
      </c>
      <c r="N126" s="4" t="s">
        <v>6875</v>
      </c>
      <c r="O126" s="4" t="s">
        <v>6874</v>
      </c>
      <c r="P126" s="4" t="s">
        <v>6876</v>
      </c>
      <c r="Q126" s="4" t="s">
        <v>6877</v>
      </c>
      <c r="R126" s="4" t="s">
        <v>4586</v>
      </c>
      <c r="S126" s="4" t="s">
        <v>6877</v>
      </c>
      <c r="T126" s="4" t="s">
        <v>6877</v>
      </c>
      <c r="U126" s="37" t="s">
        <v>5085</v>
      </c>
      <c r="V126" s="37" t="s">
        <v>6590</v>
      </c>
    </row>
    <row r="127" spans="1:22" x14ac:dyDescent="0.25">
      <c r="A127" s="28" t="s">
        <v>6582</v>
      </c>
      <c r="B127" s="64" t="str">
        <f>VLOOKUP(A127,'SKU LIST'!A:D,4,FALSE)</f>
        <v>19429864/84/65/67</v>
      </c>
      <c r="C127" s="4" t="s">
        <v>4023</v>
      </c>
      <c r="D127" s="4" t="s">
        <v>6776</v>
      </c>
      <c r="E127" s="4" t="s">
        <v>3736</v>
      </c>
      <c r="F127" s="125"/>
      <c r="G127" s="4" t="s">
        <v>6709</v>
      </c>
      <c r="H127" s="4" t="s">
        <v>6678</v>
      </c>
      <c r="I127" s="4" t="s">
        <v>6525</v>
      </c>
      <c r="J127" s="4" t="s">
        <v>6844</v>
      </c>
      <c r="K127" s="36" t="s">
        <v>6873</v>
      </c>
      <c r="L127" s="28" t="s">
        <v>6874</v>
      </c>
      <c r="M127" s="4" t="s">
        <v>5085</v>
      </c>
      <c r="N127" s="4" t="s">
        <v>6875</v>
      </c>
      <c r="O127" s="4" t="s">
        <v>6874</v>
      </c>
      <c r="P127" s="4" t="s">
        <v>6876</v>
      </c>
      <c r="Q127" s="4" t="s">
        <v>6877</v>
      </c>
      <c r="R127" s="4" t="s">
        <v>4586</v>
      </c>
      <c r="S127" s="4" t="s">
        <v>6877</v>
      </c>
      <c r="T127" s="4" t="s">
        <v>6877</v>
      </c>
      <c r="U127" s="37" t="s">
        <v>5085</v>
      </c>
      <c r="V127" s="37" t="s">
        <v>6590</v>
      </c>
    </row>
    <row r="128" spans="1:22" x14ac:dyDescent="0.25">
      <c r="A128" s="28" t="s">
        <v>6583</v>
      </c>
      <c r="B128" s="64" t="str">
        <f>VLOOKUP(A128,'SKU LIST'!A:D,4,FALSE)</f>
        <v>19429868/70/71/73</v>
      </c>
      <c r="C128" s="4" t="s">
        <v>4037</v>
      </c>
      <c r="D128" s="4" t="s">
        <v>6773</v>
      </c>
      <c r="E128" s="4" t="s">
        <v>3736</v>
      </c>
      <c r="F128" s="125"/>
      <c r="G128" s="4" t="s">
        <v>6717</v>
      </c>
      <c r="H128" s="4" t="s">
        <v>4137</v>
      </c>
      <c r="I128" s="4" t="s">
        <v>6878</v>
      </c>
      <c r="J128" s="4" t="s">
        <v>6844</v>
      </c>
      <c r="K128" s="36" t="s">
        <v>4013</v>
      </c>
      <c r="L128" s="28" t="s">
        <v>6879</v>
      </c>
      <c r="M128" s="4" t="s">
        <v>6880</v>
      </c>
      <c r="N128" s="4" t="s">
        <v>6881</v>
      </c>
      <c r="O128" s="4" t="s">
        <v>6879</v>
      </c>
      <c r="P128" s="4" t="s">
        <v>6882</v>
      </c>
      <c r="Q128" s="4" t="s">
        <v>6883</v>
      </c>
      <c r="R128" s="4" t="s">
        <v>3970</v>
      </c>
      <c r="S128" s="4" t="s">
        <v>6883</v>
      </c>
      <c r="T128" s="4" t="s">
        <v>6883</v>
      </c>
      <c r="U128" s="37" t="s">
        <v>6880</v>
      </c>
      <c r="V128" s="37" t="s">
        <v>6591</v>
      </c>
    </row>
    <row r="129" spans="1:22" x14ac:dyDescent="0.25">
      <c r="A129" s="28" t="s">
        <v>6583</v>
      </c>
      <c r="B129" s="64" t="str">
        <f>VLOOKUP(A129,'SKU LIST'!A:D,4,FALSE)</f>
        <v>19429868/70/71/73</v>
      </c>
      <c r="C129" s="4" t="s">
        <v>4037</v>
      </c>
      <c r="D129" s="4" t="s">
        <v>6774</v>
      </c>
      <c r="E129" s="4" t="s">
        <v>3736</v>
      </c>
      <c r="F129" s="125"/>
      <c r="G129" s="4" t="s">
        <v>6717</v>
      </c>
      <c r="H129" s="4" t="s">
        <v>4137</v>
      </c>
      <c r="I129" s="4" t="s">
        <v>6878</v>
      </c>
      <c r="J129" s="4" t="s">
        <v>6844</v>
      </c>
      <c r="K129" s="36" t="s">
        <v>4013</v>
      </c>
      <c r="L129" s="28" t="s">
        <v>6879</v>
      </c>
      <c r="M129" s="4" t="s">
        <v>6880</v>
      </c>
      <c r="N129" s="4" t="s">
        <v>6881</v>
      </c>
      <c r="O129" s="4" t="s">
        <v>6879</v>
      </c>
      <c r="P129" s="4" t="s">
        <v>6882</v>
      </c>
      <c r="Q129" s="4" t="s">
        <v>6883</v>
      </c>
      <c r="R129" s="4" t="s">
        <v>3970</v>
      </c>
      <c r="S129" s="4" t="s">
        <v>6883</v>
      </c>
      <c r="T129" s="4" t="s">
        <v>6883</v>
      </c>
      <c r="U129" s="37" t="s">
        <v>6880</v>
      </c>
      <c r="V129" s="37" t="s">
        <v>6591</v>
      </c>
    </row>
    <row r="130" spans="1:22" x14ac:dyDescent="0.25">
      <c r="A130" s="28" t="s">
        <v>6583</v>
      </c>
      <c r="B130" s="64" t="str">
        <f>VLOOKUP(A130,'SKU LIST'!A:D,4,FALSE)</f>
        <v>19429868/70/71/73</v>
      </c>
      <c r="C130" s="4" t="s">
        <v>4037</v>
      </c>
      <c r="D130" s="4" t="s">
        <v>6775</v>
      </c>
      <c r="E130" s="4" t="s">
        <v>3736</v>
      </c>
      <c r="F130" s="125"/>
      <c r="G130" s="4" t="s">
        <v>6717</v>
      </c>
      <c r="H130" s="4" t="s">
        <v>4137</v>
      </c>
      <c r="I130" s="4" t="s">
        <v>6878</v>
      </c>
      <c r="J130" s="4" t="s">
        <v>6844</v>
      </c>
      <c r="K130" s="36" t="s">
        <v>4013</v>
      </c>
      <c r="L130" s="28" t="s">
        <v>6879</v>
      </c>
      <c r="M130" s="4" t="s">
        <v>6880</v>
      </c>
      <c r="N130" s="4" t="s">
        <v>6881</v>
      </c>
      <c r="O130" s="4" t="s">
        <v>6879</v>
      </c>
      <c r="P130" s="4" t="s">
        <v>6882</v>
      </c>
      <c r="Q130" s="4" t="s">
        <v>6883</v>
      </c>
      <c r="R130" s="4" t="s">
        <v>3970</v>
      </c>
      <c r="S130" s="4" t="s">
        <v>6883</v>
      </c>
      <c r="T130" s="4" t="s">
        <v>6883</v>
      </c>
      <c r="U130" s="37" t="s">
        <v>6880</v>
      </c>
      <c r="V130" s="37" t="s">
        <v>6591</v>
      </c>
    </row>
    <row r="131" spans="1:22" x14ac:dyDescent="0.25">
      <c r="A131" s="28" t="s">
        <v>6583</v>
      </c>
      <c r="B131" s="64" t="str">
        <f>VLOOKUP(A131,'SKU LIST'!A:D,4,FALSE)</f>
        <v>19429868/70/71/73</v>
      </c>
      <c r="C131" s="4" t="s">
        <v>4037</v>
      </c>
      <c r="D131" s="4" t="s">
        <v>6776</v>
      </c>
      <c r="E131" s="4" t="s">
        <v>3736</v>
      </c>
      <c r="F131" s="125"/>
      <c r="G131" s="4" t="s">
        <v>6717</v>
      </c>
      <c r="H131" s="4" t="s">
        <v>4137</v>
      </c>
      <c r="I131" s="4" t="s">
        <v>6878</v>
      </c>
      <c r="J131" s="4" t="s">
        <v>6844</v>
      </c>
      <c r="K131" s="36" t="s">
        <v>4013</v>
      </c>
      <c r="L131" s="28" t="s">
        <v>6879</v>
      </c>
      <c r="M131" s="4" t="s">
        <v>6880</v>
      </c>
      <c r="N131" s="4" t="s">
        <v>6881</v>
      </c>
      <c r="O131" s="4" t="s">
        <v>6879</v>
      </c>
      <c r="P131" s="4" t="s">
        <v>6882</v>
      </c>
      <c r="Q131" s="4" t="s">
        <v>6883</v>
      </c>
      <c r="R131" s="4" t="s">
        <v>3970</v>
      </c>
      <c r="S131" s="4" t="s">
        <v>6883</v>
      </c>
      <c r="T131" s="4" t="s">
        <v>6883</v>
      </c>
      <c r="U131" s="37" t="s">
        <v>6880</v>
      </c>
      <c r="V131" s="37" t="s">
        <v>6591</v>
      </c>
    </row>
    <row r="132" spans="1:22" x14ac:dyDescent="0.25">
      <c r="A132" s="28" t="s">
        <v>6584</v>
      </c>
      <c r="B132" s="64" t="str">
        <f>VLOOKUP(A132,'SKU LIST'!A:D,4,FALSE)</f>
        <v>19429869/72</v>
      </c>
      <c r="C132" s="4" t="s">
        <v>4039</v>
      </c>
      <c r="D132" s="4" t="s">
        <v>6773</v>
      </c>
      <c r="E132" s="4" t="s">
        <v>3736</v>
      </c>
      <c r="F132" s="125"/>
      <c r="G132" s="4" t="s">
        <v>6724</v>
      </c>
      <c r="H132" s="4" t="s">
        <v>6679</v>
      </c>
      <c r="I132" s="4" t="s">
        <v>6550</v>
      </c>
      <c r="J132" s="4" t="s">
        <v>6844</v>
      </c>
      <c r="K132" s="36" t="s">
        <v>6884</v>
      </c>
      <c r="L132" s="28" t="s">
        <v>5867</v>
      </c>
      <c r="M132" s="4" t="s">
        <v>6885</v>
      </c>
      <c r="N132" s="4" t="s">
        <v>6533</v>
      </c>
      <c r="O132" s="4" t="s">
        <v>5867</v>
      </c>
      <c r="P132" s="4" t="s">
        <v>3844</v>
      </c>
      <c r="Q132" s="4" t="s">
        <v>6886</v>
      </c>
      <c r="R132" s="4" t="s">
        <v>6142</v>
      </c>
      <c r="S132" s="4" t="s">
        <v>6886</v>
      </c>
      <c r="T132" s="4" t="s">
        <v>6886</v>
      </c>
      <c r="U132" s="37" t="s">
        <v>6885</v>
      </c>
      <c r="V132" s="37" t="s">
        <v>6592</v>
      </c>
    </row>
    <row r="133" spans="1:22" x14ac:dyDescent="0.25">
      <c r="A133" s="28" t="s">
        <v>6584</v>
      </c>
      <c r="B133" s="64" t="str">
        <f>VLOOKUP(A133,'SKU LIST'!A:D,4,FALSE)</f>
        <v>19429869/72</v>
      </c>
      <c r="C133" s="4" t="s">
        <v>4039</v>
      </c>
      <c r="D133" s="4" t="s">
        <v>6774</v>
      </c>
      <c r="E133" s="4" t="s">
        <v>3736</v>
      </c>
      <c r="F133" s="125"/>
      <c r="G133" s="4" t="s">
        <v>6724</v>
      </c>
      <c r="H133" s="4" t="s">
        <v>6679</v>
      </c>
      <c r="I133" s="4" t="s">
        <v>6550</v>
      </c>
      <c r="J133" s="4" t="s">
        <v>6844</v>
      </c>
      <c r="K133" s="36" t="s">
        <v>6884</v>
      </c>
      <c r="L133" s="28" t="s">
        <v>5867</v>
      </c>
      <c r="M133" s="4" t="s">
        <v>6885</v>
      </c>
      <c r="N133" s="4" t="s">
        <v>6533</v>
      </c>
      <c r="O133" s="4" t="s">
        <v>5867</v>
      </c>
      <c r="P133" s="4" t="s">
        <v>3844</v>
      </c>
      <c r="Q133" s="4" t="s">
        <v>6886</v>
      </c>
      <c r="R133" s="4" t="s">
        <v>6142</v>
      </c>
      <c r="S133" s="4" t="s">
        <v>6886</v>
      </c>
      <c r="T133" s="4" t="s">
        <v>6886</v>
      </c>
      <c r="U133" s="37" t="s">
        <v>6885</v>
      </c>
      <c r="V133" s="37" t="s">
        <v>6592</v>
      </c>
    </row>
    <row r="134" spans="1:22" x14ac:dyDescent="0.25">
      <c r="A134" s="28" t="s">
        <v>6584</v>
      </c>
      <c r="B134" s="64" t="str">
        <f>VLOOKUP(A134,'SKU LIST'!A:D,4,FALSE)</f>
        <v>19429869/72</v>
      </c>
      <c r="C134" s="4" t="s">
        <v>4039</v>
      </c>
      <c r="D134" s="4" t="s">
        <v>6775</v>
      </c>
      <c r="E134" s="4" t="s">
        <v>3736</v>
      </c>
      <c r="F134" s="125"/>
      <c r="G134" s="4" t="s">
        <v>6724</v>
      </c>
      <c r="H134" s="4" t="s">
        <v>6679</v>
      </c>
      <c r="I134" s="4" t="s">
        <v>6550</v>
      </c>
      <c r="J134" s="4" t="s">
        <v>6844</v>
      </c>
      <c r="K134" s="36" t="s">
        <v>6884</v>
      </c>
      <c r="L134" s="28" t="s">
        <v>5867</v>
      </c>
      <c r="M134" s="4" t="s">
        <v>6885</v>
      </c>
      <c r="N134" s="4" t="s">
        <v>6533</v>
      </c>
      <c r="O134" s="4" t="s">
        <v>5867</v>
      </c>
      <c r="P134" s="4" t="s">
        <v>3844</v>
      </c>
      <c r="Q134" s="4" t="s">
        <v>6886</v>
      </c>
      <c r="R134" s="4" t="s">
        <v>6142</v>
      </c>
      <c r="S134" s="4" t="s">
        <v>6886</v>
      </c>
      <c r="T134" s="4" t="s">
        <v>6886</v>
      </c>
      <c r="U134" s="37" t="s">
        <v>6885</v>
      </c>
      <c r="V134" s="37" t="s">
        <v>6592</v>
      </c>
    </row>
    <row r="135" spans="1:22" x14ac:dyDescent="0.25">
      <c r="A135" s="28" t="s">
        <v>6584</v>
      </c>
      <c r="B135" s="64" t="str">
        <f>VLOOKUP(A135,'SKU LIST'!A:D,4,FALSE)</f>
        <v>19429869/72</v>
      </c>
      <c r="C135" s="4" t="s">
        <v>4039</v>
      </c>
      <c r="D135" s="4" t="s">
        <v>6776</v>
      </c>
      <c r="E135" s="4" t="s">
        <v>3736</v>
      </c>
      <c r="F135" s="125"/>
      <c r="G135" s="4" t="s">
        <v>6724</v>
      </c>
      <c r="H135" s="4" t="s">
        <v>6679</v>
      </c>
      <c r="I135" s="4" t="s">
        <v>6550</v>
      </c>
      <c r="J135" s="4" t="s">
        <v>6844</v>
      </c>
      <c r="K135" s="36" t="s">
        <v>6884</v>
      </c>
      <c r="L135" s="28" t="s">
        <v>5867</v>
      </c>
      <c r="M135" s="4" t="s">
        <v>6885</v>
      </c>
      <c r="N135" s="4" t="s">
        <v>6533</v>
      </c>
      <c r="O135" s="4" t="s">
        <v>5867</v>
      </c>
      <c r="P135" s="4" t="s">
        <v>3844</v>
      </c>
      <c r="Q135" s="4" t="s">
        <v>6886</v>
      </c>
      <c r="R135" s="4" t="s">
        <v>6142</v>
      </c>
      <c r="S135" s="4" t="s">
        <v>6886</v>
      </c>
      <c r="T135" s="4" t="s">
        <v>6886</v>
      </c>
      <c r="U135" s="37" t="s">
        <v>6885</v>
      </c>
      <c r="V135" s="37" t="s">
        <v>6592</v>
      </c>
    </row>
    <row r="136" spans="1:22" x14ac:dyDescent="0.25">
      <c r="A136" s="28" t="s">
        <v>2218</v>
      </c>
      <c r="B136" s="64" t="str">
        <f>VLOOKUP(A136,'SKU LIST'!A:D,4,FALSE)</f>
        <v>18245655/7/9/61</v>
      </c>
      <c r="C136" s="4" t="s">
        <v>3997</v>
      </c>
      <c r="D136" s="4" t="s">
        <v>6773</v>
      </c>
      <c r="E136" s="4" t="s">
        <v>3736</v>
      </c>
      <c r="F136" s="125"/>
      <c r="G136" s="4" t="s">
        <v>4258</v>
      </c>
      <c r="H136" s="4" t="s">
        <v>4796</v>
      </c>
      <c r="I136" s="4" t="s">
        <v>4063</v>
      </c>
      <c r="J136" s="4" t="s">
        <v>6844</v>
      </c>
      <c r="K136" s="36" t="s">
        <v>4825</v>
      </c>
      <c r="L136" s="28" t="s">
        <v>6483</v>
      </c>
      <c r="M136" s="4" t="s">
        <v>6484</v>
      </c>
      <c r="N136" s="4" t="s">
        <v>6485</v>
      </c>
      <c r="O136" s="4" t="s">
        <v>6483</v>
      </c>
      <c r="P136" s="4" t="s">
        <v>6486</v>
      </c>
      <c r="Q136" s="4" t="s">
        <v>6487</v>
      </c>
      <c r="R136" s="4" t="s">
        <v>6488</v>
      </c>
      <c r="S136" s="4" t="s">
        <v>6487</v>
      </c>
      <c r="T136" s="4" t="s">
        <v>6487</v>
      </c>
      <c r="U136" s="37" t="s">
        <v>6484</v>
      </c>
      <c r="V136" s="37" t="s">
        <v>3958</v>
      </c>
    </row>
    <row r="137" spans="1:22" x14ac:dyDescent="0.25">
      <c r="A137" s="28" t="s">
        <v>2218</v>
      </c>
      <c r="B137" s="64" t="str">
        <f>VLOOKUP(A137,'SKU LIST'!A:D,4,FALSE)</f>
        <v>18245655/7/9/61</v>
      </c>
      <c r="C137" s="4" t="s">
        <v>3997</v>
      </c>
      <c r="D137" s="4" t="s">
        <v>6774</v>
      </c>
      <c r="E137" s="4" t="s">
        <v>3736</v>
      </c>
      <c r="F137" s="125"/>
      <c r="G137" s="4" t="s">
        <v>4258</v>
      </c>
      <c r="H137" s="4" t="s">
        <v>4796</v>
      </c>
      <c r="I137" s="4" t="s">
        <v>4063</v>
      </c>
      <c r="J137" s="4" t="s">
        <v>6844</v>
      </c>
      <c r="K137" s="36" t="s">
        <v>4825</v>
      </c>
      <c r="L137" s="28" t="s">
        <v>6483</v>
      </c>
      <c r="M137" s="4" t="s">
        <v>6484</v>
      </c>
      <c r="N137" s="4" t="s">
        <v>6485</v>
      </c>
      <c r="O137" s="4" t="s">
        <v>6483</v>
      </c>
      <c r="P137" s="4" t="s">
        <v>6486</v>
      </c>
      <c r="Q137" s="4" t="s">
        <v>6487</v>
      </c>
      <c r="R137" s="4" t="s">
        <v>6488</v>
      </c>
      <c r="S137" s="4" t="s">
        <v>6487</v>
      </c>
      <c r="T137" s="4" t="s">
        <v>6487</v>
      </c>
      <c r="U137" s="37" t="s">
        <v>6484</v>
      </c>
      <c r="V137" s="37" t="s">
        <v>3958</v>
      </c>
    </row>
    <row r="138" spans="1:22" x14ac:dyDescent="0.25">
      <c r="A138" s="28" t="s">
        <v>2218</v>
      </c>
      <c r="B138" s="64" t="str">
        <f>VLOOKUP(A138,'SKU LIST'!A:D,4,FALSE)</f>
        <v>18245655/7/9/61</v>
      </c>
      <c r="C138" s="4" t="s">
        <v>3997</v>
      </c>
      <c r="D138" s="4" t="s">
        <v>6775</v>
      </c>
      <c r="E138" s="4" t="s">
        <v>3736</v>
      </c>
      <c r="F138" s="125"/>
      <c r="G138" s="4" t="s">
        <v>6778</v>
      </c>
      <c r="H138" s="4" t="s">
        <v>4796</v>
      </c>
      <c r="I138" s="4" t="s">
        <v>3809</v>
      </c>
      <c r="J138" s="4" t="s">
        <v>6844</v>
      </c>
      <c r="K138" s="36" t="s">
        <v>4825</v>
      </c>
      <c r="L138" s="28" t="s">
        <v>6887</v>
      </c>
      <c r="M138" s="4" t="s">
        <v>6888</v>
      </c>
      <c r="N138" s="4" t="s">
        <v>6465</v>
      </c>
      <c r="O138" s="4" t="s">
        <v>6887</v>
      </c>
      <c r="P138" s="4" t="s">
        <v>6889</v>
      </c>
      <c r="Q138" s="4" t="s">
        <v>6571</v>
      </c>
      <c r="R138" s="4" t="s">
        <v>6890</v>
      </c>
      <c r="S138" s="4" t="s">
        <v>6571</v>
      </c>
      <c r="T138" s="4" t="s">
        <v>6571</v>
      </c>
      <c r="U138" s="37" t="s">
        <v>6888</v>
      </c>
      <c r="V138" s="37" t="s">
        <v>3958</v>
      </c>
    </row>
    <row r="139" spans="1:22" x14ac:dyDescent="0.25">
      <c r="A139" s="28" t="s">
        <v>2218</v>
      </c>
      <c r="B139" s="64" t="str">
        <f>VLOOKUP(A139,'SKU LIST'!A:D,4,FALSE)</f>
        <v>18245655/7/9/61</v>
      </c>
      <c r="C139" s="4" t="s">
        <v>3997</v>
      </c>
      <c r="D139" s="4" t="s">
        <v>6776</v>
      </c>
      <c r="E139" s="4" t="s">
        <v>3736</v>
      </c>
      <c r="F139" s="125"/>
      <c r="G139" s="4" t="s">
        <v>6778</v>
      </c>
      <c r="H139" s="4" t="s">
        <v>4796</v>
      </c>
      <c r="I139" s="4" t="s">
        <v>3809</v>
      </c>
      <c r="J139" s="4" t="s">
        <v>6844</v>
      </c>
      <c r="K139" s="36" t="s">
        <v>4825</v>
      </c>
      <c r="L139" s="28" t="s">
        <v>6887</v>
      </c>
      <c r="M139" s="4" t="s">
        <v>6888</v>
      </c>
      <c r="N139" s="4" t="s">
        <v>6465</v>
      </c>
      <c r="O139" s="4" t="s">
        <v>6887</v>
      </c>
      <c r="P139" s="4" t="s">
        <v>6889</v>
      </c>
      <c r="Q139" s="4" t="s">
        <v>6571</v>
      </c>
      <c r="R139" s="4" t="s">
        <v>6890</v>
      </c>
      <c r="S139" s="4" t="s">
        <v>6571</v>
      </c>
      <c r="T139" s="4" t="s">
        <v>6571</v>
      </c>
      <c r="U139" s="37" t="s">
        <v>6888</v>
      </c>
      <c r="V139" s="37" t="s">
        <v>3958</v>
      </c>
    </row>
    <row r="140" spans="1:22" x14ac:dyDescent="0.25">
      <c r="A140" s="28" t="s">
        <v>2232</v>
      </c>
      <c r="B140" s="64" t="str">
        <f>VLOOKUP(A140,'SKU LIST'!A:D,4,FALSE)</f>
        <v>18245656/8/60/62</v>
      </c>
      <c r="C140" s="4" t="s">
        <v>4006</v>
      </c>
      <c r="D140" s="4" t="s">
        <v>6773</v>
      </c>
      <c r="E140" s="4" t="s">
        <v>3736</v>
      </c>
      <c r="F140" s="125"/>
      <c r="G140" s="4" t="s">
        <v>6499</v>
      </c>
      <c r="H140" s="4" t="s">
        <v>4796</v>
      </c>
      <c r="I140" s="4" t="s">
        <v>5978</v>
      </c>
      <c r="J140" s="4" t="s">
        <v>6844</v>
      </c>
      <c r="K140" s="36" t="s">
        <v>4825</v>
      </c>
      <c r="L140" s="28" t="s">
        <v>6500</v>
      </c>
      <c r="M140" s="4" t="s">
        <v>5352</v>
      </c>
      <c r="N140" s="4" t="s">
        <v>6501</v>
      </c>
      <c r="O140" s="4" t="s">
        <v>6500</v>
      </c>
      <c r="P140" s="4" t="s">
        <v>6502</v>
      </c>
      <c r="Q140" s="4" t="s">
        <v>6503</v>
      </c>
      <c r="R140" s="4" t="s">
        <v>4361</v>
      </c>
      <c r="S140" s="4" t="s">
        <v>6503</v>
      </c>
      <c r="T140" s="4" t="s">
        <v>6503</v>
      </c>
      <c r="U140" s="37" t="s">
        <v>5352</v>
      </c>
      <c r="V140" s="37" t="s">
        <v>5877</v>
      </c>
    </row>
    <row r="141" spans="1:22" x14ac:dyDescent="0.25">
      <c r="A141" s="28" t="s">
        <v>2232</v>
      </c>
      <c r="B141" s="64" t="str">
        <f>VLOOKUP(A141,'SKU LIST'!A:D,4,FALSE)</f>
        <v>18245656/8/60/62</v>
      </c>
      <c r="C141" s="4" t="s">
        <v>4006</v>
      </c>
      <c r="D141" s="4" t="s">
        <v>6774</v>
      </c>
      <c r="E141" s="4" t="s">
        <v>3736</v>
      </c>
      <c r="F141" s="125"/>
      <c r="G141" s="4" t="s">
        <v>6499</v>
      </c>
      <c r="H141" s="4" t="s">
        <v>4796</v>
      </c>
      <c r="I141" s="4" t="s">
        <v>5978</v>
      </c>
      <c r="J141" s="4" t="s">
        <v>6844</v>
      </c>
      <c r="K141" s="36" t="s">
        <v>4825</v>
      </c>
      <c r="L141" s="28" t="s">
        <v>6500</v>
      </c>
      <c r="M141" s="4" t="s">
        <v>5352</v>
      </c>
      <c r="N141" s="4" t="s">
        <v>6501</v>
      </c>
      <c r="O141" s="4" t="s">
        <v>6500</v>
      </c>
      <c r="P141" s="4" t="s">
        <v>6502</v>
      </c>
      <c r="Q141" s="4" t="s">
        <v>6503</v>
      </c>
      <c r="R141" s="4" t="s">
        <v>4361</v>
      </c>
      <c r="S141" s="4" t="s">
        <v>6503</v>
      </c>
      <c r="T141" s="4" t="s">
        <v>6503</v>
      </c>
      <c r="U141" s="37" t="s">
        <v>5352</v>
      </c>
      <c r="V141" s="37" t="s">
        <v>5877</v>
      </c>
    </row>
    <row r="142" spans="1:22" x14ac:dyDescent="0.25">
      <c r="A142" s="28" t="s">
        <v>2232</v>
      </c>
      <c r="B142" s="64" t="str">
        <f>VLOOKUP(A142,'SKU LIST'!A:D,4,FALSE)</f>
        <v>18245656/8/60/62</v>
      </c>
      <c r="C142" s="4" t="s">
        <v>4006</v>
      </c>
      <c r="D142" s="4" t="s">
        <v>6775</v>
      </c>
      <c r="E142" s="4" t="s">
        <v>3736</v>
      </c>
      <c r="F142" s="125"/>
      <c r="G142" s="4" t="s">
        <v>6782</v>
      </c>
      <c r="H142" s="4" t="s">
        <v>4796</v>
      </c>
      <c r="I142" s="4" t="s">
        <v>6891</v>
      </c>
      <c r="J142" s="4" t="s">
        <v>6844</v>
      </c>
      <c r="K142" s="36" t="s">
        <v>4825</v>
      </c>
      <c r="L142" s="28" t="s">
        <v>6892</v>
      </c>
      <c r="M142" s="4" t="s">
        <v>6574</v>
      </c>
      <c r="N142" s="4" t="s">
        <v>5071</v>
      </c>
      <c r="O142" s="4" t="s">
        <v>6892</v>
      </c>
      <c r="P142" s="4" t="s">
        <v>4582</v>
      </c>
      <c r="Q142" s="4" t="s">
        <v>6542</v>
      </c>
      <c r="R142" s="4" t="s">
        <v>4890</v>
      </c>
      <c r="S142" s="4" t="s">
        <v>6542</v>
      </c>
      <c r="T142" s="4" t="s">
        <v>6542</v>
      </c>
      <c r="U142" s="37" t="s">
        <v>6574</v>
      </c>
      <c r="V142" s="37" t="s">
        <v>5877</v>
      </c>
    </row>
    <row r="143" spans="1:22" x14ac:dyDescent="0.25">
      <c r="A143" s="28" t="s">
        <v>2232</v>
      </c>
      <c r="B143" s="64" t="str">
        <f>VLOOKUP(A143,'SKU LIST'!A:D,4,FALSE)</f>
        <v>18245656/8/60/62</v>
      </c>
      <c r="C143" s="4" t="s">
        <v>4006</v>
      </c>
      <c r="D143" s="4" t="s">
        <v>6776</v>
      </c>
      <c r="E143" s="4" t="s">
        <v>3736</v>
      </c>
      <c r="F143" s="125"/>
      <c r="G143" s="4" t="s">
        <v>6782</v>
      </c>
      <c r="H143" s="4" t="s">
        <v>4796</v>
      </c>
      <c r="I143" s="4" t="s">
        <v>6891</v>
      </c>
      <c r="J143" s="4" t="s">
        <v>6844</v>
      </c>
      <c r="K143" s="36" t="s">
        <v>4825</v>
      </c>
      <c r="L143" s="28" t="s">
        <v>6892</v>
      </c>
      <c r="M143" s="4" t="s">
        <v>6574</v>
      </c>
      <c r="N143" s="4" t="s">
        <v>5071</v>
      </c>
      <c r="O143" s="4" t="s">
        <v>6892</v>
      </c>
      <c r="P143" s="4" t="s">
        <v>4582</v>
      </c>
      <c r="Q143" s="4" t="s">
        <v>6542</v>
      </c>
      <c r="R143" s="4" t="s">
        <v>4890</v>
      </c>
      <c r="S143" s="4" t="s">
        <v>6542</v>
      </c>
      <c r="T143" s="4" t="s">
        <v>6542</v>
      </c>
      <c r="U143" s="37" t="s">
        <v>6574</v>
      </c>
      <c r="V143" s="37" t="s">
        <v>5877</v>
      </c>
    </row>
    <row r="144" spans="1:22" x14ac:dyDescent="0.25">
      <c r="A144" s="28" t="s">
        <v>2267</v>
      </c>
      <c r="B144" s="64">
        <f>VLOOKUP(A144,'SKU LIST'!A:D,4,FALSE)</f>
        <v>18245663</v>
      </c>
      <c r="C144" s="4" t="s">
        <v>4024</v>
      </c>
      <c r="D144" s="4" t="s">
        <v>6773</v>
      </c>
      <c r="E144" s="4" t="s">
        <v>3736</v>
      </c>
      <c r="F144" s="125"/>
      <c r="G144" s="4" t="s">
        <v>7330</v>
      </c>
      <c r="H144" s="4" t="s">
        <v>6194</v>
      </c>
      <c r="I144" s="4" t="s">
        <v>7419</v>
      </c>
      <c r="J144" s="4" t="s">
        <v>6844</v>
      </c>
      <c r="K144" s="36" t="s">
        <v>6535</v>
      </c>
      <c r="L144" s="28" t="s">
        <v>7420</v>
      </c>
      <c r="M144" s="4" t="s">
        <v>7421</v>
      </c>
      <c r="N144" s="4" t="s">
        <v>5587</v>
      </c>
      <c r="O144" s="4" t="s">
        <v>7420</v>
      </c>
      <c r="P144" s="4" t="s">
        <v>7422</v>
      </c>
      <c r="Q144" s="4" t="s">
        <v>4299</v>
      </c>
      <c r="R144" s="4" t="s">
        <v>7423</v>
      </c>
      <c r="S144" s="4" t="s">
        <v>4299</v>
      </c>
      <c r="T144" s="4" t="s">
        <v>4299</v>
      </c>
      <c r="U144" s="37" t="s">
        <v>7421</v>
      </c>
      <c r="V144" s="37" t="s">
        <v>3791</v>
      </c>
    </row>
    <row r="145" spans="1:22" x14ac:dyDescent="0.25">
      <c r="A145" s="28" t="s">
        <v>2267</v>
      </c>
      <c r="B145" s="64">
        <f>VLOOKUP(A145,'SKU LIST'!A:D,4,FALSE)</f>
        <v>18245663</v>
      </c>
      <c r="C145" s="4" t="s">
        <v>4024</v>
      </c>
      <c r="D145" s="4" t="s">
        <v>6774</v>
      </c>
      <c r="E145" s="4" t="s">
        <v>3736</v>
      </c>
      <c r="F145" s="125"/>
      <c r="G145" s="4" t="s">
        <v>7330</v>
      </c>
      <c r="H145" s="4" t="s">
        <v>6194</v>
      </c>
      <c r="I145" s="4" t="s">
        <v>7419</v>
      </c>
      <c r="J145" s="4" t="s">
        <v>6844</v>
      </c>
      <c r="K145" s="36" t="s">
        <v>6535</v>
      </c>
      <c r="L145" s="28" t="s">
        <v>7420</v>
      </c>
      <c r="M145" s="4" t="s">
        <v>7421</v>
      </c>
      <c r="N145" s="4" t="s">
        <v>5587</v>
      </c>
      <c r="O145" s="4" t="s">
        <v>7420</v>
      </c>
      <c r="P145" s="4" t="s">
        <v>7422</v>
      </c>
      <c r="Q145" s="4" t="s">
        <v>4299</v>
      </c>
      <c r="R145" s="4" t="s">
        <v>7423</v>
      </c>
      <c r="S145" s="4" t="s">
        <v>4299</v>
      </c>
      <c r="T145" s="4" t="s">
        <v>4299</v>
      </c>
      <c r="U145" s="37" t="s">
        <v>7421</v>
      </c>
      <c r="V145" s="37" t="s">
        <v>3791</v>
      </c>
    </row>
    <row r="146" spans="1:22" x14ac:dyDescent="0.25">
      <c r="A146" s="28" t="s">
        <v>2267</v>
      </c>
      <c r="B146" s="64">
        <f>VLOOKUP(A146,'SKU LIST'!A:D,4,FALSE)</f>
        <v>18245663</v>
      </c>
      <c r="C146" s="4" t="s">
        <v>4024</v>
      </c>
      <c r="D146" s="4" t="s">
        <v>6775</v>
      </c>
      <c r="E146" s="4" t="s">
        <v>3736</v>
      </c>
      <c r="F146" s="125"/>
      <c r="G146" s="4" t="s">
        <v>7330</v>
      </c>
      <c r="H146" s="4" t="s">
        <v>6194</v>
      </c>
      <c r="I146" s="4" t="s">
        <v>7419</v>
      </c>
      <c r="J146" s="4" t="s">
        <v>6844</v>
      </c>
      <c r="K146" s="36" t="s">
        <v>6535</v>
      </c>
      <c r="L146" s="28" t="s">
        <v>7420</v>
      </c>
      <c r="M146" s="4" t="s">
        <v>7421</v>
      </c>
      <c r="N146" s="4" t="s">
        <v>5587</v>
      </c>
      <c r="O146" s="4" t="s">
        <v>7420</v>
      </c>
      <c r="P146" s="4" t="s">
        <v>7422</v>
      </c>
      <c r="Q146" s="4" t="s">
        <v>4299</v>
      </c>
      <c r="R146" s="4" t="s">
        <v>7423</v>
      </c>
      <c r="S146" s="4" t="s">
        <v>4299</v>
      </c>
      <c r="T146" s="4" t="s">
        <v>4299</v>
      </c>
      <c r="U146" s="37" t="s">
        <v>7421</v>
      </c>
      <c r="V146" s="37" t="s">
        <v>3791</v>
      </c>
    </row>
    <row r="147" spans="1:22" x14ac:dyDescent="0.25">
      <c r="A147" s="28" t="s">
        <v>2267</v>
      </c>
      <c r="B147" s="64">
        <f>VLOOKUP(A147,'SKU LIST'!A:D,4,FALSE)</f>
        <v>18245663</v>
      </c>
      <c r="C147" s="4" t="s">
        <v>4024</v>
      </c>
      <c r="D147" s="4" t="s">
        <v>6776</v>
      </c>
      <c r="E147" s="4" t="s">
        <v>3736</v>
      </c>
      <c r="F147" s="125"/>
      <c r="G147" s="4" t="s">
        <v>6784</v>
      </c>
      <c r="H147" s="4" t="s">
        <v>5567</v>
      </c>
      <c r="I147" s="4" t="s">
        <v>6893</v>
      </c>
      <c r="J147" s="4" t="s">
        <v>6844</v>
      </c>
      <c r="K147" s="36" t="s">
        <v>3960</v>
      </c>
      <c r="L147" s="28" t="s">
        <v>6894</v>
      </c>
      <c r="M147" s="4" t="s">
        <v>6895</v>
      </c>
      <c r="N147" s="4" t="s">
        <v>6896</v>
      </c>
      <c r="O147" s="4" t="s">
        <v>6894</v>
      </c>
      <c r="P147" s="4" t="s">
        <v>6897</v>
      </c>
      <c r="Q147" s="4" t="s">
        <v>6898</v>
      </c>
      <c r="R147" s="4" t="s">
        <v>6899</v>
      </c>
      <c r="S147" s="4" t="s">
        <v>6898</v>
      </c>
      <c r="T147" s="4" t="s">
        <v>6898</v>
      </c>
      <c r="U147" s="37" t="s">
        <v>6895</v>
      </c>
      <c r="V147" s="37" t="s">
        <v>3791</v>
      </c>
    </row>
    <row r="148" spans="1:22" x14ac:dyDescent="0.25">
      <c r="A148" s="28" t="s">
        <v>2271</v>
      </c>
      <c r="B148" s="64">
        <f>VLOOKUP(A148,'SKU LIST'!A:D,4,FALSE)</f>
        <v>18245664</v>
      </c>
      <c r="C148" s="4" t="s">
        <v>4027</v>
      </c>
      <c r="D148" s="4" t="s">
        <v>6773</v>
      </c>
      <c r="E148" s="4" t="s">
        <v>3736</v>
      </c>
      <c r="F148" s="125"/>
      <c r="G148" s="4" t="s">
        <v>7331</v>
      </c>
      <c r="H148" s="4" t="s">
        <v>6194</v>
      </c>
      <c r="I148" s="4" t="s">
        <v>4766</v>
      </c>
      <c r="J148" s="4" t="s">
        <v>6844</v>
      </c>
      <c r="K148" s="36" t="s">
        <v>6535</v>
      </c>
      <c r="L148" s="28" t="s">
        <v>7424</v>
      </c>
      <c r="M148" s="4" t="s">
        <v>7425</v>
      </c>
      <c r="N148" s="4" t="s">
        <v>7426</v>
      </c>
      <c r="O148" s="4" t="s">
        <v>7424</v>
      </c>
      <c r="P148" s="4" t="s">
        <v>7427</v>
      </c>
      <c r="Q148" s="4" t="s">
        <v>6769</v>
      </c>
      <c r="R148" s="4" t="s">
        <v>7428</v>
      </c>
      <c r="S148" s="4" t="s">
        <v>6769</v>
      </c>
      <c r="T148" s="4" t="s">
        <v>6769</v>
      </c>
      <c r="U148" s="37" t="s">
        <v>7425</v>
      </c>
      <c r="V148" s="37" t="s">
        <v>5878</v>
      </c>
    </row>
    <row r="149" spans="1:22" x14ac:dyDescent="0.25">
      <c r="A149" s="28" t="s">
        <v>2271</v>
      </c>
      <c r="B149" s="64">
        <f>VLOOKUP(A149,'SKU LIST'!A:D,4,FALSE)</f>
        <v>18245664</v>
      </c>
      <c r="C149" s="4" t="s">
        <v>4027</v>
      </c>
      <c r="D149" s="4" t="s">
        <v>6774</v>
      </c>
      <c r="E149" s="4" t="s">
        <v>3736</v>
      </c>
      <c r="F149" s="125"/>
      <c r="G149" s="4" t="s">
        <v>7331</v>
      </c>
      <c r="H149" s="4" t="s">
        <v>6194</v>
      </c>
      <c r="I149" s="4" t="s">
        <v>4766</v>
      </c>
      <c r="J149" s="4" t="s">
        <v>6844</v>
      </c>
      <c r="K149" s="36" t="s">
        <v>6535</v>
      </c>
      <c r="L149" s="28" t="s">
        <v>7424</v>
      </c>
      <c r="M149" s="4" t="s">
        <v>7425</v>
      </c>
      <c r="N149" s="4" t="s">
        <v>7426</v>
      </c>
      <c r="O149" s="4" t="s">
        <v>7424</v>
      </c>
      <c r="P149" s="4" t="s">
        <v>7427</v>
      </c>
      <c r="Q149" s="4" t="s">
        <v>6769</v>
      </c>
      <c r="R149" s="4" t="s">
        <v>7428</v>
      </c>
      <c r="S149" s="4" t="s">
        <v>6769</v>
      </c>
      <c r="T149" s="4" t="s">
        <v>6769</v>
      </c>
      <c r="U149" s="37" t="s">
        <v>7425</v>
      </c>
      <c r="V149" s="37" t="s">
        <v>5878</v>
      </c>
    </row>
    <row r="150" spans="1:22" x14ac:dyDescent="0.25">
      <c r="A150" s="28" t="s">
        <v>2271</v>
      </c>
      <c r="B150" s="64">
        <f>VLOOKUP(A150,'SKU LIST'!A:D,4,FALSE)</f>
        <v>18245664</v>
      </c>
      <c r="C150" s="4" t="s">
        <v>4027</v>
      </c>
      <c r="D150" s="4" t="s">
        <v>6775</v>
      </c>
      <c r="E150" s="4" t="s">
        <v>3736</v>
      </c>
      <c r="F150" s="125"/>
      <c r="G150" s="4" t="s">
        <v>7331</v>
      </c>
      <c r="H150" s="4" t="s">
        <v>6194</v>
      </c>
      <c r="I150" s="4" t="s">
        <v>4766</v>
      </c>
      <c r="J150" s="4" t="s">
        <v>6844</v>
      </c>
      <c r="K150" s="36" t="s">
        <v>6535</v>
      </c>
      <c r="L150" s="28" t="s">
        <v>7424</v>
      </c>
      <c r="M150" s="4" t="s">
        <v>7425</v>
      </c>
      <c r="N150" s="4" t="s">
        <v>7426</v>
      </c>
      <c r="O150" s="4" t="s">
        <v>7424</v>
      </c>
      <c r="P150" s="4" t="s">
        <v>7427</v>
      </c>
      <c r="Q150" s="4" t="s">
        <v>6769</v>
      </c>
      <c r="R150" s="4" t="s">
        <v>7428</v>
      </c>
      <c r="S150" s="4" t="s">
        <v>6769</v>
      </c>
      <c r="T150" s="4" t="s">
        <v>6769</v>
      </c>
      <c r="U150" s="37" t="s">
        <v>7425</v>
      </c>
      <c r="V150" s="37" t="s">
        <v>5878</v>
      </c>
    </row>
    <row r="151" spans="1:22" x14ac:dyDescent="0.25">
      <c r="A151" s="28" t="s">
        <v>2271</v>
      </c>
      <c r="B151" s="64">
        <f>VLOOKUP(A151,'SKU LIST'!A:D,4,FALSE)</f>
        <v>18245664</v>
      </c>
      <c r="C151" s="4" t="s">
        <v>4027</v>
      </c>
      <c r="D151" s="4" t="s">
        <v>6776</v>
      </c>
      <c r="E151" s="4" t="s">
        <v>3736</v>
      </c>
      <c r="F151" s="125"/>
      <c r="G151" s="4" t="s">
        <v>6793</v>
      </c>
      <c r="H151" s="4" t="s">
        <v>5567</v>
      </c>
      <c r="I151" s="4" t="s">
        <v>6900</v>
      </c>
      <c r="J151" s="4" t="s">
        <v>6844</v>
      </c>
      <c r="K151" s="36" t="s">
        <v>3960</v>
      </c>
      <c r="L151" s="28" t="s">
        <v>6901</v>
      </c>
      <c r="M151" s="4" t="s">
        <v>3897</v>
      </c>
      <c r="N151" s="4" t="s">
        <v>6563</v>
      </c>
      <c r="O151" s="4" t="s">
        <v>6901</v>
      </c>
      <c r="P151" s="4" t="s">
        <v>6902</v>
      </c>
      <c r="Q151" s="4" t="s">
        <v>6903</v>
      </c>
      <c r="R151" s="4" t="s">
        <v>6904</v>
      </c>
      <c r="S151" s="4" t="s">
        <v>6903</v>
      </c>
      <c r="T151" s="4" t="s">
        <v>6903</v>
      </c>
      <c r="U151" s="37" t="s">
        <v>3897</v>
      </c>
      <c r="V151" s="37" t="s">
        <v>5878</v>
      </c>
    </row>
    <row r="152" spans="1:22" x14ac:dyDescent="0.25">
      <c r="A152" s="28" t="s">
        <v>3155</v>
      </c>
      <c r="B152" s="64" t="str">
        <f>VLOOKUP(A152,'SKU LIST'!A:D,4,FALSE)</f>
        <v>18933112/32/17/18</v>
      </c>
      <c r="C152" s="4" t="s">
        <v>4097</v>
      </c>
      <c r="D152" s="4" t="s">
        <v>6773</v>
      </c>
      <c r="E152" s="4" t="s">
        <v>3736</v>
      </c>
      <c r="F152" s="125"/>
      <c r="G152" s="4" t="s">
        <v>7299</v>
      </c>
      <c r="H152" s="4" t="s">
        <v>4060</v>
      </c>
      <c r="I152" s="4" t="s">
        <v>3999</v>
      </c>
      <c r="J152" s="4" t="s">
        <v>6844</v>
      </c>
      <c r="K152" s="36" t="s">
        <v>3999</v>
      </c>
      <c r="L152" s="28" t="s">
        <v>7311</v>
      </c>
      <c r="M152" s="4" t="s">
        <v>7312</v>
      </c>
      <c r="N152" s="4" t="s">
        <v>7313</v>
      </c>
      <c r="O152" s="4" t="s">
        <v>7311</v>
      </c>
      <c r="P152" s="4" t="s">
        <v>7314</v>
      </c>
      <c r="Q152" s="4" t="s">
        <v>7315</v>
      </c>
      <c r="R152" s="4" t="s">
        <v>4395</v>
      </c>
      <c r="S152" s="4" t="s">
        <v>7315</v>
      </c>
      <c r="T152" s="4" t="s">
        <v>7315</v>
      </c>
      <c r="U152" s="37" t="s">
        <v>7312</v>
      </c>
      <c r="V152" s="37" t="s">
        <v>4105</v>
      </c>
    </row>
    <row r="153" spans="1:22" x14ac:dyDescent="0.25">
      <c r="A153" s="28" t="s">
        <v>3155</v>
      </c>
      <c r="B153" s="64" t="str">
        <f>VLOOKUP(A153,'SKU LIST'!A:D,4,FALSE)</f>
        <v>18933112/32/17/18</v>
      </c>
      <c r="C153" s="4" t="s">
        <v>4097</v>
      </c>
      <c r="D153" s="4" t="s">
        <v>6774</v>
      </c>
      <c r="E153" s="4" t="s">
        <v>3736</v>
      </c>
      <c r="F153" s="125"/>
      <c r="G153" s="4" t="s">
        <v>7299</v>
      </c>
      <c r="H153" s="4" t="s">
        <v>4060</v>
      </c>
      <c r="I153" s="4" t="s">
        <v>3999</v>
      </c>
      <c r="J153" s="4" t="s">
        <v>6844</v>
      </c>
      <c r="K153" s="36" t="s">
        <v>3999</v>
      </c>
      <c r="L153" s="28" t="s">
        <v>7311</v>
      </c>
      <c r="M153" s="4" t="s">
        <v>7312</v>
      </c>
      <c r="N153" s="4" t="s">
        <v>7313</v>
      </c>
      <c r="O153" s="4" t="s">
        <v>7311</v>
      </c>
      <c r="P153" s="4" t="s">
        <v>7314</v>
      </c>
      <c r="Q153" s="4" t="s">
        <v>7315</v>
      </c>
      <c r="R153" s="4" t="s">
        <v>4395</v>
      </c>
      <c r="S153" s="4" t="s">
        <v>7315</v>
      </c>
      <c r="T153" s="4" t="s">
        <v>7315</v>
      </c>
      <c r="U153" s="37" t="s">
        <v>7312</v>
      </c>
      <c r="V153" s="37" t="s">
        <v>4105</v>
      </c>
    </row>
    <row r="154" spans="1:22" x14ac:dyDescent="0.25">
      <c r="A154" s="28" t="s">
        <v>3155</v>
      </c>
      <c r="B154" s="64" t="str">
        <f>VLOOKUP(A154,'SKU LIST'!A:D,4,FALSE)</f>
        <v>18933112/32/17/18</v>
      </c>
      <c r="C154" s="4" t="s">
        <v>4097</v>
      </c>
      <c r="D154" s="4" t="s">
        <v>6775</v>
      </c>
      <c r="E154" s="4" t="s">
        <v>3736</v>
      </c>
      <c r="F154" s="125"/>
      <c r="G154" s="4" t="s">
        <v>7299</v>
      </c>
      <c r="H154" s="4" t="s">
        <v>4060</v>
      </c>
      <c r="I154" s="4" t="s">
        <v>3999</v>
      </c>
      <c r="J154" s="4" t="s">
        <v>6844</v>
      </c>
      <c r="K154" s="36" t="s">
        <v>3999</v>
      </c>
      <c r="L154" s="28" t="s">
        <v>7311</v>
      </c>
      <c r="M154" s="4" t="s">
        <v>7312</v>
      </c>
      <c r="N154" s="4" t="s">
        <v>7313</v>
      </c>
      <c r="O154" s="4" t="s">
        <v>7311</v>
      </c>
      <c r="P154" s="4" t="s">
        <v>7314</v>
      </c>
      <c r="Q154" s="4" t="s">
        <v>7315</v>
      </c>
      <c r="R154" s="4" t="s">
        <v>4395</v>
      </c>
      <c r="S154" s="4" t="s">
        <v>7315</v>
      </c>
      <c r="T154" s="4" t="s">
        <v>7315</v>
      </c>
      <c r="U154" s="37" t="s">
        <v>7312</v>
      </c>
      <c r="V154" s="37" t="s">
        <v>4105</v>
      </c>
    </row>
    <row r="155" spans="1:22" x14ac:dyDescent="0.25">
      <c r="A155" s="28" t="s">
        <v>3155</v>
      </c>
      <c r="B155" s="64" t="str">
        <f>VLOOKUP(A155,'SKU LIST'!A:D,4,FALSE)</f>
        <v>18933112/32/17/18</v>
      </c>
      <c r="C155" s="4" t="s">
        <v>4097</v>
      </c>
      <c r="D155" s="4" t="s">
        <v>6776</v>
      </c>
      <c r="E155" s="4" t="s">
        <v>3736</v>
      </c>
      <c r="F155" s="125"/>
      <c r="G155" s="4" t="s">
        <v>6732</v>
      </c>
      <c r="H155" s="4" t="s">
        <v>4317</v>
      </c>
      <c r="I155" s="4" t="s">
        <v>6905</v>
      </c>
      <c r="J155" s="4" t="s">
        <v>6844</v>
      </c>
      <c r="K155" s="36" t="s">
        <v>4776</v>
      </c>
      <c r="L155" s="28" t="s">
        <v>6906</v>
      </c>
      <c r="M155" s="4" t="s">
        <v>6371</v>
      </c>
      <c r="N155" s="4" t="s">
        <v>6907</v>
      </c>
      <c r="O155" s="4" t="s">
        <v>6906</v>
      </c>
      <c r="P155" s="4" t="s">
        <v>4202</v>
      </c>
      <c r="Q155" s="4" t="s">
        <v>6908</v>
      </c>
      <c r="R155" s="4" t="s">
        <v>6909</v>
      </c>
      <c r="S155" s="4" t="s">
        <v>6908</v>
      </c>
      <c r="T155" s="4" t="s">
        <v>6908</v>
      </c>
      <c r="U155" s="37" t="s">
        <v>6371</v>
      </c>
      <c r="V155" s="37" t="s">
        <v>4105</v>
      </c>
    </row>
    <row r="156" spans="1:22" x14ac:dyDescent="0.25">
      <c r="A156" s="28" t="s">
        <v>4106</v>
      </c>
      <c r="B156" s="64" t="str">
        <f>VLOOKUP(A156,'SKU LIST'!A:D,4,FALSE)</f>
        <v>18933119/20/21/22</v>
      </c>
      <c r="C156" s="4" t="s">
        <v>4080</v>
      </c>
      <c r="D156" s="4" t="s">
        <v>6773</v>
      </c>
      <c r="E156" s="4" t="s">
        <v>3736</v>
      </c>
      <c r="F156" s="125"/>
      <c r="G156" s="4" t="s">
        <v>4876</v>
      </c>
      <c r="H156" s="4" t="s">
        <v>4060</v>
      </c>
      <c r="I156" s="4" t="s">
        <v>6375</v>
      </c>
      <c r="J156" s="4" t="s">
        <v>6844</v>
      </c>
      <c r="K156" s="36" t="s">
        <v>3999</v>
      </c>
      <c r="L156" s="28" t="s">
        <v>7316</v>
      </c>
      <c r="M156" s="4" t="s">
        <v>7317</v>
      </c>
      <c r="N156" s="4" t="s">
        <v>7318</v>
      </c>
      <c r="O156" s="4" t="s">
        <v>7316</v>
      </c>
      <c r="P156" s="4" t="s">
        <v>7319</v>
      </c>
      <c r="Q156" s="4" t="s">
        <v>7320</v>
      </c>
      <c r="R156" s="4" t="s">
        <v>6022</v>
      </c>
      <c r="S156" s="4" t="s">
        <v>7320</v>
      </c>
      <c r="T156" s="4" t="s">
        <v>7320</v>
      </c>
      <c r="U156" s="37" t="s">
        <v>7317</v>
      </c>
      <c r="V156" s="37" t="s">
        <v>4113</v>
      </c>
    </row>
    <row r="157" spans="1:22" x14ac:dyDescent="0.25">
      <c r="A157" s="28" t="s">
        <v>4106</v>
      </c>
      <c r="B157" s="64" t="str">
        <f>VLOOKUP(A157,'SKU LIST'!A:D,4,FALSE)</f>
        <v>18933119/20/21/22</v>
      </c>
      <c r="C157" s="4" t="s">
        <v>4080</v>
      </c>
      <c r="D157" s="4" t="s">
        <v>6774</v>
      </c>
      <c r="E157" s="4" t="s">
        <v>3736</v>
      </c>
      <c r="F157" s="125"/>
      <c r="G157" s="4" t="s">
        <v>4876</v>
      </c>
      <c r="H157" s="4" t="s">
        <v>4060</v>
      </c>
      <c r="I157" s="4" t="s">
        <v>6375</v>
      </c>
      <c r="J157" s="4" t="s">
        <v>6844</v>
      </c>
      <c r="K157" s="36" t="s">
        <v>3999</v>
      </c>
      <c r="L157" s="28" t="s">
        <v>7316</v>
      </c>
      <c r="M157" s="4" t="s">
        <v>7317</v>
      </c>
      <c r="N157" s="4" t="s">
        <v>7318</v>
      </c>
      <c r="O157" s="4" t="s">
        <v>7316</v>
      </c>
      <c r="P157" s="4" t="s">
        <v>7319</v>
      </c>
      <c r="Q157" s="4" t="s">
        <v>7320</v>
      </c>
      <c r="R157" s="4" t="s">
        <v>6022</v>
      </c>
      <c r="S157" s="4" t="s">
        <v>7320</v>
      </c>
      <c r="T157" s="4" t="s">
        <v>7320</v>
      </c>
      <c r="U157" s="37" t="s">
        <v>7317</v>
      </c>
      <c r="V157" s="37" t="s">
        <v>4113</v>
      </c>
    </row>
    <row r="158" spans="1:22" x14ac:dyDescent="0.25">
      <c r="A158" s="28" t="s">
        <v>4106</v>
      </c>
      <c r="B158" s="64" t="str">
        <f>VLOOKUP(A158,'SKU LIST'!A:D,4,FALSE)</f>
        <v>18933119/20/21/22</v>
      </c>
      <c r="C158" s="4" t="s">
        <v>4080</v>
      </c>
      <c r="D158" s="4" t="s">
        <v>6775</v>
      </c>
      <c r="E158" s="4" t="s">
        <v>3736</v>
      </c>
      <c r="F158" s="125"/>
      <c r="G158" s="4" t="s">
        <v>4876</v>
      </c>
      <c r="H158" s="4" t="s">
        <v>4060</v>
      </c>
      <c r="I158" s="4" t="s">
        <v>6375</v>
      </c>
      <c r="J158" s="4" t="s">
        <v>6844</v>
      </c>
      <c r="K158" s="36" t="s">
        <v>3999</v>
      </c>
      <c r="L158" s="28" t="s">
        <v>7316</v>
      </c>
      <c r="M158" s="4" t="s">
        <v>7317</v>
      </c>
      <c r="N158" s="4" t="s">
        <v>7318</v>
      </c>
      <c r="O158" s="4" t="s">
        <v>7316</v>
      </c>
      <c r="P158" s="4" t="s">
        <v>7319</v>
      </c>
      <c r="Q158" s="4" t="s">
        <v>7320</v>
      </c>
      <c r="R158" s="4" t="s">
        <v>6022</v>
      </c>
      <c r="S158" s="4" t="s">
        <v>7320</v>
      </c>
      <c r="T158" s="4" t="s">
        <v>7320</v>
      </c>
      <c r="U158" s="37" t="s">
        <v>7317</v>
      </c>
      <c r="V158" s="37" t="s">
        <v>4113</v>
      </c>
    </row>
    <row r="159" spans="1:22" x14ac:dyDescent="0.25">
      <c r="A159" s="28" t="s">
        <v>4106</v>
      </c>
      <c r="B159" s="64" t="str">
        <f>VLOOKUP(A159,'SKU LIST'!A:D,4,FALSE)</f>
        <v>18933119/20/21/22</v>
      </c>
      <c r="C159" s="4" t="s">
        <v>4080</v>
      </c>
      <c r="D159" s="4" t="s">
        <v>6776</v>
      </c>
      <c r="E159" s="4" t="s">
        <v>3736</v>
      </c>
      <c r="F159" s="125"/>
      <c r="G159" s="4" t="s">
        <v>6734</v>
      </c>
      <c r="H159" s="4" t="s">
        <v>4317</v>
      </c>
      <c r="I159" s="4" t="s">
        <v>6910</v>
      </c>
      <c r="J159" s="4" t="s">
        <v>6844</v>
      </c>
      <c r="K159" s="36" t="s">
        <v>4776</v>
      </c>
      <c r="L159" s="28" t="s">
        <v>5084</v>
      </c>
      <c r="M159" s="4" t="s">
        <v>6911</v>
      </c>
      <c r="N159" s="4" t="s">
        <v>6682</v>
      </c>
      <c r="O159" s="4" t="s">
        <v>5084</v>
      </c>
      <c r="P159" s="4" t="s">
        <v>6912</v>
      </c>
      <c r="Q159" s="4" t="s">
        <v>6913</v>
      </c>
      <c r="R159" s="4" t="s">
        <v>6914</v>
      </c>
      <c r="S159" s="4" t="s">
        <v>6913</v>
      </c>
      <c r="T159" s="4" t="s">
        <v>6913</v>
      </c>
      <c r="U159" s="37" t="s">
        <v>6911</v>
      </c>
      <c r="V159" s="37" t="s">
        <v>4113</v>
      </c>
    </row>
    <row r="160" spans="1:22" x14ac:dyDescent="0.25">
      <c r="A160" s="28" t="s">
        <v>3512</v>
      </c>
      <c r="B160" s="64">
        <f>VLOOKUP(A160,'SKU LIST'!A:D,4,FALSE)</f>
        <v>18483306</v>
      </c>
      <c r="C160" s="4" t="s">
        <v>4150</v>
      </c>
      <c r="D160" s="4" t="s">
        <v>6773</v>
      </c>
      <c r="E160" s="4" t="s">
        <v>3736</v>
      </c>
      <c r="F160" s="125"/>
      <c r="G160" s="4" t="s">
        <v>6463</v>
      </c>
      <c r="H160" s="4" t="s">
        <v>4796</v>
      </c>
      <c r="I160" s="4" t="s">
        <v>4063</v>
      </c>
      <c r="J160" s="4" t="s">
        <v>6844</v>
      </c>
      <c r="K160" s="36" t="s">
        <v>4825</v>
      </c>
      <c r="L160" s="28" t="s">
        <v>6483</v>
      </c>
      <c r="M160" s="4" t="s">
        <v>6484</v>
      </c>
      <c r="N160" s="4" t="s">
        <v>6485</v>
      </c>
      <c r="O160" s="4" t="s">
        <v>6483</v>
      </c>
      <c r="P160" s="4" t="s">
        <v>6486</v>
      </c>
      <c r="Q160" s="4" t="s">
        <v>6487</v>
      </c>
      <c r="R160" s="4" t="s">
        <v>6488</v>
      </c>
      <c r="S160" s="4" t="s">
        <v>6487</v>
      </c>
      <c r="T160" s="4" t="s">
        <v>6487</v>
      </c>
      <c r="U160" s="37" t="s">
        <v>6484</v>
      </c>
      <c r="V160" s="37" t="s">
        <v>4151</v>
      </c>
    </row>
    <row r="161" spans="1:22" x14ac:dyDescent="0.25">
      <c r="A161" s="28" t="s">
        <v>3512</v>
      </c>
      <c r="B161" s="64">
        <f>VLOOKUP(A161,'SKU LIST'!A:D,4,FALSE)</f>
        <v>18483306</v>
      </c>
      <c r="C161" s="4" t="s">
        <v>4150</v>
      </c>
      <c r="D161" s="4" t="s">
        <v>6774</v>
      </c>
      <c r="E161" s="4" t="s">
        <v>3736</v>
      </c>
      <c r="F161" s="125"/>
      <c r="G161" s="4" t="s">
        <v>6463</v>
      </c>
      <c r="H161" s="4" t="s">
        <v>4796</v>
      </c>
      <c r="I161" s="4" t="s">
        <v>4063</v>
      </c>
      <c r="J161" s="4" t="s">
        <v>6844</v>
      </c>
      <c r="K161" s="36" t="s">
        <v>4825</v>
      </c>
      <c r="L161" s="28" t="s">
        <v>6483</v>
      </c>
      <c r="M161" s="4" t="s">
        <v>6484</v>
      </c>
      <c r="N161" s="4" t="s">
        <v>6485</v>
      </c>
      <c r="O161" s="4" t="s">
        <v>6483</v>
      </c>
      <c r="P161" s="4" t="s">
        <v>6486</v>
      </c>
      <c r="Q161" s="4" t="s">
        <v>6487</v>
      </c>
      <c r="R161" s="4" t="s">
        <v>6488</v>
      </c>
      <c r="S161" s="4" t="s">
        <v>6487</v>
      </c>
      <c r="T161" s="4" t="s">
        <v>6487</v>
      </c>
      <c r="U161" s="37" t="s">
        <v>6484</v>
      </c>
      <c r="V161" s="37" t="s">
        <v>4151</v>
      </c>
    </row>
    <row r="162" spans="1:22" x14ac:dyDescent="0.25">
      <c r="A162" s="28" t="s">
        <v>3512</v>
      </c>
      <c r="B162" s="64">
        <f>VLOOKUP(A162,'SKU LIST'!A:D,4,FALSE)</f>
        <v>18483306</v>
      </c>
      <c r="C162" s="4" t="s">
        <v>4150</v>
      </c>
      <c r="D162" s="4" t="s">
        <v>6775</v>
      </c>
      <c r="E162" s="4" t="s">
        <v>3736</v>
      </c>
      <c r="F162" s="125"/>
      <c r="G162" s="4" t="s">
        <v>4876</v>
      </c>
      <c r="H162" s="4" t="s">
        <v>3957</v>
      </c>
      <c r="I162" s="4" t="s">
        <v>4054</v>
      </c>
      <c r="J162" s="4" t="s">
        <v>6844</v>
      </c>
      <c r="K162" s="36" t="s">
        <v>4054</v>
      </c>
      <c r="L162" s="28" t="s">
        <v>6747</v>
      </c>
      <c r="M162" s="4" t="s">
        <v>5553</v>
      </c>
      <c r="N162" s="4" t="s">
        <v>6748</v>
      </c>
      <c r="O162" s="4" t="s">
        <v>6747</v>
      </c>
      <c r="P162" s="4" t="s">
        <v>6749</v>
      </c>
      <c r="Q162" s="4" t="s">
        <v>5468</v>
      </c>
      <c r="R162" s="4" t="s">
        <v>5840</v>
      </c>
      <c r="S162" s="4" t="s">
        <v>5468</v>
      </c>
      <c r="T162" s="4" t="s">
        <v>5468</v>
      </c>
      <c r="U162" s="37" t="s">
        <v>5553</v>
      </c>
      <c r="V162" s="37" t="s">
        <v>4151</v>
      </c>
    </row>
    <row r="163" spans="1:22" x14ac:dyDescent="0.25">
      <c r="A163" s="28" t="s">
        <v>3512</v>
      </c>
      <c r="B163" s="64">
        <f>VLOOKUP(A163,'SKU LIST'!A:D,4,FALSE)</f>
        <v>18483306</v>
      </c>
      <c r="C163" s="4" t="s">
        <v>4150</v>
      </c>
      <c r="D163" s="4" t="s">
        <v>6776</v>
      </c>
      <c r="E163" s="4" t="s">
        <v>3736</v>
      </c>
      <c r="F163" s="125"/>
      <c r="G163" s="4" t="s">
        <v>6767</v>
      </c>
      <c r="H163" s="4" t="s">
        <v>3957</v>
      </c>
      <c r="I163" s="4" t="s">
        <v>4475</v>
      </c>
      <c r="J163" s="4" t="s">
        <v>6844</v>
      </c>
      <c r="K163" s="36" t="s">
        <v>4054</v>
      </c>
      <c r="L163" s="28" t="s">
        <v>6915</v>
      </c>
      <c r="M163" s="4" t="s">
        <v>6558</v>
      </c>
      <c r="N163" s="4" t="s">
        <v>6916</v>
      </c>
      <c r="O163" s="4" t="s">
        <v>6915</v>
      </c>
      <c r="P163" s="4" t="s">
        <v>6917</v>
      </c>
      <c r="Q163" s="4" t="s">
        <v>6918</v>
      </c>
      <c r="R163" s="4" t="s">
        <v>6546</v>
      </c>
      <c r="S163" s="4" t="s">
        <v>6918</v>
      </c>
      <c r="T163" s="4" t="s">
        <v>6918</v>
      </c>
      <c r="U163" s="37" t="s">
        <v>6558</v>
      </c>
      <c r="V163" s="37" t="s">
        <v>4151</v>
      </c>
    </row>
    <row r="164" spans="1:22" x14ac:dyDescent="0.25">
      <c r="A164" s="28" t="s">
        <v>6059</v>
      </c>
      <c r="B164" s="64" t="str">
        <f>VLOOKUP(A164,'SKU LIST'!A:D,4,FALSE)</f>
        <v>19334112/3</v>
      </c>
      <c r="C164" s="4" t="s">
        <v>6075</v>
      </c>
      <c r="D164" s="4" t="s">
        <v>6773</v>
      </c>
      <c r="E164" s="4" t="s">
        <v>3736</v>
      </c>
      <c r="F164" s="125">
        <v>100</v>
      </c>
      <c r="G164" s="4" t="s">
        <v>7450</v>
      </c>
      <c r="H164" s="4" t="s">
        <v>4692</v>
      </c>
      <c r="I164" s="4" t="s">
        <v>4882</v>
      </c>
      <c r="J164" s="4" t="s">
        <v>6844</v>
      </c>
      <c r="K164" s="36" t="s">
        <v>5255</v>
      </c>
      <c r="L164" s="28" t="s">
        <v>7452</v>
      </c>
      <c r="M164" s="4" t="s">
        <v>4825</v>
      </c>
      <c r="N164" s="4" t="s">
        <v>4829</v>
      </c>
      <c r="O164" s="4" t="s">
        <v>7452</v>
      </c>
      <c r="P164" s="4" t="s">
        <v>7453</v>
      </c>
      <c r="Q164" s="4" t="s">
        <v>7454</v>
      </c>
      <c r="R164" s="4" t="s">
        <v>4964</v>
      </c>
      <c r="S164" s="4" t="s">
        <v>7454</v>
      </c>
      <c r="T164" s="4" t="s">
        <v>7454</v>
      </c>
      <c r="U164" s="37" t="s">
        <v>4825</v>
      </c>
      <c r="V164" s="37" t="s">
        <v>6076</v>
      </c>
    </row>
    <row r="165" spans="1:22" x14ac:dyDescent="0.25">
      <c r="A165" s="28" t="s">
        <v>6059</v>
      </c>
      <c r="B165" s="64" t="str">
        <f>VLOOKUP(A165,'SKU LIST'!A:D,4,FALSE)</f>
        <v>19334112/3</v>
      </c>
      <c r="C165" s="4" t="s">
        <v>6075</v>
      </c>
      <c r="D165" s="4" t="s">
        <v>6774</v>
      </c>
      <c r="E165" s="4" t="s">
        <v>3736</v>
      </c>
      <c r="F165" s="125">
        <v>100</v>
      </c>
      <c r="G165" s="4" t="s">
        <v>7450</v>
      </c>
      <c r="H165" s="4" t="s">
        <v>4692</v>
      </c>
      <c r="I165" s="4" t="s">
        <v>4882</v>
      </c>
      <c r="J165" s="4" t="s">
        <v>6844</v>
      </c>
      <c r="K165" s="36" t="s">
        <v>5255</v>
      </c>
      <c r="L165" s="28" t="s">
        <v>7452</v>
      </c>
      <c r="M165" s="4" t="s">
        <v>4825</v>
      </c>
      <c r="N165" s="4" t="s">
        <v>4829</v>
      </c>
      <c r="O165" s="4" t="s">
        <v>7452</v>
      </c>
      <c r="P165" s="4" t="s">
        <v>7453</v>
      </c>
      <c r="Q165" s="4" t="s">
        <v>7454</v>
      </c>
      <c r="R165" s="4" t="s">
        <v>4964</v>
      </c>
      <c r="S165" s="4" t="s">
        <v>7454</v>
      </c>
      <c r="T165" s="4" t="s">
        <v>7454</v>
      </c>
      <c r="U165" s="37" t="s">
        <v>4825</v>
      </c>
      <c r="V165" s="37" t="s">
        <v>6076</v>
      </c>
    </row>
    <row r="166" spans="1:22" x14ac:dyDescent="0.25">
      <c r="A166" s="28" t="s">
        <v>6059</v>
      </c>
      <c r="B166" s="64" t="str">
        <f>VLOOKUP(A166,'SKU LIST'!A:D,4,FALSE)</f>
        <v>19334112/3</v>
      </c>
      <c r="C166" s="4" t="s">
        <v>6075</v>
      </c>
      <c r="D166" s="4" t="s">
        <v>6775</v>
      </c>
      <c r="E166" s="4" t="s">
        <v>3736</v>
      </c>
      <c r="F166" s="125">
        <v>100</v>
      </c>
      <c r="G166" s="4" t="s">
        <v>6736</v>
      </c>
      <c r="H166" s="4" t="s">
        <v>4692</v>
      </c>
      <c r="I166" s="4" t="s">
        <v>4412</v>
      </c>
      <c r="J166" s="4" t="s">
        <v>6844</v>
      </c>
      <c r="K166" s="36" t="s">
        <v>5255</v>
      </c>
      <c r="L166" s="28" t="s">
        <v>6750</v>
      </c>
      <c r="M166" s="4" t="s">
        <v>6375</v>
      </c>
      <c r="N166" s="4" t="s">
        <v>6751</v>
      </c>
      <c r="O166" s="4" t="s">
        <v>6750</v>
      </c>
      <c r="P166" s="4" t="s">
        <v>5434</v>
      </c>
      <c r="Q166" s="4" t="s">
        <v>6752</v>
      </c>
      <c r="R166" s="4" t="s">
        <v>6753</v>
      </c>
      <c r="S166" s="4" t="s">
        <v>6752</v>
      </c>
      <c r="T166" s="4" t="s">
        <v>6752</v>
      </c>
      <c r="U166" s="37" t="s">
        <v>6375</v>
      </c>
      <c r="V166" s="37" t="s">
        <v>6076</v>
      </c>
    </row>
    <row r="167" spans="1:22" x14ac:dyDescent="0.25">
      <c r="A167" s="28" t="s">
        <v>6059</v>
      </c>
      <c r="B167" s="64" t="str">
        <f>VLOOKUP(A167,'SKU LIST'!A:D,4,FALSE)</f>
        <v>19334112/3</v>
      </c>
      <c r="C167" s="4" t="s">
        <v>6075</v>
      </c>
      <c r="D167" s="4" t="s">
        <v>6776</v>
      </c>
      <c r="E167" s="4" t="s">
        <v>3736</v>
      </c>
      <c r="F167" s="125">
        <v>100</v>
      </c>
      <c r="G167" s="4" t="s">
        <v>6807</v>
      </c>
      <c r="H167" s="4" t="s">
        <v>4692</v>
      </c>
      <c r="I167" s="4" t="s">
        <v>5971</v>
      </c>
      <c r="J167" s="4" t="s">
        <v>6844</v>
      </c>
      <c r="K167" s="36" t="s">
        <v>5255</v>
      </c>
      <c r="L167" s="28" t="s">
        <v>6919</v>
      </c>
      <c r="M167" s="4" t="s">
        <v>6920</v>
      </c>
      <c r="N167" s="4" t="s">
        <v>6921</v>
      </c>
      <c r="O167" s="4" t="s">
        <v>6919</v>
      </c>
      <c r="P167" s="4" t="s">
        <v>6846</v>
      </c>
      <c r="Q167" s="4" t="s">
        <v>6106</v>
      </c>
      <c r="R167" s="4" t="s">
        <v>6922</v>
      </c>
      <c r="S167" s="4" t="s">
        <v>6106</v>
      </c>
      <c r="T167" s="4" t="s">
        <v>6106</v>
      </c>
      <c r="U167" s="37" t="s">
        <v>6920</v>
      </c>
      <c r="V167" s="37" t="s">
        <v>6076</v>
      </c>
    </row>
    <row r="168" spans="1:22" x14ac:dyDescent="0.25">
      <c r="A168" s="28" t="s">
        <v>6066</v>
      </c>
      <c r="B168" s="64" t="str">
        <f>VLOOKUP(A168,'SKU LIST'!A:D,4,FALSE)</f>
        <v>19334111/0</v>
      </c>
      <c r="C168" s="4" t="s">
        <v>5039</v>
      </c>
      <c r="D168" s="4" t="s">
        <v>6773</v>
      </c>
      <c r="E168" s="4" t="s">
        <v>3736</v>
      </c>
      <c r="F168" s="125">
        <v>100</v>
      </c>
      <c r="G168" s="4" t="s">
        <v>7451</v>
      </c>
      <c r="H168" s="4" t="s">
        <v>6754</v>
      </c>
      <c r="I168" s="4" t="s">
        <v>7455</v>
      </c>
      <c r="J168" s="4" t="s">
        <v>6844</v>
      </c>
      <c r="K168" s="36" t="s">
        <v>6923</v>
      </c>
      <c r="L168" s="28" t="s">
        <v>7456</v>
      </c>
      <c r="M168" s="4" t="s">
        <v>7457</v>
      </c>
      <c r="N168" s="4" t="s">
        <v>7458</v>
      </c>
      <c r="O168" s="4" t="s">
        <v>7456</v>
      </c>
      <c r="P168" s="4" t="s">
        <v>5851</v>
      </c>
      <c r="Q168" s="4" t="s">
        <v>7459</v>
      </c>
      <c r="R168" s="4" t="s">
        <v>7460</v>
      </c>
      <c r="S168" s="4" t="s">
        <v>7459</v>
      </c>
      <c r="T168" s="4" t="s">
        <v>7459</v>
      </c>
      <c r="U168" s="37" t="s">
        <v>7457</v>
      </c>
      <c r="V168" s="37" t="s">
        <v>6077</v>
      </c>
    </row>
    <row r="169" spans="1:22" x14ac:dyDescent="0.25">
      <c r="A169" s="28" t="s">
        <v>6066</v>
      </c>
      <c r="B169" s="64" t="str">
        <f>VLOOKUP(A169,'SKU LIST'!A:D,4,FALSE)</f>
        <v>19334111/0</v>
      </c>
      <c r="C169" s="4" t="s">
        <v>5039</v>
      </c>
      <c r="D169" s="4" t="s">
        <v>6774</v>
      </c>
      <c r="E169" s="4" t="s">
        <v>3736</v>
      </c>
      <c r="F169" s="125">
        <v>100</v>
      </c>
      <c r="G169" s="4" t="s">
        <v>7451</v>
      </c>
      <c r="H169" s="4" t="s">
        <v>6754</v>
      </c>
      <c r="I169" s="4" t="s">
        <v>7455</v>
      </c>
      <c r="J169" s="4" t="s">
        <v>6844</v>
      </c>
      <c r="K169" s="36" t="s">
        <v>6923</v>
      </c>
      <c r="L169" s="28" t="s">
        <v>7456</v>
      </c>
      <c r="M169" s="4" t="s">
        <v>7457</v>
      </c>
      <c r="N169" s="4" t="s">
        <v>7458</v>
      </c>
      <c r="O169" s="4" t="s">
        <v>7456</v>
      </c>
      <c r="P169" s="4" t="s">
        <v>5851</v>
      </c>
      <c r="Q169" s="4" t="s">
        <v>7459</v>
      </c>
      <c r="R169" s="4" t="s">
        <v>7460</v>
      </c>
      <c r="S169" s="4" t="s">
        <v>7459</v>
      </c>
      <c r="T169" s="4" t="s">
        <v>7459</v>
      </c>
      <c r="U169" s="37" t="s">
        <v>7457</v>
      </c>
      <c r="V169" s="37" t="s">
        <v>6077</v>
      </c>
    </row>
    <row r="170" spans="1:22" x14ac:dyDescent="0.25">
      <c r="A170" s="28" t="s">
        <v>6066</v>
      </c>
      <c r="B170" s="64" t="str">
        <f>VLOOKUP(A170,'SKU LIST'!A:D,4,FALSE)</f>
        <v>19334111/0</v>
      </c>
      <c r="C170" s="4" t="s">
        <v>5039</v>
      </c>
      <c r="D170" s="4" t="s">
        <v>6775</v>
      </c>
      <c r="E170" s="4" t="s">
        <v>3736</v>
      </c>
      <c r="F170" s="125">
        <v>100</v>
      </c>
      <c r="G170" s="4" t="s">
        <v>6737</v>
      </c>
      <c r="H170" s="4" t="s">
        <v>6754</v>
      </c>
      <c r="I170" s="4" t="s">
        <v>4949</v>
      </c>
      <c r="J170" s="4" t="s">
        <v>6844</v>
      </c>
      <c r="K170" s="36" t="s">
        <v>6923</v>
      </c>
      <c r="L170" s="28" t="s">
        <v>6755</v>
      </c>
      <c r="M170" s="4" t="s">
        <v>6756</v>
      </c>
      <c r="N170" s="4" t="s">
        <v>6757</v>
      </c>
      <c r="O170" s="4" t="s">
        <v>6755</v>
      </c>
      <c r="P170" s="4" t="s">
        <v>6758</v>
      </c>
      <c r="Q170" s="4" t="s">
        <v>6759</v>
      </c>
      <c r="R170" s="4" t="s">
        <v>6760</v>
      </c>
      <c r="S170" s="4" t="s">
        <v>6759</v>
      </c>
      <c r="T170" s="4" t="s">
        <v>6759</v>
      </c>
      <c r="U170" s="37" t="s">
        <v>6756</v>
      </c>
      <c r="V170" s="37" t="s">
        <v>6077</v>
      </c>
    </row>
    <row r="171" spans="1:22" x14ac:dyDescent="0.25">
      <c r="A171" s="28" t="s">
        <v>6066</v>
      </c>
      <c r="B171" s="64" t="str">
        <f>VLOOKUP(A171,'SKU LIST'!A:D,4,FALSE)</f>
        <v>19334111/0</v>
      </c>
      <c r="C171" s="4" t="s">
        <v>5039</v>
      </c>
      <c r="D171" s="4" t="s">
        <v>6776</v>
      </c>
      <c r="E171" s="4" t="s">
        <v>3736</v>
      </c>
      <c r="F171" s="125"/>
      <c r="G171" s="4" t="s">
        <v>6809</v>
      </c>
      <c r="H171" s="4" t="s">
        <v>6754</v>
      </c>
      <c r="I171" s="4" t="s">
        <v>6924</v>
      </c>
      <c r="J171" s="4" t="s">
        <v>6844</v>
      </c>
      <c r="K171" s="36" t="s">
        <v>6923</v>
      </c>
      <c r="L171" s="28" t="s">
        <v>6925</v>
      </c>
      <c r="M171" s="4" t="s">
        <v>6926</v>
      </c>
      <c r="N171" s="4" t="s">
        <v>6927</v>
      </c>
      <c r="O171" s="4" t="s">
        <v>6925</v>
      </c>
      <c r="P171" s="4" t="s">
        <v>6928</v>
      </c>
      <c r="Q171" s="4" t="s">
        <v>6929</v>
      </c>
      <c r="R171" s="4" t="s">
        <v>6930</v>
      </c>
      <c r="S171" s="4" t="s">
        <v>6929</v>
      </c>
      <c r="T171" s="4" t="s">
        <v>6929</v>
      </c>
      <c r="U171" s="37" t="s">
        <v>6926</v>
      </c>
      <c r="V171" s="37" t="s">
        <v>6077</v>
      </c>
    </row>
    <row r="172" spans="1:22" x14ac:dyDescent="0.25">
      <c r="A172" s="28" t="s">
        <v>6761</v>
      </c>
      <c r="B172" s="64">
        <f>VLOOKUP(A172,'SKU LIST'!A:D,4,FALSE)</f>
        <v>19438711</v>
      </c>
      <c r="C172" s="4" t="s">
        <v>4150</v>
      </c>
      <c r="D172" s="4" t="s">
        <v>6773</v>
      </c>
      <c r="E172" s="4" t="s">
        <v>3736</v>
      </c>
      <c r="F172" s="125"/>
      <c r="G172" s="4" t="s">
        <v>6765</v>
      </c>
      <c r="H172" s="4" t="s">
        <v>4346</v>
      </c>
      <c r="I172" s="4" t="s">
        <v>7224</v>
      </c>
      <c r="J172" s="4" t="s">
        <v>6844</v>
      </c>
      <c r="K172" s="36" t="s">
        <v>4004</v>
      </c>
      <c r="L172" s="28" t="s">
        <v>7225</v>
      </c>
      <c r="M172" s="4" t="s">
        <v>7226</v>
      </c>
      <c r="N172" s="4" t="s">
        <v>7227</v>
      </c>
      <c r="O172" s="4" t="s">
        <v>7225</v>
      </c>
      <c r="P172" s="4" t="s">
        <v>7228</v>
      </c>
      <c r="Q172" s="4" t="s">
        <v>4773</v>
      </c>
      <c r="R172" s="4" t="s">
        <v>6548</v>
      </c>
      <c r="S172" s="4" t="s">
        <v>4773</v>
      </c>
      <c r="T172" s="4" t="s">
        <v>4773</v>
      </c>
      <c r="U172" s="37" t="s">
        <v>7226</v>
      </c>
      <c r="V172" s="37" t="s">
        <v>6766</v>
      </c>
    </row>
    <row r="173" spans="1:22" x14ac:dyDescent="0.25">
      <c r="A173" s="28" t="s">
        <v>6761</v>
      </c>
      <c r="B173" s="64">
        <f>VLOOKUP(A173,'SKU LIST'!A:D,4,FALSE)</f>
        <v>19438711</v>
      </c>
      <c r="C173" s="4" t="s">
        <v>4150</v>
      </c>
      <c r="D173" s="4" t="s">
        <v>6774</v>
      </c>
      <c r="E173" s="4" t="s">
        <v>3736</v>
      </c>
      <c r="F173" s="125"/>
      <c r="G173" s="4" t="s">
        <v>6765</v>
      </c>
      <c r="H173" s="4" t="s">
        <v>4346</v>
      </c>
      <c r="I173" s="4" t="s">
        <v>7224</v>
      </c>
      <c r="J173" s="4" t="s">
        <v>6844</v>
      </c>
      <c r="K173" s="36" t="s">
        <v>4004</v>
      </c>
      <c r="L173" s="28" t="s">
        <v>7225</v>
      </c>
      <c r="M173" s="4" t="s">
        <v>7226</v>
      </c>
      <c r="N173" s="4" t="s">
        <v>7227</v>
      </c>
      <c r="O173" s="4" t="s">
        <v>7225</v>
      </c>
      <c r="P173" s="4" t="s">
        <v>7228</v>
      </c>
      <c r="Q173" s="4" t="s">
        <v>4773</v>
      </c>
      <c r="R173" s="4" t="s">
        <v>6548</v>
      </c>
      <c r="S173" s="4" t="s">
        <v>4773</v>
      </c>
      <c r="T173" s="4" t="s">
        <v>4773</v>
      </c>
      <c r="U173" s="37" t="s">
        <v>7226</v>
      </c>
      <c r="V173" s="37" t="s">
        <v>6766</v>
      </c>
    </row>
    <row r="174" spans="1:22" x14ac:dyDescent="0.25">
      <c r="A174" s="28" t="s">
        <v>6761</v>
      </c>
      <c r="B174" s="64">
        <f>VLOOKUP(A174,'SKU LIST'!A:D,4,FALSE)</f>
        <v>19438711</v>
      </c>
      <c r="C174" s="4" t="s">
        <v>4150</v>
      </c>
      <c r="D174" s="4" t="s">
        <v>6775</v>
      </c>
      <c r="E174" s="4" t="s">
        <v>3736</v>
      </c>
      <c r="F174" s="125"/>
      <c r="G174" s="4" t="s">
        <v>6765</v>
      </c>
      <c r="H174" s="4" t="s">
        <v>4346</v>
      </c>
      <c r="I174" s="4" t="s">
        <v>7224</v>
      </c>
      <c r="J174" s="4" t="s">
        <v>6844</v>
      </c>
      <c r="K174" s="36" t="s">
        <v>4004</v>
      </c>
      <c r="L174" s="28" t="s">
        <v>7225</v>
      </c>
      <c r="M174" s="4" t="s">
        <v>7226</v>
      </c>
      <c r="N174" s="4" t="s">
        <v>7227</v>
      </c>
      <c r="O174" s="4" t="s">
        <v>7225</v>
      </c>
      <c r="P174" s="4" t="s">
        <v>7228</v>
      </c>
      <c r="Q174" s="4" t="s">
        <v>4773</v>
      </c>
      <c r="R174" s="4" t="s">
        <v>6548</v>
      </c>
      <c r="S174" s="4" t="s">
        <v>4773</v>
      </c>
      <c r="T174" s="4" t="s">
        <v>4773</v>
      </c>
      <c r="U174" s="37" t="s">
        <v>7226</v>
      </c>
      <c r="V174" s="37" t="s">
        <v>6766</v>
      </c>
    </row>
    <row r="175" spans="1:22" x14ac:dyDescent="0.25">
      <c r="A175" s="28" t="s">
        <v>6761</v>
      </c>
      <c r="B175" s="64">
        <f>VLOOKUP(A175,'SKU LIST'!A:D,4,FALSE)</f>
        <v>19438711</v>
      </c>
      <c r="C175" s="4" t="s">
        <v>4150</v>
      </c>
      <c r="D175" s="4" t="s">
        <v>6776</v>
      </c>
      <c r="E175" s="4" t="s">
        <v>3736</v>
      </c>
      <c r="F175" s="125"/>
      <c r="G175" s="4" t="s">
        <v>6767</v>
      </c>
      <c r="H175" s="4" t="s">
        <v>4346</v>
      </c>
      <c r="I175" s="4" t="s">
        <v>7229</v>
      </c>
      <c r="J175" s="4" t="s">
        <v>6844</v>
      </c>
      <c r="K175" s="36" t="s">
        <v>4004</v>
      </c>
      <c r="L175" s="28" t="s">
        <v>3939</v>
      </c>
      <c r="M175" s="4" t="s">
        <v>4403</v>
      </c>
      <c r="N175" s="4" t="s">
        <v>5311</v>
      </c>
      <c r="O175" s="4" t="s">
        <v>3939</v>
      </c>
      <c r="P175" s="4" t="s">
        <v>7230</v>
      </c>
      <c r="Q175" s="4" t="s">
        <v>5999</v>
      </c>
      <c r="R175" s="4" t="s">
        <v>7231</v>
      </c>
      <c r="S175" s="4" t="s">
        <v>5999</v>
      </c>
      <c r="T175" s="4" t="s">
        <v>5999</v>
      </c>
      <c r="U175" s="37" t="s">
        <v>4403</v>
      </c>
      <c r="V175" s="37" t="s">
        <v>6766</v>
      </c>
    </row>
    <row r="176" spans="1:22" x14ac:dyDescent="0.25">
      <c r="A176" s="28" t="s">
        <v>3201</v>
      </c>
      <c r="B176" s="64" t="str">
        <f>VLOOKUP(A176,'SKU LIST'!A:D,4,FALSE)</f>
        <v>18933114/15/16/28</v>
      </c>
      <c r="C176" s="4" t="s">
        <v>4177</v>
      </c>
      <c r="D176" s="4" t="s">
        <v>6773</v>
      </c>
      <c r="E176" s="4" t="s">
        <v>3736</v>
      </c>
      <c r="F176" s="125"/>
      <c r="G176" s="4" t="s">
        <v>5456</v>
      </c>
      <c r="H176" s="4" t="s">
        <v>5312</v>
      </c>
      <c r="I176" s="4" t="s">
        <v>7321</v>
      </c>
      <c r="J176" s="4" t="s">
        <v>6844</v>
      </c>
      <c r="K176" s="36" t="s">
        <v>6520</v>
      </c>
      <c r="L176" s="28" t="s">
        <v>7322</v>
      </c>
      <c r="M176" s="4" t="s">
        <v>7323</v>
      </c>
      <c r="N176" s="4" t="s">
        <v>5729</v>
      </c>
      <c r="O176" s="4" t="s">
        <v>7322</v>
      </c>
      <c r="P176" s="4" t="s">
        <v>7324</v>
      </c>
      <c r="Q176" s="4" t="s">
        <v>4032</v>
      </c>
      <c r="R176" s="4" t="s">
        <v>7325</v>
      </c>
      <c r="S176" s="4" t="s">
        <v>4032</v>
      </c>
      <c r="T176" s="4" t="s">
        <v>4032</v>
      </c>
      <c r="U176" s="37" t="s">
        <v>7323</v>
      </c>
      <c r="V176" s="37" t="s">
        <v>4178</v>
      </c>
    </row>
    <row r="177" spans="1:22" x14ac:dyDescent="0.25">
      <c r="A177" s="28" t="s">
        <v>3201</v>
      </c>
      <c r="B177" s="64" t="str">
        <f>VLOOKUP(A177,'SKU LIST'!A:D,4,FALSE)</f>
        <v>18933114/15/16/28</v>
      </c>
      <c r="C177" s="4" t="s">
        <v>4177</v>
      </c>
      <c r="D177" s="4" t="s">
        <v>6774</v>
      </c>
      <c r="E177" s="4" t="s">
        <v>3736</v>
      </c>
      <c r="F177" s="125"/>
      <c r="G177" s="4" t="s">
        <v>5456</v>
      </c>
      <c r="H177" s="4" t="s">
        <v>5312</v>
      </c>
      <c r="I177" s="4" t="s">
        <v>7321</v>
      </c>
      <c r="J177" s="4" t="s">
        <v>6844</v>
      </c>
      <c r="K177" s="36" t="s">
        <v>6520</v>
      </c>
      <c r="L177" s="28" t="s">
        <v>7322</v>
      </c>
      <c r="M177" s="4" t="s">
        <v>7323</v>
      </c>
      <c r="N177" s="4" t="s">
        <v>5729</v>
      </c>
      <c r="O177" s="4" t="s">
        <v>7322</v>
      </c>
      <c r="P177" s="4" t="s">
        <v>7324</v>
      </c>
      <c r="Q177" s="4" t="s">
        <v>4032</v>
      </c>
      <c r="R177" s="4" t="s">
        <v>7325</v>
      </c>
      <c r="S177" s="4" t="s">
        <v>4032</v>
      </c>
      <c r="T177" s="4" t="s">
        <v>4032</v>
      </c>
      <c r="U177" s="37" t="s">
        <v>7323</v>
      </c>
      <c r="V177" s="37" t="s">
        <v>4178</v>
      </c>
    </row>
    <row r="178" spans="1:22" x14ac:dyDescent="0.25">
      <c r="A178" s="28" t="s">
        <v>3201</v>
      </c>
      <c r="B178" s="64" t="str">
        <f>VLOOKUP(A178,'SKU LIST'!A:D,4,FALSE)</f>
        <v>18933114/15/16/28</v>
      </c>
      <c r="C178" s="4" t="s">
        <v>4177</v>
      </c>
      <c r="D178" s="4" t="s">
        <v>6775</v>
      </c>
      <c r="E178" s="4" t="s">
        <v>3736</v>
      </c>
      <c r="F178" s="125"/>
      <c r="G178" s="4" t="s">
        <v>5456</v>
      </c>
      <c r="H178" s="4" t="s">
        <v>5312</v>
      </c>
      <c r="I178" s="4" t="s">
        <v>7321</v>
      </c>
      <c r="J178" s="4" t="s">
        <v>6844</v>
      </c>
      <c r="K178" s="36" t="s">
        <v>6520</v>
      </c>
      <c r="L178" s="28" t="s">
        <v>7322</v>
      </c>
      <c r="M178" s="4" t="s">
        <v>7323</v>
      </c>
      <c r="N178" s="4" t="s">
        <v>5729</v>
      </c>
      <c r="O178" s="4" t="s">
        <v>7322</v>
      </c>
      <c r="P178" s="4" t="s">
        <v>7324</v>
      </c>
      <c r="Q178" s="4" t="s">
        <v>4032</v>
      </c>
      <c r="R178" s="4" t="s">
        <v>7325</v>
      </c>
      <c r="S178" s="4" t="s">
        <v>4032</v>
      </c>
      <c r="T178" s="4" t="s">
        <v>4032</v>
      </c>
      <c r="U178" s="37" t="s">
        <v>7323</v>
      </c>
      <c r="V178" s="37" t="s">
        <v>4178</v>
      </c>
    </row>
    <row r="179" spans="1:22" x14ac:dyDescent="0.25">
      <c r="A179" s="28" t="s">
        <v>3201</v>
      </c>
      <c r="B179" s="64" t="str">
        <f>VLOOKUP(A179,'SKU LIST'!A:D,4,FALSE)</f>
        <v>18933114/15/16/28</v>
      </c>
      <c r="C179" s="4" t="s">
        <v>4177</v>
      </c>
      <c r="D179" s="4" t="s">
        <v>6776</v>
      </c>
      <c r="E179" s="4" t="s">
        <v>3736</v>
      </c>
      <c r="F179" s="125"/>
      <c r="G179" s="4" t="s">
        <v>6811</v>
      </c>
      <c r="H179" s="4" t="s">
        <v>5591</v>
      </c>
      <c r="I179" s="4" t="s">
        <v>7437</v>
      </c>
      <c r="J179" s="4" t="s">
        <v>6844</v>
      </c>
      <c r="K179" s="36" t="s">
        <v>7438</v>
      </c>
      <c r="L179" s="28" t="s">
        <v>7439</v>
      </c>
      <c r="M179" s="4" t="s">
        <v>7440</v>
      </c>
      <c r="N179" s="4" t="s">
        <v>7441</v>
      </c>
      <c r="O179" s="4" t="s">
        <v>7439</v>
      </c>
      <c r="P179" s="4" t="s">
        <v>7442</v>
      </c>
      <c r="Q179" s="4" t="s">
        <v>7443</v>
      </c>
      <c r="R179" s="4" t="s">
        <v>7444</v>
      </c>
      <c r="S179" s="4" t="s">
        <v>7443</v>
      </c>
      <c r="T179" s="4" t="s">
        <v>7443</v>
      </c>
      <c r="U179" s="37" t="s">
        <v>7440</v>
      </c>
      <c r="V179" s="37" t="s">
        <v>4178</v>
      </c>
    </row>
    <row r="180" spans="1:22" x14ac:dyDescent="0.25">
      <c r="A180" s="28" t="s">
        <v>3215</v>
      </c>
      <c r="B180" s="64" t="str">
        <f>VLOOKUP(A180,'SKU LIST'!A:D,4,FALSE)</f>
        <v>18933129/30/31/13</v>
      </c>
      <c r="C180" s="4" t="s">
        <v>4179</v>
      </c>
      <c r="D180" s="4" t="s">
        <v>6773</v>
      </c>
      <c r="E180" s="4" t="s">
        <v>3736</v>
      </c>
      <c r="F180" s="125"/>
      <c r="G180" s="4" t="s">
        <v>5251</v>
      </c>
      <c r="H180" s="4" t="s">
        <v>5312</v>
      </c>
      <c r="I180" s="4" t="s">
        <v>5356</v>
      </c>
      <c r="J180" s="4" t="s">
        <v>6844</v>
      </c>
      <c r="K180" s="36" t="s">
        <v>6520</v>
      </c>
      <c r="L180" s="28" t="s">
        <v>7326</v>
      </c>
      <c r="M180" s="4" t="s">
        <v>7327</v>
      </c>
      <c r="N180" s="4" t="s">
        <v>6805</v>
      </c>
      <c r="O180" s="4" t="s">
        <v>7326</v>
      </c>
      <c r="P180" s="4" t="s">
        <v>7328</v>
      </c>
      <c r="Q180" s="4" t="s">
        <v>7329</v>
      </c>
      <c r="R180" s="4" t="s">
        <v>5165</v>
      </c>
      <c r="S180" s="4" t="s">
        <v>7329</v>
      </c>
      <c r="T180" s="4" t="s">
        <v>7329</v>
      </c>
      <c r="U180" s="37" t="s">
        <v>7327</v>
      </c>
      <c r="V180" s="37" t="s">
        <v>3791</v>
      </c>
    </row>
    <row r="181" spans="1:22" x14ac:dyDescent="0.25">
      <c r="A181" s="28" t="s">
        <v>3215</v>
      </c>
      <c r="B181" s="64" t="str">
        <f>VLOOKUP(A181,'SKU LIST'!A:D,4,FALSE)</f>
        <v>18933129/30/31/13</v>
      </c>
      <c r="C181" s="4" t="s">
        <v>4179</v>
      </c>
      <c r="D181" s="4" t="s">
        <v>6774</v>
      </c>
      <c r="E181" s="4" t="s">
        <v>3736</v>
      </c>
      <c r="F181" s="125"/>
      <c r="G181" s="4" t="s">
        <v>5251</v>
      </c>
      <c r="H181" s="4" t="s">
        <v>5312</v>
      </c>
      <c r="I181" s="4" t="s">
        <v>5356</v>
      </c>
      <c r="J181" s="4" t="s">
        <v>6844</v>
      </c>
      <c r="K181" s="36" t="s">
        <v>6520</v>
      </c>
      <c r="L181" s="28" t="s">
        <v>7326</v>
      </c>
      <c r="M181" s="4" t="s">
        <v>7327</v>
      </c>
      <c r="N181" s="4" t="s">
        <v>6805</v>
      </c>
      <c r="O181" s="4" t="s">
        <v>7326</v>
      </c>
      <c r="P181" s="4" t="s">
        <v>7328</v>
      </c>
      <c r="Q181" s="4" t="s">
        <v>7329</v>
      </c>
      <c r="R181" s="4" t="s">
        <v>5165</v>
      </c>
      <c r="S181" s="4" t="s">
        <v>7329</v>
      </c>
      <c r="T181" s="4" t="s">
        <v>7329</v>
      </c>
      <c r="U181" s="37" t="s">
        <v>7327</v>
      </c>
      <c r="V181" s="37" t="s">
        <v>3791</v>
      </c>
    </row>
    <row r="182" spans="1:22" x14ac:dyDescent="0.25">
      <c r="A182" s="28" t="s">
        <v>3215</v>
      </c>
      <c r="B182" s="64" t="str">
        <f>VLOOKUP(A182,'SKU LIST'!A:D,4,FALSE)</f>
        <v>18933129/30/31/13</v>
      </c>
      <c r="C182" s="4" t="s">
        <v>4179</v>
      </c>
      <c r="D182" s="4" t="s">
        <v>6775</v>
      </c>
      <c r="E182" s="4" t="s">
        <v>3736</v>
      </c>
      <c r="F182" s="125"/>
      <c r="G182" s="4" t="s">
        <v>5251</v>
      </c>
      <c r="H182" s="4" t="s">
        <v>5312</v>
      </c>
      <c r="I182" s="4" t="s">
        <v>5356</v>
      </c>
      <c r="J182" s="4" t="s">
        <v>6844</v>
      </c>
      <c r="K182" s="36" t="s">
        <v>6520</v>
      </c>
      <c r="L182" s="28" t="s">
        <v>7326</v>
      </c>
      <c r="M182" s="4" t="s">
        <v>7327</v>
      </c>
      <c r="N182" s="4" t="s">
        <v>6805</v>
      </c>
      <c r="O182" s="4" t="s">
        <v>7326</v>
      </c>
      <c r="P182" s="4" t="s">
        <v>7328</v>
      </c>
      <c r="Q182" s="4" t="s">
        <v>7329</v>
      </c>
      <c r="R182" s="4" t="s">
        <v>5165</v>
      </c>
      <c r="S182" s="4" t="s">
        <v>7329</v>
      </c>
      <c r="T182" s="4" t="s">
        <v>7329</v>
      </c>
      <c r="U182" s="37" t="s">
        <v>7327</v>
      </c>
      <c r="V182" s="37" t="s">
        <v>3791</v>
      </c>
    </row>
    <row r="183" spans="1:22" x14ac:dyDescent="0.25">
      <c r="A183" s="28" t="s">
        <v>3215</v>
      </c>
      <c r="B183" s="64" t="str">
        <f>VLOOKUP(A183,'SKU LIST'!A:D,4,FALSE)</f>
        <v>18933129/30/31/13</v>
      </c>
      <c r="C183" s="4" t="s">
        <v>4179</v>
      </c>
      <c r="D183" s="4" t="s">
        <v>6776</v>
      </c>
      <c r="E183" s="4" t="s">
        <v>3736</v>
      </c>
      <c r="F183" s="125"/>
      <c r="G183" s="4" t="s">
        <v>6813</v>
      </c>
      <c r="H183" s="4" t="s">
        <v>5591</v>
      </c>
      <c r="I183" s="4" t="s">
        <v>7445</v>
      </c>
      <c r="J183" s="4" t="s">
        <v>6844</v>
      </c>
      <c r="K183" s="36" t="s">
        <v>7438</v>
      </c>
      <c r="L183" s="28" t="s">
        <v>7187</v>
      </c>
      <c r="M183" s="4" t="s">
        <v>5292</v>
      </c>
      <c r="N183" s="4" t="s">
        <v>7446</v>
      </c>
      <c r="O183" s="4" t="s">
        <v>7187</v>
      </c>
      <c r="P183" s="4" t="s">
        <v>7447</v>
      </c>
      <c r="Q183" s="4" t="s">
        <v>7260</v>
      </c>
      <c r="R183" s="4" t="s">
        <v>7448</v>
      </c>
      <c r="S183" s="4" t="s">
        <v>7260</v>
      </c>
      <c r="T183" s="4" t="s">
        <v>7260</v>
      </c>
      <c r="U183" s="37" t="s">
        <v>5292</v>
      </c>
      <c r="V183" s="37" t="s">
        <v>3791</v>
      </c>
    </row>
    <row r="184" spans="1:22" x14ac:dyDescent="0.25">
      <c r="A184" s="28" t="s">
        <v>3183</v>
      </c>
      <c r="B184" s="64" t="str">
        <f>VLOOKUP(A184,'SKU LIST'!A:D,4,FALSE)</f>
        <v>18933123/26/24/25</v>
      </c>
      <c r="C184" s="4" t="s">
        <v>4180</v>
      </c>
      <c r="D184" s="4" t="s">
        <v>6773</v>
      </c>
      <c r="E184" s="4" t="s">
        <v>3736</v>
      </c>
      <c r="F184" s="125">
        <v>100</v>
      </c>
      <c r="G184" s="4" t="s">
        <v>6724</v>
      </c>
      <c r="H184" s="4" t="s">
        <v>5800</v>
      </c>
      <c r="I184" s="4" t="s">
        <v>6933</v>
      </c>
      <c r="J184" s="4" t="s">
        <v>6844</v>
      </c>
      <c r="K184" s="36" t="s">
        <v>6934</v>
      </c>
      <c r="L184" s="28" t="s">
        <v>6935</v>
      </c>
      <c r="M184" s="4" t="s">
        <v>4210</v>
      </c>
      <c r="N184" s="4" t="s">
        <v>6936</v>
      </c>
      <c r="O184" s="4" t="s">
        <v>6935</v>
      </c>
      <c r="P184" s="4" t="s">
        <v>6937</v>
      </c>
      <c r="Q184" s="4" t="s">
        <v>6938</v>
      </c>
      <c r="R184" s="4" t="s">
        <v>6939</v>
      </c>
      <c r="S184" s="4" t="s">
        <v>6938</v>
      </c>
      <c r="T184" s="4" t="s">
        <v>6938</v>
      </c>
      <c r="U184" s="37" t="s">
        <v>4210</v>
      </c>
      <c r="V184" s="37" t="s">
        <v>4181</v>
      </c>
    </row>
    <row r="185" spans="1:22" x14ac:dyDescent="0.25">
      <c r="A185" s="28" t="s">
        <v>3183</v>
      </c>
      <c r="B185" s="64" t="str">
        <f>VLOOKUP(A185,'SKU LIST'!A:D,4,FALSE)</f>
        <v>18933123/26/24/25</v>
      </c>
      <c r="C185" s="4" t="s">
        <v>4180</v>
      </c>
      <c r="D185" s="4" t="s">
        <v>6774</v>
      </c>
      <c r="E185" s="4" t="s">
        <v>3736</v>
      </c>
      <c r="F185" s="125">
        <v>100</v>
      </c>
      <c r="G185" s="4" t="s">
        <v>6724</v>
      </c>
      <c r="H185" s="4" t="s">
        <v>5800</v>
      </c>
      <c r="I185" s="4" t="s">
        <v>6933</v>
      </c>
      <c r="J185" s="4" t="s">
        <v>6844</v>
      </c>
      <c r="K185" s="36" t="s">
        <v>6934</v>
      </c>
      <c r="L185" s="28" t="s">
        <v>6935</v>
      </c>
      <c r="M185" s="4" t="s">
        <v>4210</v>
      </c>
      <c r="N185" s="4" t="s">
        <v>6936</v>
      </c>
      <c r="O185" s="4" t="s">
        <v>6935</v>
      </c>
      <c r="P185" s="4" t="s">
        <v>6937</v>
      </c>
      <c r="Q185" s="4" t="s">
        <v>6938</v>
      </c>
      <c r="R185" s="4" t="s">
        <v>6939</v>
      </c>
      <c r="S185" s="4" t="s">
        <v>6938</v>
      </c>
      <c r="T185" s="4" t="s">
        <v>6938</v>
      </c>
      <c r="U185" s="37" t="s">
        <v>4210</v>
      </c>
      <c r="V185" s="37" t="s">
        <v>4181</v>
      </c>
    </row>
    <row r="186" spans="1:22" x14ac:dyDescent="0.25">
      <c r="A186" s="28" t="s">
        <v>3183</v>
      </c>
      <c r="B186" s="64" t="str">
        <f>VLOOKUP(A186,'SKU LIST'!A:D,4,FALSE)</f>
        <v>18933123/26/24/25</v>
      </c>
      <c r="C186" s="4" t="s">
        <v>4180</v>
      </c>
      <c r="D186" s="4" t="s">
        <v>6775</v>
      </c>
      <c r="E186" s="4" t="s">
        <v>3736</v>
      </c>
      <c r="F186" s="125">
        <v>100</v>
      </c>
      <c r="G186" s="4" t="s">
        <v>6724</v>
      </c>
      <c r="H186" s="4" t="s">
        <v>5800</v>
      </c>
      <c r="I186" s="4" t="s">
        <v>6933</v>
      </c>
      <c r="J186" s="4" t="s">
        <v>6844</v>
      </c>
      <c r="K186" s="36" t="s">
        <v>6934</v>
      </c>
      <c r="L186" s="28" t="s">
        <v>6935</v>
      </c>
      <c r="M186" s="4" t="s">
        <v>4210</v>
      </c>
      <c r="N186" s="4" t="s">
        <v>6936</v>
      </c>
      <c r="O186" s="4" t="s">
        <v>6935</v>
      </c>
      <c r="P186" s="4" t="s">
        <v>6937</v>
      </c>
      <c r="Q186" s="4" t="s">
        <v>6938</v>
      </c>
      <c r="R186" s="4" t="s">
        <v>6939</v>
      </c>
      <c r="S186" s="4" t="s">
        <v>6938</v>
      </c>
      <c r="T186" s="4" t="s">
        <v>6938</v>
      </c>
      <c r="U186" s="37" t="s">
        <v>4210</v>
      </c>
      <c r="V186" s="37" t="s">
        <v>4181</v>
      </c>
    </row>
    <row r="187" spans="1:22" x14ac:dyDescent="0.25">
      <c r="A187" s="28" t="s">
        <v>3183</v>
      </c>
      <c r="B187" s="64" t="str">
        <f>VLOOKUP(A187,'SKU LIST'!A:D,4,FALSE)</f>
        <v>18933123/26/24/25</v>
      </c>
      <c r="C187" s="4" t="s">
        <v>4180</v>
      </c>
      <c r="D187" s="4" t="s">
        <v>6776</v>
      </c>
      <c r="E187" s="4" t="s">
        <v>3736</v>
      </c>
      <c r="F187" s="125">
        <v>100</v>
      </c>
      <c r="G187" s="4" t="s">
        <v>6724</v>
      </c>
      <c r="H187" s="4" t="s">
        <v>4863</v>
      </c>
      <c r="I187" s="4" t="s">
        <v>6908</v>
      </c>
      <c r="J187" s="4" t="s">
        <v>6844</v>
      </c>
      <c r="K187" s="36" t="s">
        <v>6545</v>
      </c>
      <c r="L187" s="28" t="s">
        <v>6940</v>
      </c>
      <c r="M187" s="4" t="s">
        <v>6941</v>
      </c>
      <c r="N187" s="4" t="s">
        <v>6942</v>
      </c>
      <c r="O187" s="4" t="s">
        <v>6940</v>
      </c>
      <c r="P187" s="4" t="s">
        <v>6943</v>
      </c>
      <c r="Q187" s="4" t="s">
        <v>6944</v>
      </c>
      <c r="R187" s="4" t="s">
        <v>6945</v>
      </c>
      <c r="S187" s="4" t="s">
        <v>6944</v>
      </c>
      <c r="T187" s="4" t="s">
        <v>6944</v>
      </c>
      <c r="U187" s="37" t="s">
        <v>6941</v>
      </c>
      <c r="V187" s="37" t="s">
        <v>4181</v>
      </c>
    </row>
    <row r="188" spans="1:22" x14ac:dyDescent="0.25">
      <c r="A188" s="28" t="s">
        <v>3197</v>
      </c>
      <c r="B188" s="64">
        <f>VLOOKUP(A188,'SKU LIST'!A:D,4,FALSE)</f>
        <v>18933127</v>
      </c>
      <c r="C188" s="4" t="s">
        <v>4182</v>
      </c>
      <c r="D188" s="4" t="s">
        <v>6773</v>
      </c>
      <c r="E188" s="4" t="s">
        <v>3736</v>
      </c>
      <c r="F188" s="125">
        <v>100</v>
      </c>
      <c r="G188" s="4" t="s">
        <v>6744</v>
      </c>
      <c r="H188" s="4" t="s">
        <v>5800</v>
      </c>
      <c r="I188" s="4" t="s">
        <v>6946</v>
      </c>
      <c r="J188" s="4" t="s">
        <v>6844</v>
      </c>
      <c r="K188" s="36" t="s">
        <v>6934</v>
      </c>
      <c r="L188" s="28" t="s">
        <v>6531</v>
      </c>
      <c r="M188" s="4" t="s">
        <v>4893</v>
      </c>
      <c r="N188" s="4" t="s">
        <v>6947</v>
      </c>
      <c r="O188" s="4" t="s">
        <v>6531</v>
      </c>
      <c r="P188" s="4" t="s">
        <v>4608</v>
      </c>
      <c r="Q188" s="4" t="s">
        <v>6948</v>
      </c>
      <c r="R188" s="4" t="s">
        <v>6949</v>
      </c>
      <c r="S188" s="4" t="s">
        <v>6948</v>
      </c>
      <c r="T188" s="4" t="s">
        <v>6948</v>
      </c>
      <c r="U188" s="37" t="s">
        <v>4893</v>
      </c>
      <c r="V188" s="37" t="s">
        <v>4183</v>
      </c>
    </row>
    <row r="189" spans="1:22" x14ac:dyDescent="0.25">
      <c r="A189" s="28" t="s">
        <v>3197</v>
      </c>
      <c r="B189" s="64">
        <f>VLOOKUP(A189,'SKU LIST'!A:D,4,FALSE)</f>
        <v>18933127</v>
      </c>
      <c r="C189" s="4" t="s">
        <v>4182</v>
      </c>
      <c r="D189" s="4" t="s">
        <v>6774</v>
      </c>
      <c r="E189" s="4" t="s">
        <v>3736</v>
      </c>
      <c r="F189" s="125">
        <v>100</v>
      </c>
      <c r="G189" s="4" t="s">
        <v>6744</v>
      </c>
      <c r="H189" s="4" t="s">
        <v>5800</v>
      </c>
      <c r="I189" s="4" t="s">
        <v>6946</v>
      </c>
      <c r="J189" s="4" t="s">
        <v>6844</v>
      </c>
      <c r="K189" s="36" t="s">
        <v>6934</v>
      </c>
      <c r="L189" s="28" t="s">
        <v>6531</v>
      </c>
      <c r="M189" s="4" t="s">
        <v>4893</v>
      </c>
      <c r="N189" s="4" t="s">
        <v>6947</v>
      </c>
      <c r="O189" s="4" t="s">
        <v>6531</v>
      </c>
      <c r="P189" s="4" t="s">
        <v>4608</v>
      </c>
      <c r="Q189" s="4" t="s">
        <v>6948</v>
      </c>
      <c r="R189" s="4" t="s">
        <v>6949</v>
      </c>
      <c r="S189" s="4" t="s">
        <v>6948</v>
      </c>
      <c r="T189" s="4" t="s">
        <v>6948</v>
      </c>
      <c r="U189" s="37" t="s">
        <v>4893</v>
      </c>
      <c r="V189" s="37" t="s">
        <v>4183</v>
      </c>
    </row>
    <row r="190" spans="1:22" x14ac:dyDescent="0.25">
      <c r="A190" s="28" t="s">
        <v>3197</v>
      </c>
      <c r="B190" s="64">
        <f>VLOOKUP(A190,'SKU LIST'!A:D,4,FALSE)</f>
        <v>18933127</v>
      </c>
      <c r="C190" s="4" t="s">
        <v>4182</v>
      </c>
      <c r="D190" s="4" t="s">
        <v>6775</v>
      </c>
      <c r="E190" s="4" t="s">
        <v>3736</v>
      </c>
      <c r="F190" s="125">
        <v>100</v>
      </c>
      <c r="G190" s="4" t="s">
        <v>6744</v>
      </c>
      <c r="H190" s="4" t="s">
        <v>5800</v>
      </c>
      <c r="I190" s="4" t="s">
        <v>6946</v>
      </c>
      <c r="J190" s="4" t="s">
        <v>6844</v>
      </c>
      <c r="K190" s="36" t="s">
        <v>6934</v>
      </c>
      <c r="L190" s="28" t="s">
        <v>6531</v>
      </c>
      <c r="M190" s="4" t="s">
        <v>4893</v>
      </c>
      <c r="N190" s="4" t="s">
        <v>6947</v>
      </c>
      <c r="O190" s="4" t="s">
        <v>6531</v>
      </c>
      <c r="P190" s="4" t="s">
        <v>4608</v>
      </c>
      <c r="Q190" s="4" t="s">
        <v>6948</v>
      </c>
      <c r="R190" s="4" t="s">
        <v>6949</v>
      </c>
      <c r="S190" s="4" t="s">
        <v>6948</v>
      </c>
      <c r="T190" s="4" t="s">
        <v>6948</v>
      </c>
      <c r="U190" s="37" t="s">
        <v>4893</v>
      </c>
      <c r="V190" s="37" t="s">
        <v>4183</v>
      </c>
    </row>
    <row r="191" spans="1:22" x14ac:dyDescent="0.25">
      <c r="A191" s="28" t="s">
        <v>3197</v>
      </c>
      <c r="B191" s="64">
        <f>VLOOKUP(A191,'SKU LIST'!A:D,4,FALSE)</f>
        <v>18933127</v>
      </c>
      <c r="C191" s="4" t="s">
        <v>4182</v>
      </c>
      <c r="D191" s="4" t="s">
        <v>6776</v>
      </c>
      <c r="E191" s="4" t="s">
        <v>3736</v>
      </c>
      <c r="F191" s="125">
        <v>100</v>
      </c>
      <c r="G191" s="4" t="s">
        <v>6744</v>
      </c>
      <c r="H191" s="4" t="s">
        <v>4863</v>
      </c>
      <c r="I191" s="4" t="s">
        <v>6436</v>
      </c>
      <c r="J191" s="4" t="s">
        <v>6844</v>
      </c>
      <c r="K191" s="36" t="s">
        <v>6545</v>
      </c>
      <c r="L191" s="28" t="s">
        <v>6950</v>
      </c>
      <c r="M191" s="4" t="s">
        <v>6561</v>
      </c>
      <c r="N191" s="4" t="s">
        <v>6951</v>
      </c>
      <c r="O191" s="4" t="s">
        <v>6950</v>
      </c>
      <c r="P191" s="4" t="s">
        <v>6952</v>
      </c>
      <c r="Q191" s="4" t="s">
        <v>6953</v>
      </c>
      <c r="R191" s="4" t="s">
        <v>5859</v>
      </c>
      <c r="S191" s="4" t="s">
        <v>6953</v>
      </c>
      <c r="T191" s="4" t="s">
        <v>6953</v>
      </c>
      <c r="U191" s="37" t="s">
        <v>6561</v>
      </c>
      <c r="V191" s="37" t="s">
        <v>4183</v>
      </c>
    </row>
    <row r="192" spans="1:22" x14ac:dyDescent="0.25">
      <c r="A192" s="28" t="s">
        <v>6281</v>
      </c>
      <c r="B192" s="64" t="str">
        <f>VLOOKUP(A192,'SKU LIST'!A:D,4,FALSE)</f>
        <v>19388603/5/7</v>
      </c>
      <c r="C192" s="4" t="s">
        <v>4201</v>
      </c>
      <c r="D192" s="4" t="s">
        <v>6773</v>
      </c>
      <c r="E192" s="4" t="s">
        <v>3736</v>
      </c>
      <c r="F192" s="125"/>
      <c r="G192" s="4" t="s">
        <v>6297</v>
      </c>
      <c r="H192" s="4" t="s">
        <v>4903</v>
      </c>
      <c r="I192" s="4" t="s">
        <v>6489</v>
      </c>
      <c r="J192" s="4" t="s">
        <v>6844</v>
      </c>
      <c r="K192" s="36" t="s">
        <v>6954</v>
      </c>
      <c r="L192" s="28" t="s">
        <v>6490</v>
      </c>
      <c r="M192" s="4" t="s">
        <v>6491</v>
      </c>
      <c r="N192" s="4" t="s">
        <v>6492</v>
      </c>
      <c r="O192" s="4" t="s">
        <v>6490</v>
      </c>
      <c r="P192" s="4" t="s">
        <v>6493</v>
      </c>
      <c r="Q192" s="4" t="s">
        <v>6496</v>
      </c>
      <c r="R192" s="4" t="s">
        <v>6497</v>
      </c>
      <c r="S192" s="4" t="s">
        <v>6496</v>
      </c>
      <c r="T192" s="4" t="s">
        <v>6496</v>
      </c>
      <c r="U192" s="37" t="s">
        <v>6491</v>
      </c>
      <c r="V192" s="37" t="s">
        <v>4206</v>
      </c>
    </row>
    <row r="193" spans="1:22" x14ac:dyDescent="0.25">
      <c r="A193" s="28" t="s">
        <v>6281</v>
      </c>
      <c r="B193" s="64" t="str">
        <f>VLOOKUP(A193,'SKU LIST'!A:D,4,FALSE)</f>
        <v>19388603/5/7</v>
      </c>
      <c r="C193" s="4" t="s">
        <v>4201</v>
      </c>
      <c r="D193" s="4" t="s">
        <v>6774</v>
      </c>
      <c r="E193" s="4" t="s">
        <v>3736</v>
      </c>
      <c r="F193" s="125"/>
      <c r="G193" s="4" t="s">
        <v>6297</v>
      </c>
      <c r="H193" s="4" t="s">
        <v>4903</v>
      </c>
      <c r="I193" s="4" t="s">
        <v>6489</v>
      </c>
      <c r="J193" s="4" t="s">
        <v>6844</v>
      </c>
      <c r="K193" s="36" t="s">
        <v>6954</v>
      </c>
      <c r="L193" s="28" t="s">
        <v>6490</v>
      </c>
      <c r="M193" s="4" t="s">
        <v>6491</v>
      </c>
      <c r="N193" s="4" t="s">
        <v>6492</v>
      </c>
      <c r="O193" s="4" t="s">
        <v>6490</v>
      </c>
      <c r="P193" s="4" t="s">
        <v>6493</v>
      </c>
      <c r="Q193" s="4" t="s">
        <v>6496</v>
      </c>
      <c r="R193" s="4" t="s">
        <v>6497</v>
      </c>
      <c r="S193" s="4" t="s">
        <v>6496</v>
      </c>
      <c r="T193" s="4" t="s">
        <v>6496</v>
      </c>
      <c r="U193" s="37" t="s">
        <v>6491</v>
      </c>
      <c r="V193" s="37" t="s">
        <v>4206</v>
      </c>
    </row>
    <row r="194" spans="1:22" x14ac:dyDescent="0.25">
      <c r="A194" s="28" t="s">
        <v>6281</v>
      </c>
      <c r="B194" s="64" t="str">
        <f>VLOOKUP(A194,'SKU LIST'!A:D,4,FALSE)</f>
        <v>19388603/5/7</v>
      </c>
      <c r="C194" s="4" t="s">
        <v>4201</v>
      </c>
      <c r="D194" s="4" t="s">
        <v>6775</v>
      </c>
      <c r="E194" s="4" t="s">
        <v>3736</v>
      </c>
      <c r="F194" s="125"/>
      <c r="G194" s="4" t="s">
        <v>6297</v>
      </c>
      <c r="H194" s="4" t="s">
        <v>4903</v>
      </c>
      <c r="I194" s="4" t="s">
        <v>6489</v>
      </c>
      <c r="J194" s="4" t="s">
        <v>6844</v>
      </c>
      <c r="K194" s="36" t="s">
        <v>6954</v>
      </c>
      <c r="L194" s="28" t="s">
        <v>6490</v>
      </c>
      <c r="M194" s="4" t="s">
        <v>6491</v>
      </c>
      <c r="N194" s="4" t="s">
        <v>6492</v>
      </c>
      <c r="O194" s="4" t="s">
        <v>6490</v>
      </c>
      <c r="P194" s="4" t="s">
        <v>6493</v>
      </c>
      <c r="Q194" s="4" t="s">
        <v>6496</v>
      </c>
      <c r="R194" s="4" t="s">
        <v>6497</v>
      </c>
      <c r="S194" s="4" t="s">
        <v>6496</v>
      </c>
      <c r="T194" s="4" t="s">
        <v>6496</v>
      </c>
      <c r="U194" s="37" t="s">
        <v>6491</v>
      </c>
      <c r="V194" s="37" t="s">
        <v>4206</v>
      </c>
    </row>
    <row r="195" spans="1:22" x14ac:dyDescent="0.25">
      <c r="A195" s="28" t="s">
        <v>6281</v>
      </c>
      <c r="B195" s="64" t="str">
        <f>VLOOKUP(A195,'SKU LIST'!A:D,4,FALSE)</f>
        <v>19388603/5/7</v>
      </c>
      <c r="C195" s="4" t="s">
        <v>4201</v>
      </c>
      <c r="D195" s="4" t="s">
        <v>6776</v>
      </c>
      <c r="E195" s="4" t="s">
        <v>3736</v>
      </c>
      <c r="F195" s="125"/>
      <c r="G195" s="4" t="s">
        <v>6816</v>
      </c>
      <c r="H195" s="4" t="s">
        <v>4903</v>
      </c>
      <c r="I195" s="4" t="s">
        <v>6571</v>
      </c>
      <c r="J195" s="4" t="s">
        <v>6844</v>
      </c>
      <c r="K195" s="36" t="s">
        <v>6954</v>
      </c>
      <c r="L195" s="28" t="s">
        <v>6955</v>
      </c>
      <c r="M195" s="4" t="s">
        <v>4210</v>
      </c>
      <c r="N195" s="4" t="s">
        <v>4101</v>
      </c>
      <c r="O195" s="4" t="s">
        <v>6955</v>
      </c>
      <c r="P195" s="4" t="s">
        <v>6560</v>
      </c>
      <c r="Q195" s="4" t="s">
        <v>6956</v>
      </c>
      <c r="R195" s="4" t="s">
        <v>6957</v>
      </c>
      <c r="S195" s="4" t="s">
        <v>6956</v>
      </c>
      <c r="T195" s="4" t="s">
        <v>6956</v>
      </c>
      <c r="U195" s="37" t="s">
        <v>4210</v>
      </c>
      <c r="V195" s="37" t="s">
        <v>4206</v>
      </c>
    </row>
    <row r="196" spans="1:22" x14ac:dyDescent="0.25">
      <c r="A196" s="28" t="s">
        <v>6291</v>
      </c>
      <c r="B196" s="64" t="str">
        <f>VLOOKUP(A196,'SKU LIST'!A:D,4,FALSE)</f>
        <v>19388604/6/14</v>
      </c>
      <c r="C196" s="4" t="s">
        <v>4887</v>
      </c>
      <c r="D196" s="4" t="s">
        <v>6773</v>
      </c>
      <c r="E196" s="4" t="s">
        <v>3736</v>
      </c>
      <c r="F196" s="125"/>
      <c r="G196" s="4" t="s">
        <v>6305</v>
      </c>
      <c r="H196" s="4" t="s">
        <v>5002</v>
      </c>
      <c r="I196" s="4" t="s">
        <v>6494</v>
      </c>
      <c r="J196" s="4" t="s">
        <v>6844</v>
      </c>
      <c r="K196" s="36" t="s">
        <v>6958</v>
      </c>
      <c r="L196" s="28" t="s">
        <v>6052</v>
      </c>
      <c r="M196" s="4" t="s">
        <v>6495</v>
      </c>
      <c r="N196" s="4" t="s">
        <v>5595</v>
      </c>
      <c r="O196" s="4" t="s">
        <v>6052</v>
      </c>
      <c r="P196" s="4" t="s">
        <v>4832</v>
      </c>
      <c r="Q196" s="4" t="s">
        <v>6498</v>
      </c>
      <c r="R196" s="4" t="s">
        <v>6435</v>
      </c>
      <c r="S196" s="4" t="s">
        <v>6498</v>
      </c>
      <c r="T196" s="4" t="s">
        <v>6498</v>
      </c>
      <c r="U196" s="37" t="s">
        <v>6495</v>
      </c>
      <c r="V196" s="37" t="s">
        <v>6314</v>
      </c>
    </row>
    <row r="197" spans="1:22" x14ac:dyDescent="0.25">
      <c r="A197" s="28" t="s">
        <v>6291</v>
      </c>
      <c r="B197" s="64" t="str">
        <f>VLOOKUP(A197,'SKU LIST'!A:D,4,FALSE)</f>
        <v>19388604/6/14</v>
      </c>
      <c r="C197" s="4" t="s">
        <v>4887</v>
      </c>
      <c r="D197" s="4" t="s">
        <v>6774</v>
      </c>
      <c r="E197" s="4" t="s">
        <v>3736</v>
      </c>
      <c r="F197" s="125"/>
      <c r="G197" s="4" t="s">
        <v>6305</v>
      </c>
      <c r="H197" s="4" t="s">
        <v>5002</v>
      </c>
      <c r="I197" s="4" t="s">
        <v>6494</v>
      </c>
      <c r="J197" s="4" t="s">
        <v>6844</v>
      </c>
      <c r="K197" s="36" t="s">
        <v>6958</v>
      </c>
      <c r="L197" s="28" t="s">
        <v>6052</v>
      </c>
      <c r="M197" s="4" t="s">
        <v>6495</v>
      </c>
      <c r="N197" s="4" t="s">
        <v>5595</v>
      </c>
      <c r="O197" s="4" t="s">
        <v>6052</v>
      </c>
      <c r="P197" s="4" t="s">
        <v>4832</v>
      </c>
      <c r="Q197" s="4" t="s">
        <v>6498</v>
      </c>
      <c r="R197" s="4" t="s">
        <v>6435</v>
      </c>
      <c r="S197" s="4" t="s">
        <v>6498</v>
      </c>
      <c r="T197" s="4" t="s">
        <v>6498</v>
      </c>
      <c r="U197" s="37" t="s">
        <v>6495</v>
      </c>
      <c r="V197" s="37" t="s">
        <v>6314</v>
      </c>
    </row>
    <row r="198" spans="1:22" x14ac:dyDescent="0.25">
      <c r="A198" s="28" t="s">
        <v>6291</v>
      </c>
      <c r="B198" s="64" t="str">
        <f>VLOOKUP(A198,'SKU LIST'!A:D,4,FALSE)</f>
        <v>19388604/6/14</v>
      </c>
      <c r="C198" s="4" t="s">
        <v>4887</v>
      </c>
      <c r="D198" s="4" t="s">
        <v>6775</v>
      </c>
      <c r="E198" s="4" t="s">
        <v>3736</v>
      </c>
      <c r="F198" s="125"/>
      <c r="G198" s="4" t="s">
        <v>6305</v>
      </c>
      <c r="H198" s="4" t="s">
        <v>5002</v>
      </c>
      <c r="I198" s="4" t="s">
        <v>6494</v>
      </c>
      <c r="J198" s="4" t="s">
        <v>6844</v>
      </c>
      <c r="K198" s="36" t="s">
        <v>6958</v>
      </c>
      <c r="L198" s="28" t="s">
        <v>6052</v>
      </c>
      <c r="M198" s="4" t="s">
        <v>6495</v>
      </c>
      <c r="N198" s="4" t="s">
        <v>5595</v>
      </c>
      <c r="O198" s="4" t="s">
        <v>6052</v>
      </c>
      <c r="P198" s="4" t="s">
        <v>4832</v>
      </c>
      <c r="Q198" s="4" t="s">
        <v>6498</v>
      </c>
      <c r="R198" s="4" t="s">
        <v>6435</v>
      </c>
      <c r="S198" s="4" t="s">
        <v>6498</v>
      </c>
      <c r="T198" s="4" t="s">
        <v>6498</v>
      </c>
      <c r="U198" s="37" t="s">
        <v>6495</v>
      </c>
      <c r="V198" s="37" t="s">
        <v>6314</v>
      </c>
    </row>
    <row r="199" spans="1:22" x14ac:dyDescent="0.25">
      <c r="A199" s="28" t="s">
        <v>6291</v>
      </c>
      <c r="B199" s="64" t="str">
        <f>VLOOKUP(A199,'SKU LIST'!A:D,4,FALSE)</f>
        <v>19388604/6/14</v>
      </c>
      <c r="C199" s="4" t="s">
        <v>4887</v>
      </c>
      <c r="D199" s="4" t="s">
        <v>6776</v>
      </c>
      <c r="E199" s="4" t="s">
        <v>3736</v>
      </c>
      <c r="F199" s="125"/>
      <c r="G199" s="4" t="s">
        <v>6817</v>
      </c>
      <c r="H199" s="4" t="s">
        <v>5002</v>
      </c>
      <c r="I199" s="4" t="s">
        <v>6959</v>
      </c>
      <c r="J199" s="4" t="s">
        <v>6844</v>
      </c>
      <c r="K199" s="36" t="s">
        <v>6958</v>
      </c>
      <c r="L199" s="28" t="s">
        <v>6960</v>
      </c>
      <c r="M199" s="4" t="s">
        <v>6961</v>
      </c>
      <c r="N199" s="4" t="s">
        <v>6962</v>
      </c>
      <c r="O199" s="4" t="s">
        <v>6960</v>
      </c>
      <c r="P199" s="4" t="s">
        <v>6963</v>
      </c>
      <c r="Q199" s="4" t="s">
        <v>6964</v>
      </c>
      <c r="R199" s="4" t="s">
        <v>6965</v>
      </c>
      <c r="S199" s="4" t="s">
        <v>6964</v>
      </c>
      <c r="T199" s="4" t="s">
        <v>6964</v>
      </c>
      <c r="U199" s="37" t="s">
        <v>6961</v>
      </c>
      <c r="V199" s="37" t="s">
        <v>6314</v>
      </c>
    </row>
    <row r="200" spans="1:22" x14ac:dyDescent="0.25">
      <c r="A200" s="28" t="s">
        <v>6267</v>
      </c>
      <c r="B200" s="64" t="str">
        <f>VLOOKUP(A200,'SKU LIST'!A:D,4,FALSE)</f>
        <v>19388609/11/13</v>
      </c>
      <c r="C200" s="4" t="s">
        <v>5229</v>
      </c>
      <c r="D200" s="4" t="s">
        <v>6773</v>
      </c>
      <c r="E200" s="4" t="s">
        <v>3736</v>
      </c>
      <c r="F200" s="125"/>
      <c r="G200" s="4" t="s">
        <v>6315</v>
      </c>
      <c r="H200" s="4" t="s">
        <v>6504</v>
      </c>
      <c r="I200" s="4" t="s">
        <v>6347</v>
      </c>
      <c r="J200" s="4" t="s">
        <v>6844</v>
      </c>
      <c r="K200" s="36" t="s">
        <v>5358</v>
      </c>
      <c r="L200" s="28" t="s">
        <v>6505</v>
      </c>
      <c r="M200" s="4" t="s">
        <v>4215</v>
      </c>
      <c r="N200" s="4" t="s">
        <v>6506</v>
      </c>
      <c r="O200" s="4" t="s">
        <v>6505</v>
      </c>
      <c r="P200" s="4" t="s">
        <v>6507</v>
      </c>
      <c r="Q200" s="4" t="s">
        <v>6512</v>
      </c>
      <c r="R200" s="4" t="s">
        <v>6513</v>
      </c>
      <c r="S200" s="4" t="s">
        <v>6512</v>
      </c>
      <c r="T200" s="4" t="s">
        <v>6512</v>
      </c>
      <c r="U200" s="37" t="s">
        <v>4215</v>
      </c>
      <c r="V200" s="37" t="s">
        <v>6323</v>
      </c>
    </row>
    <row r="201" spans="1:22" x14ac:dyDescent="0.25">
      <c r="A201" s="28" t="s">
        <v>6267</v>
      </c>
      <c r="B201" s="64" t="str">
        <f>VLOOKUP(A201,'SKU LIST'!A:D,4,FALSE)</f>
        <v>19388609/11/13</v>
      </c>
      <c r="C201" s="4" t="s">
        <v>5229</v>
      </c>
      <c r="D201" s="4" t="s">
        <v>6774</v>
      </c>
      <c r="E201" s="4" t="s">
        <v>3736</v>
      </c>
      <c r="F201" s="125"/>
      <c r="G201" s="4" t="s">
        <v>6315</v>
      </c>
      <c r="H201" s="4" t="s">
        <v>6504</v>
      </c>
      <c r="I201" s="4" t="s">
        <v>6347</v>
      </c>
      <c r="J201" s="4" t="s">
        <v>6844</v>
      </c>
      <c r="K201" s="36" t="s">
        <v>5358</v>
      </c>
      <c r="L201" s="28" t="s">
        <v>6505</v>
      </c>
      <c r="M201" s="4" t="s">
        <v>4215</v>
      </c>
      <c r="N201" s="4" t="s">
        <v>6506</v>
      </c>
      <c r="O201" s="4" t="s">
        <v>6505</v>
      </c>
      <c r="P201" s="4" t="s">
        <v>6507</v>
      </c>
      <c r="Q201" s="4" t="s">
        <v>6512</v>
      </c>
      <c r="R201" s="4" t="s">
        <v>6513</v>
      </c>
      <c r="S201" s="4" t="s">
        <v>6512</v>
      </c>
      <c r="T201" s="4" t="s">
        <v>6512</v>
      </c>
      <c r="U201" s="37" t="s">
        <v>4215</v>
      </c>
      <c r="V201" s="37" t="s">
        <v>6323</v>
      </c>
    </row>
    <row r="202" spans="1:22" x14ac:dyDescent="0.25">
      <c r="A202" s="28" t="s">
        <v>6267</v>
      </c>
      <c r="B202" s="64" t="str">
        <f>VLOOKUP(A202,'SKU LIST'!A:D,4,FALSE)</f>
        <v>19388609/11/13</v>
      </c>
      <c r="C202" s="4" t="s">
        <v>5229</v>
      </c>
      <c r="D202" s="4" t="s">
        <v>6775</v>
      </c>
      <c r="E202" s="4" t="s">
        <v>3736</v>
      </c>
      <c r="F202" s="125"/>
      <c r="G202" s="4" t="s">
        <v>6315</v>
      </c>
      <c r="H202" s="4" t="s">
        <v>6504</v>
      </c>
      <c r="I202" s="4" t="s">
        <v>6347</v>
      </c>
      <c r="J202" s="4" t="s">
        <v>6844</v>
      </c>
      <c r="K202" s="36" t="s">
        <v>5358</v>
      </c>
      <c r="L202" s="28" t="s">
        <v>6505</v>
      </c>
      <c r="M202" s="4" t="s">
        <v>4215</v>
      </c>
      <c r="N202" s="4" t="s">
        <v>6506</v>
      </c>
      <c r="O202" s="4" t="s">
        <v>6505</v>
      </c>
      <c r="P202" s="4" t="s">
        <v>6507</v>
      </c>
      <c r="Q202" s="4" t="s">
        <v>6512</v>
      </c>
      <c r="R202" s="4" t="s">
        <v>6513</v>
      </c>
      <c r="S202" s="4" t="s">
        <v>6512</v>
      </c>
      <c r="T202" s="4" t="s">
        <v>6512</v>
      </c>
      <c r="U202" s="37" t="s">
        <v>4215</v>
      </c>
      <c r="V202" s="37" t="s">
        <v>6323</v>
      </c>
    </row>
    <row r="203" spans="1:22" x14ac:dyDescent="0.25">
      <c r="A203" s="28" t="s">
        <v>6267</v>
      </c>
      <c r="B203" s="64" t="str">
        <f>VLOOKUP(A203,'SKU LIST'!A:D,4,FALSE)</f>
        <v>19388609/11/13</v>
      </c>
      <c r="C203" s="4" t="s">
        <v>5229</v>
      </c>
      <c r="D203" s="4" t="s">
        <v>6776</v>
      </c>
      <c r="E203" s="4" t="s">
        <v>3736</v>
      </c>
      <c r="F203" s="125"/>
      <c r="G203" s="4" t="s">
        <v>6824</v>
      </c>
      <c r="H203" s="4" t="s">
        <v>6504</v>
      </c>
      <c r="I203" s="4" t="s">
        <v>6570</v>
      </c>
      <c r="J203" s="4" t="s">
        <v>6844</v>
      </c>
      <c r="K203" s="36" t="s">
        <v>5358</v>
      </c>
      <c r="L203" s="28" t="s">
        <v>6847</v>
      </c>
      <c r="M203" s="4" t="s">
        <v>6966</v>
      </c>
      <c r="N203" s="4" t="s">
        <v>6967</v>
      </c>
      <c r="O203" s="4" t="s">
        <v>6847</v>
      </c>
      <c r="P203" s="4" t="s">
        <v>6968</v>
      </c>
      <c r="Q203" s="4" t="s">
        <v>6969</v>
      </c>
      <c r="R203" s="4" t="s">
        <v>6970</v>
      </c>
      <c r="S203" s="4" t="s">
        <v>6969</v>
      </c>
      <c r="T203" s="4" t="s">
        <v>6969</v>
      </c>
      <c r="U203" s="37" t="s">
        <v>6966</v>
      </c>
      <c r="V203" s="37" t="s">
        <v>6323</v>
      </c>
    </row>
    <row r="204" spans="1:22" x14ac:dyDescent="0.25">
      <c r="A204" s="28" t="s">
        <v>6277</v>
      </c>
      <c r="B204" s="64" t="str">
        <f>VLOOKUP(A204,'SKU LIST'!A:D,4,FALSE)</f>
        <v>19388610/12/08</v>
      </c>
      <c r="C204" s="4" t="s">
        <v>6324</v>
      </c>
      <c r="D204" s="4" t="s">
        <v>6773</v>
      </c>
      <c r="E204" s="4" t="s">
        <v>3736</v>
      </c>
      <c r="F204" s="125"/>
      <c r="G204" s="4" t="s">
        <v>6325</v>
      </c>
      <c r="H204" s="4" t="s">
        <v>5680</v>
      </c>
      <c r="I204" s="4" t="s">
        <v>4643</v>
      </c>
      <c r="J204" s="4" t="s">
        <v>6844</v>
      </c>
      <c r="K204" s="36" t="s">
        <v>6971</v>
      </c>
      <c r="L204" s="28" t="s">
        <v>6508</v>
      </c>
      <c r="M204" s="4" t="s">
        <v>6509</v>
      </c>
      <c r="N204" s="4" t="s">
        <v>6510</v>
      </c>
      <c r="O204" s="4" t="s">
        <v>6508</v>
      </c>
      <c r="P204" s="4" t="s">
        <v>6511</v>
      </c>
      <c r="Q204" s="4" t="s">
        <v>6514</v>
      </c>
      <c r="R204" s="4" t="s">
        <v>6515</v>
      </c>
      <c r="S204" s="4" t="s">
        <v>6514</v>
      </c>
      <c r="T204" s="4" t="s">
        <v>6514</v>
      </c>
      <c r="U204" s="37" t="s">
        <v>6509</v>
      </c>
      <c r="V204" s="37" t="s">
        <v>6327</v>
      </c>
    </row>
    <row r="205" spans="1:22" x14ac:dyDescent="0.25">
      <c r="A205" s="28" t="s">
        <v>6277</v>
      </c>
      <c r="B205" s="64" t="str">
        <f>VLOOKUP(A205,'SKU LIST'!A:D,4,FALSE)</f>
        <v>19388610/12/08</v>
      </c>
      <c r="C205" s="4" t="s">
        <v>6324</v>
      </c>
      <c r="D205" s="4" t="s">
        <v>6774</v>
      </c>
      <c r="E205" s="4" t="s">
        <v>3736</v>
      </c>
      <c r="F205" s="125"/>
      <c r="G205" s="4" t="s">
        <v>6325</v>
      </c>
      <c r="H205" s="4" t="s">
        <v>5680</v>
      </c>
      <c r="I205" s="4" t="s">
        <v>4643</v>
      </c>
      <c r="J205" s="4" t="s">
        <v>6844</v>
      </c>
      <c r="K205" s="36" t="s">
        <v>6971</v>
      </c>
      <c r="L205" s="28" t="s">
        <v>6508</v>
      </c>
      <c r="M205" s="4" t="s">
        <v>6509</v>
      </c>
      <c r="N205" s="4" t="s">
        <v>6510</v>
      </c>
      <c r="O205" s="4" t="s">
        <v>6508</v>
      </c>
      <c r="P205" s="4" t="s">
        <v>6511</v>
      </c>
      <c r="Q205" s="4" t="s">
        <v>6514</v>
      </c>
      <c r="R205" s="4" t="s">
        <v>6515</v>
      </c>
      <c r="S205" s="4" t="s">
        <v>6514</v>
      </c>
      <c r="T205" s="4" t="s">
        <v>6514</v>
      </c>
      <c r="U205" s="37" t="s">
        <v>6509</v>
      </c>
      <c r="V205" s="37" t="s">
        <v>6327</v>
      </c>
    </row>
    <row r="206" spans="1:22" x14ac:dyDescent="0.25">
      <c r="A206" s="28" t="s">
        <v>6277</v>
      </c>
      <c r="B206" s="64" t="str">
        <f>VLOOKUP(A206,'SKU LIST'!A:D,4,FALSE)</f>
        <v>19388610/12/08</v>
      </c>
      <c r="C206" s="4" t="s">
        <v>6324</v>
      </c>
      <c r="D206" s="4" t="s">
        <v>6775</v>
      </c>
      <c r="E206" s="4" t="s">
        <v>3736</v>
      </c>
      <c r="F206" s="125"/>
      <c r="G206" s="4" t="s">
        <v>6325</v>
      </c>
      <c r="H206" s="4" t="s">
        <v>5680</v>
      </c>
      <c r="I206" s="4" t="s">
        <v>4643</v>
      </c>
      <c r="J206" s="4" t="s">
        <v>6844</v>
      </c>
      <c r="K206" s="36" t="s">
        <v>6971</v>
      </c>
      <c r="L206" s="28" t="s">
        <v>6508</v>
      </c>
      <c r="M206" s="4" t="s">
        <v>6509</v>
      </c>
      <c r="N206" s="4" t="s">
        <v>6510</v>
      </c>
      <c r="O206" s="4" t="s">
        <v>6508</v>
      </c>
      <c r="P206" s="4" t="s">
        <v>6511</v>
      </c>
      <c r="Q206" s="4" t="s">
        <v>6514</v>
      </c>
      <c r="R206" s="4" t="s">
        <v>6515</v>
      </c>
      <c r="S206" s="4" t="s">
        <v>6514</v>
      </c>
      <c r="T206" s="4" t="s">
        <v>6514</v>
      </c>
      <c r="U206" s="37" t="s">
        <v>6509</v>
      </c>
      <c r="V206" s="37" t="s">
        <v>6327</v>
      </c>
    </row>
    <row r="207" spans="1:22" ht="15.75" thickBot="1" x14ac:dyDescent="0.3">
      <c r="A207" s="7" t="s">
        <v>6277</v>
      </c>
      <c r="B207" s="64" t="str">
        <f>VLOOKUP(A207,'SKU LIST'!A:D,4,FALSE)</f>
        <v>19388610/12/08</v>
      </c>
      <c r="C207" s="8" t="s">
        <v>6324</v>
      </c>
      <c r="D207" s="8" t="s">
        <v>6776</v>
      </c>
      <c r="E207" s="8" t="s">
        <v>3736</v>
      </c>
      <c r="F207" s="125"/>
      <c r="G207" s="8" t="s">
        <v>6833</v>
      </c>
      <c r="H207" s="8" t="s">
        <v>5680</v>
      </c>
      <c r="I207" s="8" t="s">
        <v>6972</v>
      </c>
      <c r="J207" s="8" t="s">
        <v>6844</v>
      </c>
      <c r="K207" s="9" t="s">
        <v>6971</v>
      </c>
      <c r="L207" s="7" t="s">
        <v>6973</v>
      </c>
      <c r="M207" s="8" t="s">
        <v>6974</v>
      </c>
      <c r="N207" s="8" t="s">
        <v>6975</v>
      </c>
      <c r="O207" s="8" t="s">
        <v>6973</v>
      </c>
      <c r="P207" s="8" t="s">
        <v>6976</v>
      </c>
      <c r="Q207" s="8" t="s">
        <v>6526</v>
      </c>
      <c r="R207" s="8" t="s">
        <v>6977</v>
      </c>
      <c r="S207" s="8" t="s">
        <v>6526</v>
      </c>
      <c r="T207" s="8" t="s">
        <v>6526</v>
      </c>
      <c r="U207" s="10" t="s">
        <v>6974</v>
      </c>
      <c r="V207" s="10" t="s">
        <v>6327</v>
      </c>
    </row>
  </sheetData>
  <autoFilter ref="A7:N291" xr:uid="{96A891F3-7BB0-4381-B503-472EEB7CBDCD}"/>
  <mergeCells count="9">
    <mergeCell ref="V1:V5"/>
    <mergeCell ref="L2:U2"/>
    <mergeCell ref="L3:U4"/>
    <mergeCell ref="L6:U6"/>
    <mergeCell ref="A6:I6"/>
    <mergeCell ref="A2:H2"/>
    <mergeCell ref="H4:H5"/>
    <mergeCell ref="A1:K1"/>
    <mergeCell ref="L1:U1"/>
  </mergeCells>
  <printOptions horizontalCentered="1"/>
  <pageMargins left="3.937007874015748E-2" right="3.937007874015748E-2" top="0.74803149606299213" bottom="0.74803149606299213" header="0.31496062992125984" footer="0.31496062992125984"/>
  <pageSetup scale="33" fitToHeight="2" orientation="landscape" r:id="rId1"/>
  <headerFooter>
    <oddHeader>&amp;L&amp;F</oddHeader>
    <oddFooter>&amp;L&amp;F&amp;CPage &amp;P of &amp;N&amp;R&amp;A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pageSetUpPr fitToPage="1"/>
  </sheetPr>
  <dimension ref="A1:T164"/>
  <sheetViews>
    <sheetView zoomScale="80" zoomScaleNormal="80" zoomScaleSheetLayoutView="80" workbookViewId="0">
      <pane ySplit="6" topLeftCell="A7" activePane="bottomLeft" state="frozen"/>
      <selection activeCell="A4" sqref="A4"/>
      <selection pane="bottomLeft" activeCell="F7" sqref="F7"/>
    </sheetView>
  </sheetViews>
  <sheetFormatPr defaultRowHeight="15" x14ac:dyDescent="0.25"/>
  <cols>
    <col min="1" max="1" width="31" bestFit="1" customWidth="1"/>
    <col min="2" max="2" width="23.5703125" bestFit="1" customWidth="1"/>
    <col min="3" max="3" width="16" bestFit="1" customWidth="1"/>
    <col min="4" max="4" width="21.7109375" bestFit="1" customWidth="1"/>
    <col min="5" max="5" width="17.85546875" bestFit="1" customWidth="1"/>
    <col min="6" max="6" width="17.85546875" customWidth="1"/>
    <col min="7" max="7" width="21.85546875" bestFit="1" customWidth="1"/>
    <col min="8" max="8" width="30.7109375" bestFit="1" customWidth="1"/>
    <col min="9" max="11" width="8.140625" bestFit="1" customWidth="1"/>
    <col min="12" max="12" width="8.42578125" bestFit="1" customWidth="1"/>
    <col min="13" max="13" width="8.28515625" bestFit="1" customWidth="1"/>
    <col min="14" max="15" width="8.140625" bestFit="1" customWidth="1"/>
    <col min="16" max="17" width="8" bestFit="1" customWidth="1"/>
    <col min="18" max="18" width="14" bestFit="1" customWidth="1"/>
    <col min="19" max="19" width="41.140625" bestFit="1" customWidth="1"/>
    <col min="20" max="20" width="17.42578125" bestFit="1" customWidth="1"/>
  </cols>
  <sheetData>
    <row r="1" spans="1:20" ht="15.75" thickBot="1" x14ac:dyDescent="0.3">
      <c r="I1" s="179" t="s">
        <v>4347</v>
      </c>
      <c r="J1" s="159"/>
      <c r="K1" s="159"/>
      <c r="L1" s="159"/>
      <c r="M1" s="159"/>
      <c r="N1" s="159"/>
      <c r="O1" s="159"/>
      <c r="P1" s="159"/>
      <c r="Q1" s="159"/>
      <c r="R1" s="160"/>
      <c r="S1" s="161"/>
      <c r="T1" s="161"/>
    </row>
    <row r="2" spans="1:20" x14ac:dyDescent="0.25">
      <c r="A2" s="157" t="s">
        <v>5361</v>
      </c>
      <c r="B2" s="150"/>
      <c r="C2" s="150"/>
      <c r="D2" s="150"/>
      <c r="E2" s="150"/>
      <c r="F2" s="150"/>
      <c r="G2" s="150"/>
      <c r="H2" s="150"/>
      <c r="I2" s="166" t="s">
        <v>4349</v>
      </c>
      <c r="J2" s="167"/>
      <c r="K2" s="167"/>
      <c r="L2" s="167"/>
      <c r="M2" s="167"/>
      <c r="N2" s="167"/>
      <c r="O2" s="167"/>
      <c r="P2" s="167"/>
      <c r="Q2" s="167"/>
      <c r="R2" s="168"/>
      <c r="S2" s="144"/>
      <c r="T2" s="144"/>
    </row>
    <row r="3" spans="1:20" ht="12.75" customHeight="1" x14ac:dyDescent="0.25">
      <c r="A3" s="115" t="s">
        <v>7449</v>
      </c>
      <c r="I3" s="149" t="s">
        <v>5895</v>
      </c>
      <c r="J3" s="150"/>
      <c r="K3" s="150"/>
      <c r="L3" s="150"/>
      <c r="M3" s="150"/>
      <c r="N3" s="150"/>
      <c r="O3" s="150"/>
      <c r="P3" s="150"/>
      <c r="Q3" s="150"/>
      <c r="R3" s="151"/>
      <c r="S3" s="144"/>
      <c r="T3" s="144"/>
    </row>
    <row r="4" spans="1:20" ht="15.75" thickBot="1" x14ac:dyDescent="0.3">
      <c r="A4" s="5"/>
      <c r="I4" s="152"/>
      <c r="J4" s="150"/>
      <c r="K4" s="150"/>
      <c r="L4" s="150"/>
      <c r="M4" s="150"/>
      <c r="N4" s="150"/>
      <c r="O4" s="150"/>
      <c r="P4" s="150"/>
      <c r="Q4" s="150"/>
      <c r="R4" s="151"/>
      <c r="S4" s="145"/>
      <c r="T4" s="145"/>
    </row>
    <row r="5" spans="1:20" ht="15.75" thickBot="1" x14ac:dyDescent="0.3">
      <c r="A5" s="178" t="s">
        <v>3717</v>
      </c>
      <c r="B5" s="165"/>
      <c r="C5" s="165"/>
      <c r="D5" s="165"/>
      <c r="E5" s="165"/>
      <c r="F5" s="165"/>
      <c r="G5" s="165"/>
      <c r="H5" s="165"/>
      <c r="I5" s="179" t="s">
        <v>3718</v>
      </c>
      <c r="J5" s="159"/>
      <c r="K5" s="159"/>
      <c r="L5" s="159"/>
      <c r="M5" s="159"/>
      <c r="N5" s="159"/>
      <c r="O5" s="159"/>
      <c r="P5" s="159"/>
      <c r="Q5" s="159"/>
      <c r="R5" s="160"/>
      <c r="S5" s="120" t="s">
        <v>3719</v>
      </c>
      <c r="T5" s="120" t="s">
        <v>3720</v>
      </c>
    </row>
    <row r="6" spans="1:20" x14ac:dyDescent="0.25">
      <c r="A6" s="38" t="s">
        <v>0</v>
      </c>
      <c r="B6" s="11" t="s">
        <v>2</v>
      </c>
      <c r="C6" s="11" t="s">
        <v>3721</v>
      </c>
      <c r="D6" s="11" t="s">
        <v>3722</v>
      </c>
      <c r="E6" s="11" t="s">
        <v>3724</v>
      </c>
      <c r="F6" s="11" t="s">
        <v>3723</v>
      </c>
      <c r="G6" s="11" t="s">
        <v>3725</v>
      </c>
      <c r="H6" s="11" t="s">
        <v>3726</v>
      </c>
      <c r="I6" s="118" t="s">
        <v>3727</v>
      </c>
      <c r="J6" s="116" t="s">
        <v>3728</v>
      </c>
      <c r="K6" s="116" t="s">
        <v>3729</v>
      </c>
      <c r="L6" s="116" t="s">
        <v>3730</v>
      </c>
      <c r="M6" s="116" t="s">
        <v>3731</v>
      </c>
      <c r="N6" s="116" t="s">
        <v>5896</v>
      </c>
      <c r="O6" s="116" t="s">
        <v>5897</v>
      </c>
      <c r="P6" s="116" t="s">
        <v>5898</v>
      </c>
      <c r="Q6" s="116" t="s">
        <v>5899</v>
      </c>
      <c r="R6" s="117" t="s">
        <v>3733</v>
      </c>
      <c r="S6" s="119" t="s">
        <v>3734</v>
      </c>
      <c r="T6" s="119" t="s">
        <v>3734</v>
      </c>
    </row>
    <row r="7" spans="1:20" x14ac:dyDescent="0.25">
      <c r="A7" s="28" t="s">
        <v>6018</v>
      </c>
      <c r="B7" s="64">
        <f>VLOOKUP(A7,'SKU LIST'!A:D,4,FALSE)</f>
        <v>19207102</v>
      </c>
      <c r="C7" s="13" t="s">
        <v>4122</v>
      </c>
      <c r="D7" s="4" t="s">
        <v>5363</v>
      </c>
      <c r="E7" s="13" t="s">
        <v>3736</v>
      </c>
      <c r="F7" s="125"/>
      <c r="G7" s="13" t="s">
        <v>5000</v>
      </c>
      <c r="H7" s="13" t="s">
        <v>4063</v>
      </c>
      <c r="I7" s="39" t="s">
        <v>4064</v>
      </c>
      <c r="J7" s="13" t="s">
        <v>4065</v>
      </c>
      <c r="K7" s="13" t="s">
        <v>4066</v>
      </c>
      <c r="L7" s="13" t="s">
        <v>4064</v>
      </c>
      <c r="M7" s="13" t="s">
        <v>4067</v>
      </c>
      <c r="N7" s="13" t="s">
        <v>4068</v>
      </c>
      <c r="O7" s="13" t="s">
        <v>5928</v>
      </c>
      <c r="P7" s="13" t="s">
        <v>4068</v>
      </c>
      <c r="Q7" s="13" t="s">
        <v>4068</v>
      </c>
      <c r="R7" s="40" t="s">
        <v>4065</v>
      </c>
      <c r="S7" s="26" t="s">
        <v>4069</v>
      </c>
      <c r="T7" s="26" t="s">
        <v>4060</v>
      </c>
    </row>
    <row r="8" spans="1:20" x14ac:dyDescent="0.25">
      <c r="A8" s="28" t="s">
        <v>6018</v>
      </c>
      <c r="B8" s="64">
        <f>VLOOKUP(A8,'SKU LIST'!A:D,4,FALSE)</f>
        <v>19207102</v>
      </c>
      <c r="C8" s="13" t="s">
        <v>4122</v>
      </c>
      <c r="D8" s="4" t="s">
        <v>5364</v>
      </c>
      <c r="E8" s="13" t="s">
        <v>3736</v>
      </c>
      <c r="F8" s="125"/>
      <c r="G8" s="13" t="s">
        <v>4013</v>
      </c>
      <c r="H8" s="13" t="s">
        <v>4054</v>
      </c>
      <c r="I8" s="39" t="s">
        <v>4055</v>
      </c>
      <c r="J8" s="13" t="s">
        <v>4056</v>
      </c>
      <c r="K8" s="13" t="s">
        <v>4057</v>
      </c>
      <c r="L8" s="13" t="s">
        <v>4055</v>
      </c>
      <c r="M8" s="13" t="s">
        <v>4058</v>
      </c>
      <c r="N8" s="13" t="s">
        <v>4059</v>
      </c>
      <c r="O8" s="13" t="s">
        <v>5934</v>
      </c>
      <c r="P8" s="13" t="s">
        <v>4059</v>
      </c>
      <c r="Q8" s="13" t="s">
        <v>4059</v>
      </c>
      <c r="R8" s="40" t="s">
        <v>4056</v>
      </c>
      <c r="S8" s="26" t="s">
        <v>4060</v>
      </c>
      <c r="T8" s="26" t="s">
        <v>4060</v>
      </c>
    </row>
    <row r="9" spans="1:20" x14ac:dyDescent="0.25">
      <c r="A9" s="28" t="s">
        <v>6018</v>
      </c>
      <c r="B9" s="64">
        <f>VLOOKUP(A9,'SKU LIST'!A:D,4,FALSE)</f>
        <v>19207102</v>
      </c>
      <c r="C9" s="13" t="s">
        <v>4122</v>
      </c>
      <c r="D9" s="4" t="s">
        <v>5424</v>
      </c>
      <c r="E9" s="13" t="s">
        <v>3736</v>
      </c>
      <c r="F9" s="13"/>
      <c r="G9" s="13" t="s">
        <v>4013</v>
      </c>
      <c r="H9" s="13" t="s">
        <v>4054</v>
      </c>
      <c r="I9" s="39" t="s">
        <v>4055</v>
      </c>
      <c r="J9" s="13" t="s">
        <v>4056</v>
      </c>
      <c r="K9" s="13" t="s">
        <v>4057</v>
      </c>
      <c r="L9" s="13" t="s">
        <v>4055</v>
      </c>
      <c r="M9" s="13" t="s">
        <v>4058</v>
      </c>
      <c r="N9" s="13" t="s">
        <v>4059</v>
      </c>
      <c r="O9" s="13" t="s">
        <v>5934</v>
      </c>
      <c r="P9" s="13" t="s">
        <v>4059</v>
      </c>
      <c r="Q9" s="13" t="s">
        <v>4059</v>
      </c>
      <c r="R9" s="40" t="s">
        <v>4056</v>
      </c>
      <c r="S9" s="26" t="s">
        <v>4060</v>
      </c>
      <c r="T9" s="26" t="s">
        <v>4060</v>
      </c>
    </row>
    <row r="10" spans="1:20" hidden="1" x14ac:dyDescent="0.25">
      <c r="A10" s="28" t="s">
        <v>45</v>
      </c>
      <c r="B10" s="64">
        <f>VLOOKUP(A10,'SKU LIST'!A:D,4,FALSE)</f>
        <v>0</v>
      </c>
      <c r="C10" s="13" t="s">
        <v>3740</v>
      </c>
      <c r="D10" s="4" t="s">
        <v>5362</v>
      </c>
      <c r="E10" s="13" t="s">
        <v>3736</v>
      </c>
      <c r="F10" s="13"/>
      <c r="G10" s="13" t="s">
        <v>3736</v>
      </c>
      <c r="H10" s="13" t="s">
        <v>3741</v>
      </c>
      <c r="I10" s="39" t="s">
        <v>3742</v>
      </c>
      <c r="J10" s="13" t="s">
        <v>3743</v>
      </c>
      <c r="K10" s="13" t="s">
        <v>3744</v>
      </c>
      <c r="L10" s="13" t="s">
        <v>3742</v>
      </c>
      <c r="M10" s="13" t="s">
        <v>3745</v>
      </c>
      <c r="N10" s="13" t="s">
        <v>3746</v>
      </c>
      <c r="O10" s="13" t="s">
        <v>5894</v>
      </c>
      <c r="P10" s="13" t="s">
        <v>3746</v>
      </c>
      <c r="Q10" s="13" t="s">
        <v>3746</v>
      </c>
      <c r="R10" s="40" t="s">
        <v>3743</v>
      </c>
      <c r="S10" s="26" t="s">
        <v>3740</v>
      </c>
      <c r="T10" s="26" t="s">
        <v>3747</v>
      </c>
    </row>
    <row r="11" spans="1:20" hidden="1" x14ac:dyDescent="0.25">
      <c r="A11" s="28" t="s">
        <v>55</v>
      </c>
      <c r="B11" s="64">
        <f>VLOOKUP(A11,'SKU LIST'!A:D,4,FALSE)</f>
        <v>0</v>
      </c>
      <c r="C11" s="13" t="s">
        <v>3748</v>
      </c>
      <c r="D11" s="4" t="s">
        <v>5362</v>
      </c>
      <c r="E11" s="13" t="s">
        <v>3749</v>
      </c>
      <c r="F11" s="13"/>
      <c r="G11" s="13" t="s">
        <v>3736</v>
      </c>
      <c r="H11" s="13" t="s">
        <v>3750</v>
      </c>
      <c r="I11" s="39" t="s">
        <v>3751</v>
      </c>
      <c r="J11" s="13" t="s">
        <v>3752</v>
      </c>
      <c r="K11" s="13" t="s">
        <v>3753</v>
      </c>
      <c r="L11" s="13" t="s">
        <v>3751</v>
      </c>
      <c r="M11" s="13" t="s">
        <v>3754</v>
      </c>
      <c r="N11" s="13" t="s">
        <v>3755</v>
      </c>
      <c r="O11" s="13" t="s">
        <v>5493</v>
      </c>
      <c r="P11" s="13" t="s">
        <v>3755</v>
      </c>
      <c r="Q11" s="13" t="s">
        <v>3755</v>
      </c>
      <c r="R11" s="40" t="s">
        <v>3752</v>
      </c>
      <c r="S11" s="26" t="s">
        <v>3756</v>
      </c>
      <c r="T11" s="26" t="s">
        <v>3739</v>
      </c>
    </row>
    <row r="12" spans="1:20" hidden="1" x14ac:dyDescent="0.25">
      <c r="A12" s="28" t="s">
        <v>5901</v>
      </c>
      <c r="B12" s="64" t="e">
        <f>VLOOKUP(A12,'SKU LIST'!A:D,4,FALSE)</f>
        <v>#N/A</v>
      </c>
      <c r="C12" s="13" t="s">
        <v>5902</v>
      </c>
      <c r="D12" s="4" t="s">
        <v>5362</v>
      </c>
      <c r="E12" s="13" t="s">
        <v>3736</v>
      </c>
      <c r="F12" s="13"/>
      <c r="G12" s="13" t="s">
        <v>3736</v>
      </c>
      <c r="H12" s="13" t="s">
        <v>5256</v>
      </c>
      <c r="I12" s="39" t="s">
        <v>5903</v>
      </c>
      <c r="J12" s="13" t="s">
        <v>5904</v>
      </c>
      <c r="K12" s="13" t="s">
        <v>5905</v>
      </c>
      <c r="L12" s="13" t="s">
        <v>5903</v>
      </c>
      <c r="M12" s="13" t="s">
        <v>5906</v>
      </c>
      <c r="N12" s="13" t="s">
        <v>5900</v>
      </c>
      <c r="O12" s="13" t="s">
        <v>4450</v>
      </c>
      <c r="P12" s="13" t="s">
        <v>5900</v>
      </c>
      <c r="Q12" s="13" t="s">
        <v>5900</v>
      </c>
      <c r="R12" s="40" t="s">
        <v>5904</v>
      </c>
      <c r="S12" s="26" t="s">
        <v>5902</v>
      </c>
      <c r="T12" s="26" t="s">
        <v>3739</v>
      </c>
    </row>
    <row r="13" spans="1:20" hidden="1" x14ac:dyDescent="0.25">
      <c r="A13" s="28" t="s">
        <v>5907</v>
      </c>
      <c r="B13" s="64" t="e">
        <f>VLOOKUP(A13,'SKU LIST'!A:D,4,FALSE)</f>
        <v>#N/A</v>
      </c>
      <c r="C13" s="13" t="s">
        <v>5908</v>
      </c>
      <c r="D13" s="4" t="s">
        <v>5362</v>
      </c>
      <c r="E13" s="13" t="s">
        <v>4379</v>
      </c>
      <c r="F13" s="13"/>
      <c r="G13" s="13" t="s">
        <v>3736</v>
      </c>
      <c r="H13" s="13" t="s">
        <v>5519</v>
      </c>
      <c r="I13" s="39" t="s">
        <v>5176</v>
      </c>
      <c r="J13" s="13" t="s">
        <v>5523</v>
      </c>
      <c r="K13" s="13" t="s">
        <v>5502</v>
      </c>
      <c r="L13" s="13" t="s">
        <v>5176</v>
      </c>
      <c r="M13" s="13" t="s">
        <v>5503</v>
      </c>
      <c r="N13" s="13" t="s">
        <v>5504</v>
      </c>
      <c r="O13" s="13" t="s">
        <v>5909</v>
      </c>
      <c r="P13" s="13" t="s">
        <v>5504</v>
      </c>
      <c r="Q13" s="13" t="s">
        <v>5504</v>
      </c>
      <c r="R13" s="40" t="s">
        <v>5523</v>
      </c>
      <c r="S13" s="26" t="s">
        <v>5910</v>
      </c>
      <c r="T13" s="26" t="s">
        <v>5462</v>
      </c>
    </row>
    <row r="14" spans="1:20" hidden="1" x14ac:dyDescent="0.25">
      <c r="A14" s="28" t="s">
        <v>113</v>
      </c>
      <c r="B14" s="64">
        <f>VLOOKUP(A14,'SKU LIST'!A:D,4,FALSE)</f>
        <v>0</v>
      </c>
      <c r="C14" s="13" t="s">
        <v>3757</v>
      </c>
      <c r="D14" s="4" t="s">
        <v>5362</v>
      </c>
      <c r="E14" s="13" t="s">
        <v>3736</v>
      </c>
      <c r="F14" s="13"/>
      <c r="G14" s="13" t="s">
        <v>3736</v>
      </c>
      <c r="H14" s="13" t="s">
        <v>3758</v>
      </c>
      <c r="I14" s="39" t="s">
        <v>3759</v>
      </c>
      <c r="J14" s="13" t="s">
        <v>3760</v>
      </c>
      <c r="K14" s="13" t="s">
        <v>3761</v>
      </c>
      <c r="L14" s="13" t="s">
        <v>3759</v>
      </c>
      <c r="M14" s="13" t="s">
        <v>3762</v>
      </c>
      <c r="N14" s="13" t="s">
        <v>3763</v>
      </c>
      <c r="O14" s="13" t="s">
        <v>5858</v>
      </c>
      <c r="P14" s="13" t="s">
        <v>3763</v>
      </c>
      <c r="Q14" s="13" t="s">
        <v>3763</v>
      </c>
      <c r="R14" s="40" t="s">
        <v>3760</v>
      </c>
      <c r="S14" s="26" t="s">
        <v>3757</v>
      </c>
      <c r="T14" s="26" t="s">
        <v>3739</v>
      </c>
    </row>
    <row r="15" spans="1:20" hidden="1" x14ac:dyDescent="0.25">
      <c r="A15" s="28" t="s">
        <v>120</v>
      </c>
      <c r="B15" s="64">
        <f>VLOOKUP(A15,'SKU LIST'!A:D,4,FALSE)</f>
        <v>0</v>
      </c>
      <c r="C15" s="13" t="s">
        <v>3764</v>
      </c>
      <c r="D15" s="4" t="s">
        <v>5362</v>
      </c>
      <c r="E15" s="13" t="s">
        <v>3765</v>
      </c>
      <c r="F15" s="13"/>
      <c r="G15" s="13" t="s">
        <v>3736</v>
      </c>
      <c r="H15" s="13" t="s">
        <v>3750</v>
      </c>
      <c r="I15" s="39" t="s">
        <v>3751</v>
      </c>
      <c r="J15" s="13" t="s">
        <v>3752</v>
      </c>
      <c r="K15" s="13" t="s">
        <v>3753</v>
      </c>
      <c r="L15" s="13" t="s">
        <v>3751</v>
      </c>
      <c r="M15" s="13" t="s">
        <v>3754</v>
      </c>
      <c r="N15" s="13" t="s">
        <v>3755</v>
      </c>
      <c r="O15" s="13" t="s">
        <v>5493</v>
      </c>
      <c r="P15" s="13" t="s">
        <v>3755</v>
      </c>
      <c r="Q15" s="13" t="s">
        <v>3755</v>
      </c>
      <c r="R15" s="40" t="s">
        <v>3752</v>
      </c>
      <c r="S15" s="26" t="s">
        <v>3756</v>
      </c>
      <c r="T15" s="26" t="s">
        <v>3766</v>
      </c>
    </row>
    <row r="16" spans="1:20" hidden="1" x14ac:dyDescent="0.25">
      <c r="A16" s="28" t="s">
        <v>3767</v>
      </c>
      <c r="B16" s="64" t="e">
        <f>VLOOKUP(A16,'SKU LIST'!A:D,4,FALSE)</f>
        <v>#N/A</v>
      </c>
      <c r="C16" s="13" t="s">
        <v>3768</v>
      </c>
      <c r="D16" s="4" t="s">
        <v>5362</v>
      </c>
      <c r="E16" s="13" t="s">
        <v>3769</v>
      </c>
      <c r="F16" s="13"/>
      <c r="G16" s="13" t="s">
        <v>3736</v>
      </c>
      <c r="H16" s="13" t="s">
        <v>3750</v>
      </c>
      <c r="I16" s="39" t="s">
        <v>3751</v>
      </c>
      <c r="J16" s="13" t="s">
        <v>3752</v>
      </c>
      <c r="K16" s="13" t="s">
        <v>3753</v>
      </c>
      <c r="L16" s="13" t="s">
        <v>3751</v>
      </c>
      <c r="M16" s="13" t="s">
        <v>3754</v>
      </c>
      <c r="N16" s="13" t="s">
        <v>3755</v>
      </c>
      <c r="O16" s="13" t="s">
        <v>5493</v>
      </c>
      <c r="P16" s="13" t="s">
        <v>3755</v>
      </c>
      <c r="Q16" s="13" t="s">
        <v>3755</v>
      </c>
      <c r="R16" s="40" t="s">
        <v>3752</v>
      </c>
      <c r="S16" s="26" t="s">
        <v>3756</v>
      </c>
      <c r="T16" s="26" t="s">
        <v>3739</v>
      </c>
    </row>
    <row r="17" spans="1:20" hidden="1" x14ac:dyDescent="0.25">
      <c r="A17" s="28" t="s">
        <v>5911</v>
      </c>
      <c r="B17" s="64" t="e">
        <f>VLOOKUP(A17,'SKU LIST'!A:D,4,FALSE)</f>
        <v>#N/A</v>
      </c>
      <c r="C17" s="13" t="s">
        <v>3768</v>
      </c>
      <c r="D17" s="4" t="s">
        <v>5362</v>
      </c>
      <c r="E17" s="13" t="s">
        <v>3769</v>
      </c>
      <c r="F17" s="13"/>
      <c r="G17" s="13" t="s">
        <v>3736</v>
      </c>
      <c r="H17" s="13" t="s">
        <v>3750</v>
      </c>
      <c r="I17" s="39" t="s">
        <v>3751</v>
      </c>
      <c r="J17" s="13" t="s">
        <v>3752</v>
      </c>
      <c r="K17" s="13" t="s">
        <v>3753</v>
      </c>
      <c r="L17" s="13" t="s">
        <v>3751</v>
      </c>
      <c r="M17" s="13" t="s">
        <v>3754</v>
      </c>
      <c r="N17" s="13" t="s">
        <v>3755</v>
      </c>
      <c r="O17" s="13" t="s">
        <v>5493</v>
      </c>
      <c r="P17" s="13" t="s">
        <v>3755</v>
      </c>
      <c r="Q17" s="13" t="s">
        <v>3755</v>
      </c>
      <c r="R17" s="40" t="s">
        <v>3752</v>
      </c>
      <c r="S17" s="26" t="s">
        <v>3756</v>
      </c>
      <c r="T17" s="26" t="s">
        <v>4494</v>
      </c>
    </row>
    <row r="18" spans="1:20" hidden="1" x14ac:dyDescent="0.25">
      <c r="A18" s="28" t="s">
        <v>3770</v>
      </c>
      <c r="B18" s="64" t="e">
        <f>VLOOKUP(A18,'SKU LIST'!A:D,4,FALSE)</f>
        <v>#N/A</v>
      </c>
      <c r="C18" s="13" t="s">
        <v>3771</v>
      </c>
      <c r="D18" s="4" t="s">
        <v>5362</v>
      </c>
      <c r="E18" s="13" t="s">
        <v>3772</v>
      </c>
      <c r="F18" s="13"/>
      <c r="G18" s="13" t="s">
        <v>3736</v>
      </c>
      <c r="H18" s="13" t="s">
        <v>3773</v>
      </c>
      <c r="I18" s="39" t="s">
        <v>3774</v>
      </c>
      <c r="J18" s="13" t="s">
        <v>3775</v>
      </c>
      <c r="K18" s="13" t="s">
        <v>3776</v>
      </c>
      <c r="L18" s="13" t="s">
        <v>3774</v>
      </c>
      <c r="M18" s="13" t="s">
        <v>3777</v>
      </c>
      <c r="N18" s="13" t="s">
        <v>3778</v>
      </c>
      <c r="O18" s="13" t="s">
        <v>5912</v>
      </c>
      <c r="P18" s="13" t="s">
        <v>3778</v>
      </c>
      <c r="Q18" s="13" t="s">
        <v>3778</v>
      </c>
      <c r="R18" s="40" t="s">
        <v>3775</v>
      </c>
      <c r="S18" s="26" t="s">
        <v>3779</v>
      </c>
      <c r="T18" s="26" t="s">
        <v>3780</v>
      </c>
    </row>
    <row r="19" spans="1:20" hidden="1" x14ac:dyDescent="0.25">
      <c r="A19" s="28" t="s">
        <v>5913</v>
      </c>
      <c r="B19" s="64" t="e">
        <f>VLOOKUP(A19,'SKU LIST'!A:D,4,FALSE)</f>
        <v>#N/A</v>
      </c>
      <c r="C19" s="13" t="s">
        <v>3771</v>
      </c>
      <c r="D19" s="4" t="s">
        <v>5362</v>
      </c>
      <c r="E19" s="13" t="s">
        <v>3772</v>
      </c>
      <c r="F19" s="13"/>
      <c r="G19" s="13" t="s">
        <v>3736</v>
      </c>
      <c r="H19" s="13" t="s">
        <v>3773</v>
      </c>
      <c r="I19" s="39" t="s">
        <v>3774</v>
      </c>
      <c r="J19" s="13" t="s">
        <v>3775</v>
      </c>
      <c r="K19" s="13" t="s">
        <v>3776</v>
      </c>
      <c r="L19" s="13" t="s">
        <v>3774</v>
      </c>
      <c r="M19" s="13" t="s">
        <v>3777</v>
      </c>
      <c r="N19" s="13" t="s">
        <v>3778</v>
      </c>
      <c r="O19" s="13" t="s">
        <v>5912</v>
      </c>
      <c r="P19" s="13" t="s">
        <v>3778</v>
      </c>
      <c r="Q19" s="13" t="s">
        <v>3778</v>
      </c>
      <c r="R19" s="40" t="s">
        <v>3775</v>
      </c>
      <c r="S19" s="26" t="s">
        <v>3779</v>
      </c>
      <c r="T19" s="26" t="s">
        <v>5914</v>
      </c>
    </row>
    <row r="20" spans="1:20" hidden="1" x14ac:dyDescent="0.25">
      <c r="A20" s="28" t="s">
        <v>174</v>
      </c>
      <c r="B20" s="64">
        <f>VLOOKUP(A20,'SKU LIST'!A:D,4,FALSE)</f>
        <v>0</v>
      </c>
      <c r="C20" s="13" t="s">
        <v>3768</v>
      </c>
      <c r="D20" s="4" t="s">
        <v>5362</v>
      </c>
      <c r="E20" s="13" t="s">
        <v>3769</v>
      </c>
      <c r="F20" s="13"/>
      <c r="G20" s="13" t="s">
        <v>3736</v>
      </c>
      <c r="H20" s="13" t="s">
        <v>3750</v>
      </c>
      <c r="I20" s="39" t="s">
        <v>3751</v>
      </c>
      <c r="J20" s="13" t="s">
        <v>3752</v>
      </c>
      <c r="K20" s="13" t="s">
        <v>3753</v>
      </c>
      <c r="L20" s="13" t="s">
        <v>3751</v>
      </c>
      <c r="M20" s="13" t="s">
        <v>3754</v>
      </c>
      <c r="N20" s="13" t="s">
        <v>3755</v>
      </c>
      <c r="O20" s="13" t="s">
        <v>5493</v>
      </c>
      <c r="P20" s="13" t="s">
        <v>3755</v>
      </c>
      <c r="Q20" s="13" t="s">
        <v>3755</v>
      </c>
      <c r="R20" s="40" t="s">
        <v>3752</v>
      </c>
      <c r="S20" s="26" t="s">
        <v>3756</v>
      </c>
      <c r="T20" s="26" t="s">
        <v>3739</v>
      </c>
    </row>
    <row r="21" spans="1:20" hidden="1" x14ac:dyDescent="0.25">
      <c r="A21" s="28" t="s">
        <v>184</v>
      </c>
      <c r="B21" s="64">
        <f>VLOOKUP(A21,'SKU LIST'!A:D,4,FALSE)</f>
        <v>0</v>
      </c>
      <c r="C21" s="13" t="s">
        <v>3781</v>
      </c>
      <c r="D21" s="4" t="s">
        <v>5362</v>
      </c>
      <c r="E21" s="13" t="s">
        <v>3782</v>
      </c>
      <c r="F21" s="13"/>
      <c r="G21" s="13" t="s">
        <v>3736</v>
      </c>
      <c r="H21" s="13" t="s">
        <v>3750</v>
      </c>
      <c r="I21" s="39" t="s">
        <v>3751</v>
      </c>
      <c r="J21" s="13" t="s">
        <v>3752</v>
      </c>
      <c r="K21" s="13" t="s">
        <v>3753</v>
      </c>
      <c r="L21" s="13" t="s">
        <v>3751</v>
      </c>
      <c r="M21" s="13" t="s">
        <v>3754</v>
      </c>
      <c r="N21" s="13" t="s">
        <v>3755</v>
      </c>
      <c r="O21" s="13" t="s">
        <v>5493</v>
      </c>
      <c r="P21" s="13" t="s">
        <v>3755</v>
      </c>
      <c r="Q21" s="13" t="s">
        <v>3755</v>
      </c>
      <c r="R21" s="40" t="s">
        <v>3752</v>
      </c>
      <c r="S21" s="26" t="s">
        <v>3756</v>
      </c>
      <c r="T21" s="26" t="s">
        <v>3739</v>
      </c>
    </row>
    <row r="22" spans="1:20" hidden="1" x14ac:dyDescent="0.25">
      <c r="A22" s="28" t="s">
        <v>3783</v>
      </c>
      <c r="B22" s="64" t="e">
        <f>VLOOKUP(A22,'SKU LIST'!A:D,4,FALSE)</f>
        <v>#N/A</v>
      </c>
      <c r="C22" s="13" t="s">
        <v>3784</v>
      </c>
      <c r="D22" s="4" t="s">
        <v>5362</v>
      </c>
      <c r="E22" s="13" t="s">
        <v>3785</v>
      </c>
      <c r="F22" s="13"/>
      <c r="G22" s="13" t="s">
        <v>3736</v>
      </c>
      <c r="H22" s="13" t="s">
        <v>3750</v>
      </c>
      <c r="I22" s="39" t="s">
        <v>3751</v>
      </c>
      <c r="J22" s="13" t="s">
        <v>3752</v>
      </c>
      <c r="K22" s="13" t="s">
        <v>3753</v>
      </c>
      <c r="L22" s="13" t="s">
        <v>3751</v>
      </c>
      <c r="M22" s="13" t="s">
        <v>3754</v>
      </c>
      <c r="N22" s="13" t="s">
        <v>3755</v>
      </c>
      <c r="O22" s="13" t="s">
        <v>5493</v>
      </c>
      <c r="P22" s="13" t="s">
        <v>3755</v>
      </c>
      <c r="Q22" s="13" t="s">
        <v>3755</v>
      </c>
      <c r="R22" s="40" t="s">
        <v>3752</v>
      </c>
      <c r="S22" s="26" t="s">
        <v>3756</v>
      </c>
      <c r="T22" s="26" t="s">
        <v>3786</v>
      </c>
    </row>
    <row r="23" spans="1:20" hidden="1" x14ac:dyDescent="0.25">
      <c r="A23" s="28" t="s">
        <v>440</v>
      </c>
      <c r="B23" s="64">
        <f>VLOOKUP(A23,'SKU LIST'!A:D,4,FALSE)</f>
        <v>0</v>
      </c>
      <c r="C23" s="13" t="s">
        <v>3784</v>
      </c>
      <c r="D23" s="4" t="s">
        <v>5362</v>
      </c>
      <c r="E23" s="13" t="s">
        <v>3785</v>
      </c>
      <c r="F23" s="13"/>
      <c r="G23" s="13" t="s">
        <v>3736</v>
      </c>
      <c r="H23" s="13" t="s">
        <v>3750</v>
      </c>
      <c r="I23" s="39" t="s">
        <v>3751</v>
      </c>
      <c r="J23" s="13" t="s">
        <v>3752</v>
      </c>
      <c r="K23" s="13" t="s">
        <v>3753</v>
      </c>
      <c r="L23" s="13" t="s">
        <v>3751</v>
      </c>
      <c r="M23" s="13" t="s">
        <v>3754</v>
      </c>
      <c r="N23" s="13" t="s">
        <v>3755</v>
      </c>
      <c r="O23" s="13" t="s">
        <v>5493</v>
      </c>
      <c r="P23" s="13" t="s">
        <v>3755</v>
      </c>
      <c r="Q23" s="13" t="s">
        <v>3755</v>
      </c>
      <c r="R23" s="40" t="s">
        <v>3752</v>
      </c>
      <c r="S23" s="26" t="s">
        <v>3756</v>
      </c>
      <c r="T23" s="26" t="s">
        <v>3786</v>
      </c>
    </row>
    <row r="24" spans="1:20" hidden="1" x14ac:dyDescent="0.25">
      <c r="A24" s="28" t="s">
        <v>453</v>
      </c>
      <c r="B24" s="64">
        <f>VLOOKUP(A24,'SKU LIST'!A:D,4,FALSE)</f>
        <v>0</v>
      </c>
      <c r="C24" s="13" t="s">
        <v>4501</v>
      </c>
      <c r="D24" s="4" t="s">
        <v>5362</v>
      </c>
      <c r="E24" s="13" t="s">
        <v>4502</v>
      </c>
      <c r="F24" s="13"/>
      <c r="G24" s="13" t="s">
        <v>3736</v>
      </c>
      <c r="H24" s="13" t="s">
        <v>3750</v>
      </c>
      <c r="I24" s="39" t="s">
        <v>3751</v>
      </c>
      <c r="J24" s="13" t="s">
        <v>3752</v>
      </c>
      <c r="K24" s="13" t="s">
        <v>3753</v>
      </c>
      <c r="L24" s="13" t="s">
        <v>3751</v>
      </c>
      <c r="M24" s="13" t="s">
        <v>3754</v>
      </c>
      <c r="N24" s="13" t="s">
        <v>3755</v>
      </c>
      <c r="O24" s="13" t="s">
        <v>5493</v>
      </c>
      <c r="P24" s="13" t="s">
        <v>3755</v>
      </c>
      <c r="Q24" s="13" t="s">
        <v>3755</v>
      </c>
      <c r="R24" s="40" t="s">
        <v>3752</v>
      </c>
      <c r="S24" s="26" t="s">
        <v>3756</v>
      </c>
      <c r="T24" s="26" t="s">
        <v>3739</v>
      </c>
    </row>
    <row r="25" spans="1:20" x14ac:dyDescent="0.25">
      <c r="A25" s="28" t="s">
        <v>817</v>
      </c>
      <c r="B25" s="64">
        <f>VLOOKUP(A25,'SKU LIST'!A:D,4,FALSE)</f>
        <v>18196185</v>
      </c>
      <c r="C25" s="13" t="s">
        <v>3795</v>
      </c>
      <c r="D25" s="4" t="s">
        <v>5363</v>
      </c>
      <c r="E25" s="13" t="s">
        <v>3736</v>
      </c>
      <c r="F25" s="125"/>
      <c r="G25" s="13" t="s">
        <v>3736</v>
      </c>
      <c r="H25" s="13" t="s">
        <v>3796</v>
      </c>
      <c r="I25" s="39" t="s">
        <v>3797</v>
      </c>
      <c r="J25" s="13" t="s">
        <v>3798</v>
      </c>
      <c r="K25" s="13" t="s">
        <v>3799</v>
      </c>
      <c r="L25" s="13" t="s">
        <v>3797</v>
      </c>
      <c r="M25" s="13" t="s">
        <v>3800</v>
      </c>
      <c r="N25" s="13" t="s">
        <v>3801</v>
      </c>
      <c r="O25" s="13" t="s">
        <v>4571</v>
      </c>
      <c r="P25" s="13" t="s">
        <v>3801</v>
      </c>
      <c r="Q25" s="13" t="s">
        <v>3801</v>
      </c>
      <c r="R25" s="40" t="s">
        <v>3798</v>
      </c>
      <c r="S25" s="26" t="s">
        <v>3795</v>
      </c>
      <c r="T25" s="26" t="s">
        <v>3802</v>
      </c>
    </row>
    <row r="26" spans="1:20" x14ac:dyDescent="0.25">
      <c r="A26" s="28" t="s">
        <v>817</v>
      </c>
      <c r="B26" s="64">
        <f>VLOOKUP(A26,'SKU LIST'!A:D,4,FALSE)</f>
        <v>18196185</v>
      </c>
      <c r="C26" s="13" t="s">
        <v>3795</v>
      </c>
      <c r="D26" s="4" t="s">
        <v>5364</v>
      </c>
      <c r="E26" s="13" t="s">
        <v>3736</v>
      </c>
      <c r="F26" s="125"/>
      <c r="G26" s="13" t="s">
        <v>3736</v>
      </c>
      <c r="H26" s="13" t="s">
        <v>3796</v>
      </c>
      <c r="I26" s="39" t="s">
        <v>3797</v>
      </c>
      <c r="J26" s="13" t="s">
        <v>3798</v>
      </c>
      <c r="K26" s="13" t="s">
        <v>3799</v>
      </c>
      <c r="L26" s="13" t="s">
        <v>3797</v>
      </c>
      <c r="M26" s="13" t="s">
        <v>3800</v>
      </c>
      <c r="N26" s="13" t="s">
        <v>3801</v>
      </c>
      <c r="O26" s="13" t="s">
        <v>4571</v>
      </c>
      <c r="P26" s="13" t="s">
        <v>3801</v>
      </c>
      <c r="Q26" s="13" t="s">
        <v>3801</v>
      </c>
      <c r="R26" s="40" t="s">
        <v>3798</v>
      </c>
      <c r="S26" s="26" t="s">
        <v>3795</v>
      </c>
      <c r="T26" s="26" t="s">
        <v>3802</v>
      </c>
    </row>
    <row r="27" spans="1:20" hidden="1" x14ac:dyDescent="0.25">
      <c r="A27" s="28" t="s">
        <v>836</v>
      </c>
      <c r="B27" s="64">
        <f>VLOOKUP(A27,'SKU LIST'!A:D,4,FALSE)</f>
        <v>0</v>
      </c>
      <c r="C27" s="13" t="s">
        <v>3803</v>
      </c>
      <c r="D27" s="4" t="s">
        <v>5363</v>
      </c>
      <c r="E27" s="13" t="s">
        <v>3736</v>
      </c>
      <c r="F27" s="13"/>
      <c r="G27" s="13" t="s">
        <v>3736</v>
      </c>
      <c r="H27" s="13" t="s">
        <v>3804</v>
      </c>
      <c r="I27" s="39" t="s">
        <v>3805</v>
      </c>
      <c r="J27" s="13" t="s">
        <v>3806</v>
      </c>
      <c r="K27" s="13" t="s">
        <v>3807</v>
      </c>
      <c r="L27" s="13" t="s">
        <v>3805</v>
      </c>
      <c r="M27" s="13" t="s">
        <v>3808</v>
      </c>
      <c r="N27" s="13" t="s">
        <v>3809</v>
      </c>
      <c r="O27" s="13" t="s">
        <v>5827</v>
      </c>
      <c r="P27" s="13" t="s">
        <v>3809</v>
      </c>
      <c r="Q27" s="13" t="s">
        <v>3809</v>
      </c>
      <c r="R27" s="40" t="s">
        <v>3806</v>
      </c>
      <c r="S27" s="26" t="s">
        <v>3803</v>
      </c>
      <c r="T27" s="26" t="s">
        <v>3810</v>
      </c>
    </row>
    <row r="28" spans="1:20" hidden="1" x14ac:dyDescent="0.25">
      <c r="A28" s="28" t="s">
        <v>836</v>
      </c>
      <c r="B28" s="64">
        <f>VLOOKUP(A28,'SKU LIST'!A:D,4,FALSE)</f>
        <v>0</v>
      </c>
      <c r="C28" s="13" t="s">
        <v>3803</v>
      </c>
      <c r="D28" s="4" t="s">
        <v>5364</v>
      </c>
      <c r="E28" s="13" t="s">
        <v>3736</v>
      </c>
      <c r="F28" s="13"/>
      <c r="G28" s="13" t="s">
        <v>3736</v>
      </c>
      <c r="H28" s="13" t="s">
        <v>3804</v>
      </c>
      <c r="I28" s="39" t="s">
        <v>3805</v>
      </c>
      <c r="J28" s="13" t="s">
        <v>3806</v>
      </c>
      <c r="K28" s="13" t="s">
        <v>3807</v>
      </c>
      <c r="L28" s="13" t="s">
        <v>3805</v>
      </c>
      <c r="M28" s="13" t="s">
        <v>3808</v>
      </c>
      <c r="N28" s="13" t="s">
        <v>3809</v>
      </c>
      <c r="O28" s="13" t="s">
        <v>5827</v>
      </c>
      <c r="P28" s="13" t="s">
        <v>3809</v>
      </c>
      <c r="Q28" s="13" t="s">
        <v>3809</v>
      </c>
      <c r="R28" s="40" t="s">
        <v>3806</v>
      </c>
      <c r="S28" s="26" t="s">
        <v>3803</v>
      </c>
      <c r="T28" s="26" t="s">
        <v>3810</v>
      </c>
    </row>
    <row r="29" spans="1:20" hidden="1" x14ac:dyDescent="0.25">
      <c r="A29" s="28" t="s">
        <v>855</v>
      </c>
      <c r="B29" s="64">
        <f>VLOOKUP(A29,'SKU LIST'!A:D,4,FALSE)</f>
        <v>0</v>
      </c>
      <c r="C29" s="13" t="s">
        <v>3811</v>
      </c>
      <c r="D29" s="4" t="s">
        <v>5363</v>
      </c>
      <c r="E29" s="13" t="s">
        <v>3736</v>
      </c>
      <c r="F29" s="13"/>
      <c r="G29" s="13" t="s">
        <v>3736</v>
      </c>
      <c r="H29" s="13" t="s">
        <v>4662</v>
      </c>
      <c r="I29" s="39" t="s">
        <v>4040</v>
      </c>
      <c r="J29" s="13" t="s">
        <v>4663</v>
      </c>
      <c r="K29" s="13" t="s">
        <v>4664</v>
      </c>
      <c r="L29" s="13" t="s">
        <v>4040</v>
      </c>
      <c r="M29" s="13" t="s">
        <v>4665</v>
      </c>
      <c r="N29" s="13" t="s">
        <v>4666</v>
      </c>
      <c r="O29" s="13" t="s">
        <v>5917</v>
      </c>
      <c r="P29" s="13" t="s">
        <v>4666</v>
      </c>
      <c r="Q29" s="13" t="s">
        <v>4666</v>
      </c>
      <c r="R29" s="40" t="s">
        <v>4663</v>
      </c>
      <c r="S29" s="26" t="s">
        <v>3811</v>
      </c>
      <c r="T29" s="26" t="s">
        <v>3812</v>
      </c>
    </row>
    <row r="30" spans="1:20" hidden="1" x14ac:dyDescent="0.25">
      <c r="A30" s="28" t="s">
        <v>855</v>
      </c>
      <c r="B30" s="64">
        <f>VLOOKUP(A30,'SKU LIST'!A:D,4,FALSE)</f>
        <v>0</v>
      </c>
      <c r="C30" s="13" t="s">
        <v>3811</v>
      </c>
      <c r="D30" s="4" t="s">
        <v>5364</v>
      </c>
      <c r="E30" s="13" t="s">
        <v>3736</v>
      </c>
      <c r="F30" s="13"/>
      <c r="G30" s="13" t="s">
        <v>3736</v>
      </c>
      <c r="H30" s="13" t="s">
        <v>4662</v>
      </c>
      <c r="I30" s="39" t="s">
        <v>4040</v>
      </c>
      <c r="J30" s="13" t="s">
        <v>4663</v>
      </c>
      <c r="K30" s="13" t="s">
        <v>4664</v>
      </c>
      <c r="L30" s="13" t="s">
        <v>4040</v>
      </c>
      <c r="M30" s="13" t="s">
        <v>4665</v>
      </c>
      <c r="N30" s="13" t="s">
        <v>4666</v>
      </c>
      <c r="O30" s="13" t="s">
        <v>5917</v>
      </c>
      <c r="P30" s="13" t="s">
        <v>4666</v>
      </c>
      <c r="Q30" s="13" t="s">
        <v>4666</v>
      </c>
      <c r="R30" s="40" t="s">
        <v>4663</v>
      </c>
      <c r="S30" s="26" t="s">
        <v>3811</v>
      </c>
      <c r="T30" s="26" t="s">
        <v>3812</v>
      </c>
    </row>
    <row r="31" spans="1:20" x14ac:dyDescent="0.25">
      <c r="A31" s="28" t="s">
        <v>1044</v>
      </c>
      <c r="B31" s="64">
        <f>VLOOKUP(A31,'SKU LIST'!A:D,4,FALSE)</f>
        <v>17933279</v>
      </c>
      <c r="C31" s="13" t="s">
        <v>3803</v>
      </c>
      <c r="D31" s="4" t="s">
        <v>5363</v>
      </c>
      <c r="E31" s="13" t="s">
        <v>3736</v>
      </c>
      <c r="F31" s="125"/>
      <c r="G31" s="13" t="s">
        <v>3736</v>
      </c>
      <c r="H31" s="13" t="s">
        <v>3804</v>
      </c>
      <c r="I31" s="39" t="s">
        <v>3805</v>
      </c>
      <c r="J31" s="13" t="s">
        <v>3806</v>
      </c>
      <c r="K31" s="13" t="s">
        <v>3807</v>
      </c>
      <c r="L31" s="13" t="s">
        <v>3805</v>
      </c>
      <c r="M31" s="13" t="s">
        <v>3808</v>
      </c>
      <c r="N31" s="13" t="s">
        <v>3809</v>
      </c>
      <c r="O31" s="13" t="s">
        <v>5827</v>
      </c>
      <c r="P31" s="13" t="s">
        <v>3809</v>
      </c>
      <c r="Q31" s="13" t="s">
        <v>3809</v>
      </c>
      <c r="R31" s="40" t="s">
        <v>3806</v>
      </c>
      <c r="S31" s="26" t="s">
        <v>3803</v>
      </c>
      <c r="T31" s="26" t="s">
        <v>3813</v>
      </c>
    </row>
    <row r="32" spans="1:20" x14ac:dyDescent="0.25">
      <c r="A32" s="28" t="s">
        <v>1044</v>
      </c>
      <c r="B32" s="64">
        <f>VLOOKUP(A32,'SKU LIST'!A:D,4,FALSE)</f>
        <v>17933279</v>
      </c>
      <c r="C32" s="13" t="s">
        <v>3803</v>
      </c>
      <c r="D32" s="4" t="s">
        <v>5364</v>
      </c>
      <c r="E32" s="13" t="s">
        <v>3736</v>
      </c>
      <c r="F32" s="125"/>
      <c r="G32" s="13" t="s">
        <v>3736</v>
      </c>
      <c r="H32" s="13" t="s">
        <v>3804</v>
      </c>
      <c r="I32" s="39" t="s">
        <v>3805</v>
      </c>
      <c r="J32" s="13" t="s">
        <v>3806</v>
      </c>
      <c r="K32" s="13" t="s">
        <v>3807</v>
      </c>
      <c r="L32" s="13" t="s">
        <v>3805</v>
      </c>
      <c r="M32" s="13" t="s">
        <v>3808</v>
      </c>
      <c r="N32" s="13" t="s">
        <v>3809</v>
      </c>
      <c r="O32" s="13" t="s">
        <v>5827</v>
      </c>
      <c r="P32" s="13" t="s">
        <v>3809</v>
      </c>
      <c r="Q32" s="13" t="s">
        <v>3809</v>
      </c>
      <c r="R32" s="40" t="s">
        <v>3806</v>
      </c>
      <c r="S32" s="26" t="s">
        <v>3803</v>
      </c>
      <c r="T32" s="26" t="s">
        <v>3813</v>
      </c>
    </row>
    <row r="33" spans="1:20" hidden="1" x14ac:dyDescent="0.25">
      <c r="A33" s="28" t="s">
        <v>1063</v>
      </c>
      <c r="B33" s="64">
        <f>VLOOKUP(A33,'SKU LIST'!A:D,4,FALSE)</f>
        <v>0</v>
      </c>
      <c r="C33" s="13" t="s">
        <v>3814</v>
      </c>
      <c r="D33" s="4" t="s">
        <v>5363</v>
      </c>
      <c r="E33" s="13" t="s">
        <v>3736</v>
      </c>
      <c r="F33" s="13"/>
      <c r="G33" s="13" t="s">
        <v>3736</v>
      </c>
      <c r="H33" s="13" t="s">
        <v>3815</v>
      </c>
      <c r="I33" s="39" t="s">
        <v>3816</v>
      </c>
      <c r="J33" s="13" t="s">
        <v>3817</v>
      </c>
      <c r="K33" s="13" t="s">
        <v>3818</v>
      </c>
      <c r="L33" s="13" t="s">
        <v>3816</v>
      </c>
      <c r="M33" s="13" t="s">
        <v>3819</v>
      </c>
      <c r="N33" s="13" t="s">
        <v>3820</v>
      </c>
      <c r="O33" s="13" t="s">
        <v>5915</v>
      </c>
      <c r="P33" s="13" t="s">
        <v>3820</v>
      </c>
      <c r="Q33" s="13" t="s">
        <v>3820</v>
      </c>
      <c r="R33" s="40" t="s">
        <v>3817</v>
      </c>
      <c r="S33" s="26" t="s">
        <v>3814</v>
      </c>
      <c r="T33" s="26" t="s">
        <v>3768</v>
      </c>
    </row>
    <row r="34" spans="1:20" hidden="1" x14ac:dyDescent="0.25">
      <c r="A34" s="28" t="s">
        <v>1063</v>
      </c>
      <c r="B34" s="64">
        <f>VLOOKUP(A34,'SKU LIST'!A:D,4,FALSE)</f>
        <v>0</v>
      </c>
      <c r="C34" s="13" t="s">
        <v>3814</v>
      </c>
      <c r="D34" s="4" t="s">
        <v>5364</v>
      </c>
      <c r="E34" s="13" t="s">
        <v>3736</v>
      </c>
      <c r="F34" s="13"/>
      <c r="G34" s="13" t="s">
        <v>3736</v>
      </c>
      <c r="H34" s="13" t="s">
        <v>3815</v>
      </c>
      <c r="I34" s="39" t="s">
        <v>3816</v>
      </c>
      <c r="J34" s="13" t="s">
        <v>3817</v>
      </c>
      <c r="K34" s="13" t="s">
        <v>3818</v>
      </c>
      <c r="L34" s="13" t="s">
        <v>3816</v>
      </c>
      <c r="M34" s="13" t="s">
        <v>3819</v>
      </c>
      <c r="N34" s="13" t="s">
        <v>3820</v>
      </c>
      <c r="O34" s="13" t="s">
        <v>5915</v>
      </c>
      <c r="P34" s="13" t="s">
        <v>3820</v>
      </c>
      <c r="Q34" s="13" t="s">
        <v>3820</v>
      </c>
      <c r="R34" s="40" t="s">
        <v>3817</v>
      </c>
      <c r="S34" s="26" t="s">
        <v>3814</v>
      </c>
      <c r="T34" s="26" t="s">
        <v>3768</v>
      </c>
    </row>
    <row r="35" spans="1:20" hidden="1" x14ac:dyDescent="0.25">
      <c r="A35" s="28" t="s">
        <v>1082</v>
      </c>
      <c r="B35" s="64">
        <f>VLOOKUP(A35,'SKU LIST'!A:D,4,FALSE)</f>
        <v>0</v>
      </c>
      <c r="C35" s="13" t="s">
        <v>3821</v>
      </c>
      <c r="D35" s="4" t="s">
        <v>5363</v>
      </c>
      <c r="E35" s="13" t="s">
        <v>3736</v>
      </c>
      <c r="F35" s="13"/>
      <c r="G35" s="13" t="s">
        <v>3736</v>
      </c>
      <c r="H35" s="13" t="s">
        <v>3822</v>
      </c>
      <c r="I35" s="39" t="s">
        <v>3823</v>
      </c>
      <c r="J35" s="13" t="s">
        <v>3824</v>
      </c>
      <c r="K35" s="13" t="s">
        <v>3825</v>
      </c>
      <c r="L35" s="13" t="s">
        <v>3823</v>
      </c>
      <c r="M35" s="13" t="s">
        <v>3826</v>
      </c>
      <c r="N35" s="13" t="s">
        <v>3827</v>
      </c>
      <c r="O35" s="13" t="s">
        <v>5916</v>
      </c>
      <c r="P35" s="13" t="s">
        <v>3827</v>
      </c>
      <c r="Q35" s="13" t="s">
        <v>3827</v>
      </c>
      <c r="R35" s="40" t="s">
        <v>3824</v>
      </c>
      <c r="S35" s="26" t="s">
        <v>3821</v>
      </c>
      <c r="T35" s="26" t="s">
        <v>3780</v>
      </c>
    </row>
    <row r="36" spans="1:20" hidden="1" x14ac:dyDescent="0.25">
      <c r="A36" s="28" t="s">
        <v>1082</v>
      </c>
      <c r="B36" s="64">
        <f>VLOOKUP(A36,'SKU LIST'!A:D,4,FALSE)</f>
        <v>0</v>
      </c>
      <c r="C36" s="13" t="s">
        <v>3821</v>
      </c>
      <c r="D36" s="4" t="s">
        <v>5364</v>
      </c>
      <c r="E36" s="13" t="s">
        <v>3736</v>
      </c>
      <c r="F36" s="13"/>
      <c r="G36" s="13" t="s">
        <v>3736</v>
      </c>
      <c r="H36" s="13" t="s">
        <v>3822</v>
      </c>
      <c r="I36" s="39" t="s">
        <v>3823</v>
      </c>
      <c r="J36" s="13" t="s">
        <v>3824</v>
      </c>
      <c r="K36" s="13" t="s">
        <v>3825</v>
      </c>
      <c r="L36" s="13" t="s">
        <v>3823</v>
      </c>
      <c r="M36" s="13" t="s">
        <v>3826</v>
      </c>
      <c r="N36" s="13" t="s">
        <v>3827</v>
      </c>
      <c r="O36" s="13" t="s">
        <v>5916</v>
      </c>
      <c r="P36" s="13" t="s">
        <v>3827</v>
      </c>
      <c r="Q36" s="13" t="s">
        <v>3827</v>
      </c>
      <c r="R36" s="40" t="s">
        <v>3824</v>
      </c>
      <c r="S36" s="26" t="s">
        <v>3821</v>
      </c>
      <c r="T36" s="26" t="s">
        <v>3780</v>
      </c>
    </row>
    <row r="37" spans="1:20" x14ac:dyDescent="0.25">
      <c r="A37" s="28" t="s">
        <v>1256</v>
      </c>
      <c r="B37" s="64">
        <f>VLOOKUP(A37,'SKU LIST'!A:D,4,FALSE)</f>
        <v>17943365</v>
      </c>
      <c r="C37" s="13" t="s">
        <v>3814</v>
      </c>
      <c r="D37" s="4" t="s">
        <v>5363</v>
      </c>
      <c r="E37" s="13" t="s">
        <v>3736</v>
      </c>
      <c r="F37" s="125"/>
      <c r="G37" s="13" t="s">
        <v>3736</v>
      </c>
      <c r="H37" s="13" t="s">
        <v>3804</v>
      </c>
      <c r="I37" s="39" t="s">
        <v>3805</v>
      </c>
      <c r="J37" s="13" t="s">
        <v>3806</v>
      </c>
      <c r="K37" s="13" t="s">
        <v>3807</v>
      </c>
      <c r="L37" s="13" t="s">
        <v>3805</v>
      </c>
      <c r="M37" s="13" t="s">
        <v>3808</v>
      </c>
      <c r="N37" s="13" t="s">
        <v>3809</v>
      </c>
      <c r="O37" s="13" t="s">
        <v>5827</v>
      </c>
      <c r="P37" s="13" t="s">
        <v>3809</v>
      </c>
      <c r="Q37" s="13" t="s">
        <v>3809</v>
      </c>
      <c r="R37" s="40" t="s">
        <v>3806</v>
      </c>
      <c r="S37" s="26" t="s">
        <v>3803</v>
      </c>
      <c r="T37" s="26" t="s">
        <v>3810</v>
      </c>
    </row>
    <row r="38" spans="1:20" x14ac:dyDescent="0.25">
      <c r="A38" s="28" t="s">
        <v>1256</v>
      </c>
      <c r="B38" s="64">
        <f>VLOOKUP(A38,'SKU LIST'!A:D,4,FALSE)</f>
        <v>17943365</v>
      </c>
      <c r="C38" s="13" t="s">
        <v>3814</v>
      </c>
      <c r="D38" s="4" t="s">
        <v>5364</v>
      </c>
      <c r="E38" s="13" t="s">
        <v>3736</v>
      </c>
      <c r="F38" s="125"/>
      <c r="G38" s="13" t="s">
        <v>3736</v>
      </c>
      <c r="H38" s="13" t="s">
        <v>3804</v>
      </c>
      <c r="I38" s="39" t="s">
        <v>3805</v>
      </c>
      <c r="J38" s="13" t="s">
        <v>3806</v>
      </c>
      <c r="K38" s="13" t="s">
        <v>3807</v>
      </c>
      <c r="L38" s="13" t="s">
        <v>3805</v>
      </c>
      <c r="M38" s="13" t="s">
        <v>3808</v>
      </c>
      <c r="N38" s="13" t="s">
        <v>3809</v>
      </c>
      <c r="O38" s="13" t="s">
        <v>5827</v>
      </c>
      <c r="P38" s="13" t="s">
        <v>3809</v>
      </c>
      <c r="Q38" s="13" t="s">
        <v>3809</v>
      </c>
      <c r="R38" s="40" t="s">
        <v>3806</v>
      </c>
      <c r="S38" s="26" t="s">
        <v>3803</v>
      </c>
      <c r="T38" s="26" t="s">
        <v>3810</v>
      </c>
    </row>
    <row r="39" spans="1:20" x14ac:dyDescent="0.25">
      <c r="A39" s="28" t="s">
        <v>1273</v>
      </c>
      <c r="B39" s="64" t="str">
        <f>VLOOKUP(A39,'SKU LIST'!A:D,4,FALSE)</f>
        <v>17943373/67/68/69</v>
      </c>
      <c r="C39" s="13" t="s">
        <v>3811</v>
      </c>
      <c r="D39" s="4" t="s">
        <v>5363</v>
      </c>
      <c r="E39" s="13" t="s">
        <v>3736</v>
      </c>
      <c r="F39" s="125"/>
      <c r="G39" s="13" t="s">
        <v>3736</v>
      </c>
      <c r="H39" s="13" t="s">
        <v>3815</v>
      </c>
      <c r="I39" s="39" t="s">
        <v>3816</v>
      </c>
      <c r="J39" s="13" t="s">
        <v>3817</v>
      </c>
      <c r="K39" s="13" t="s">
        <v>3818</v>
      </c>
      <c r="L39" s="13" t="s">
        <v>3816</v>
      </c>
      <c r="M39" s="13" t="s">
        <v>3819</v>
      </c>
      <c r="N39" s="13" t="s">
        <v>3820</v>
      </c>
      <c r="O39" s="13" t="s">
        <v>5915</v>
      </c>
      <c r="P39" s="13" t="s">
        <v>3820</v>
      </c>
      <c r="Q39" s="13" t="s">
        <v>3820</v>
      </c>
      <c r="R39" s="40" t="s">
        <v>3817</v>
      </c>
      <c r="S39" s="26" t="s">
        <v>3814</v>
      </c>
      <c r="T39" s="26" t="s">
        <v>7232</v>
      </c>
    </row>
    <row r="40" spans="1:20" x14ac:dyDescent="0.25">
      <c r="A40" s="28" t="s">
        <v>1273</v>
      </c>
      <c r="B40" s="64" t="str">
        <f>VLOOKUP(A40,'SKU LIST'!A:D,4,FALSE)</f>
        <v>17943373/67/68/69</v>
      </c>
      <c r="C40" s="13" t="s">
        <v>3811</v>
      </c>
      <c r="D40" s="4" t="s">
        <v>5364</v>
      </c>
      <c r="E40" s="13" t="s">
        <v>3736</v>
      </c>
      <c r="F40" s="125"/>
      <c r="G40" s="13" t="s">
        <v>3736</v>
      </c>
      <c r="H40" s="13" t="s">
        <v>3815</v>
      </c>
      <c r="I40" s="39" t="s">
        <v>3816</v>
      </c>
      <c r="J40" s="13" t="s">
        <v>3817</v>
      </c>
      <c r="K40" s="13" t="s">
        <v>3818</v>
      </c>
      <c r="L40" s="13" t="s">
        <v>3816</v>
      </c>
      <c r="M40" s="13" t="s">
        <v>3819</v>
      </c>
      <c r="N40" s="13" t="s">
        <v>3820</v>
      </c>
      <c r="O40" s="13" t="s">
        <v>5915</v>
      </c>
      <c r="P40" s="13" t="s">
        <v>3820</v>
      </c>
      <c r="Q40" s="13" t="s">
        <v>3820</v>
      </c>
      <c r="R40" s="40" t="s">
        <v>3817</v>
      </c>
      <c r="S40" s="26" t="s">
        <v>3814</v>
      </c>
      <c r="T40" s="26" t="s">
        <v>7232</v>
      </c>
    </row>
    <row r="41" spans="1:20" hidden="1" x14ac:dyDescent="0.25">
      <c r="A41" s="28" t="s">
        <v>1290</v>
      </c>
      <c r="B41" s="64">
        <f>VLOOKUP(A41,'SKU LIST'!A:D,4,FALSE)</f>
        <v>0</v>
      </c>
      <c r="C41" s="13" t="s">
        <v>3832</v>
      </c>
      <c r="D41" s="4" t="s">
        <v>5363</v>
      </c>
      <c r="E41" s="13" t="s">
        <v>3736</v>
      </c>
      <c r="F41" s="13"/>
      <c r="G41" s="13" t="s">
        <v>3736</v>
      </c>
      <c r="H41" s="13" t="s">
        <v>3858</v>
      </c>
      <c r="I41" s="39" t="s">
        <v>3859</v>
      </c>
      <c r="J41" s="13" t="s">
        <v>3860</v>
      </c>
      <c r="K41" s="13" t="s">
        <v>3861</v>
      </c>
      <c r="L41" s="13" t="s">
        <v>3859</v>
      </c>
      <c r="M41" s="13" t="s">
        <v>3862</v>
      </c>
      <c r="N41" s="13" t="s">
        <v>3863</v>
      </c>
      <c r="O41" s="13" t="s">
        <v>5890</v>
      </c>
      <c r="P41" s="13" t="s">
        <v>3863</v>
      </c>
      <c r="Q41" s="13" t="s">
        <v>3863</v>
      </c>
      <c r="R41" s="40" t="s">
        <v>3860</v>
      </c>
      <c r="S41" s="26" t="s">
        <v>3832</v>
      </c>
      <c r="T41" s="26" t="s">
        <v>3833</v>
      </c>
    </row>
    <row r="42" spans="1:20" hidden="1" x14ac:dyDescent="0.25">
      <c r="A42" s="28" t="s">
        <v>1290</v>
      </c>
      <c r="B42" s="64">
        <f>VLOOKUP(A42,'SKU LIST'!A:D,4,FALSE)</f>
        <v>0</v>
      </c>
      <c r="C42" s="13" t="s">
        <v>3832</v>
      </c>
      <c r="D42" s="4" t="s">
        <v>5364</v>
      </c>
      <c r="E42" s="13" t="s">
        <v>3736</v>
      </c>
      <c r="F42" s="13"/>
      <c r="G42" s="13" t="s">
        <v>3736</v>
      </c>
      <c r="H42" s="13" t="s">
        <v>3858</v>
      </c>
      <c r="I42" s="39" t="s">
        <v>3859</v>
      </c>
      <c r="J42" s="13" t="s">
        <v>3860</v>
      </c>
      <c r="K42" s="13" t="s">
        <v>3861</v>
      </c>
      <c r="L42" s="13" t="s">
        <v>3859</v>
      </c>
      <c r="M42" s="13" t="s">
        <v>3862</v>
      </c>
      <c r="N42" s="13" t="s">
        <v>3863</v>
      </c>
      <c r="O42" s="13" t="s">
        <v>5890</v>
      </c>
      <c r="P42" s="13" t="s">
        <v>3863</v>
      </c>
      <c r="Q42" s="13" t="s">
        <v>3863</v>
      </c>
      <c r="R42" s="40" t="s">
        <v>3860</v>
      </c>
      <c r="S42" s="26" t="s">
        <v>3832</v>
      </c>
      <c r="T42" s="26" t="s">
        <v>3833</v>
      </c>
    </row>
    <row r="43" spans="1:20" x14ac:dyDescent="0.25">
      <c r="A43" s="28" t="s">
        <v>1404</v>
      </c>
      <c r="B43" s="64" t="str">
        <f>VLOOKUP(A43,'SKU LIST'!A:D,4,FALSE)</f>
        <v>18478414/514/6/8/20</v>
      </c>
      <c r="C43" s="13" t="s">
        <v>3899</v>
      </c>
      <c r="D43" s="4" t="s">
        <v>5363</v>
      </c>
      <c r="E43" s="13" t="s">
        <v>3736</v>
      </c>
      <c r="F43" s="125"/>
      <c r="G43" s="13" t="s">
        <v>3736</v>
      </c>
      <c r="H43" s="13" t="s">
        <v>3815</v>
      </c>
      <c r="I43" s="39" t="s">
        <v>3816</v>
      </c>
      <c r="J43" s="13" t="s">
        <v>3817</v>
      </c>
      <c r="K43" s="13" t="s">
        <v>3818</v>
      </c>
      <c r="L43" s="13" t="s">
        <v>3816</v>
      </c>
      <c r="M43" s="13" t="s">
        <v>3819</v>
      </c>
      <c r="N43" s="13" t="s">
        <v>3820</v>
      </c>
      <c r="O43" s="13" t="s">
        <v>5915</v>
      </c>
      <c r="P43" s="13" t="s">
        <v>3820</v>
      </c>
      <c r="Q43" s="13" t="s">
        <v>3820</v>
      </c>
      <c r="R43" s="40" t="s">
        <v>3817</v>
      </c>
      <c r="S43" s="26" t="s">
        <v>3814</v>
      </c>
      <c r="T43" s="26" t="s">
        <v>7233</v>
      </c>
    </row>
    <row r="44" spans="1:20" x14ac:dyDescent="0.25">
      <c r="A44" s="28" t="s">
        <v>1404</v>
      </c>
      <c r="B44" s="64" t="str">
        <f>VLOOKUP(A44,'SKU LIST'!A:D,4,FALSE)</f>
        <v>18478414/514/6/8/20</v>
      </c>
      <c r="C44" s="13" t="s">
        <v>3899</v>
      </c>
      <c r="D44" s="4" t="s">
        <v>5364</v>
      </c>
      <c r="E44" s="13" t="s">
        <v>3736</v>
      </c>
      <c r="F44" s="125"/>
      <c r="G44" s="13" t="s">
        <v>3736</v>
      </c>
      <c r="H44" s="13" t="s">
        <v>3815</v>
      </c>
      <c r="I44" s="39" t="s">
        <v>3816</v>
      </c>
      <c r="J44" s="13" t="s">
        <v>3817</v>
      </c>
      <c r="K44" s="13" t="s">
        <v>3818</v>
      </c>
      <c r="L44" s="13" t="s">
        <v>3816</v>
      </c>
      <c r="M44" s="13" t="s">
        <v>3819</v>
      </c>
      <c r="N44" s="13" t="s">
        <v>3820</v>
      </c>
      <c r="O44" s="13" t="s">
        <v>5915</v>
      </c>
      <c r="P44" s="13" t="s">
        <v>3820</v>
      </c>
      <c r="Q44" s="13" t="s">
        <v>3820</v>
      </c>
      <c r="R44" s="40" t="s">
        <v>3817</v>
      </c>
      <c r="S44" s="26" t="s">
        <v>3814</v>
      </c>
      <c r="T44" s="26" t="s">
        <v>7233</v>
      </c>
    </row>
    <row r="45" spans="1:20" x14ac:dyDescent="0.25">
      <c r="A45" s="28" t="s">
        <v>1421</v>
      </c>
      <c r="B45" s="64" t="str">
        <f>VLOOKUP(A45,'SKU LIST'!A:D,4,FALSE)</f>
        <v>18478415/33/515/7/9</v>
      </c>
      <c r="C45" s="13" t="s">
        <v>3834</v>
      </c>
      <c r="D45" s="4" t="s">
        <v>5363</v>
      </c>
      <c r="E45" s="13" t="s">
        <v>3736</v>
      </c>
      <c r="F45" s="125"/>
      <c r="G45" s="13" t="s">
        <v>3736</v>
      </c>
      <c r="H45" s="13" t="s">
        <v>4662</v>
      </c>
      <c r="I45" s="39" t="s">
        <v>4040</v>
      </c>
      <c r="J45" s="13" t="s">
        <v>4663</v>
      </c>
      <c r="K45" s="13" t="s">
        <v>4664</v>
      </c>
      <c r="L45" s="13" t="s">
        <v>4040</v>
      </c>
      <c r="M45" s="13" t="s">
        <v>4665</v>
      </c>
      <c r="N45" s="13" t="s">
        <v>4666</v>
      </c>
      <c r="O45" s="13" t="s">
        <v>5917</v>
      </c>
      <c r="P45" s="13" t="s">
        <v>4666</v>
      </c>
      <c r="Q45" s="13" t="s">
        <v>4666</v>
      </c>
      <c r="R45" s="40" t="s">
        <v>4663</v>
      </c>
      <c r="S45" s="26" t="s">
        <v>3811</v>
      </c>
      <c r="T45" s="26" t="s">
        <v>7234</v>
      </c>
    </row>
    <row r="46" spans="1:20" x14ac:dyDescent="0.25">
      <c r="A46" s="28" t="s">
        <v>1421</v>
      </c>
      <c r="B46" s="64" t="str">
        <f>VLOOKUP(A46,'SKU LIST'!A:D,4,FALSE)</f>
        <v>18478415/33/515/7/9</v>
      </c>
      <c r="C46" s="13" t="s">
        <v>3834</v>
      </c>
      <c r="D46" s="4" t="s">
        <v>5364</v>
      </c>
      <c r="E46" s="13" t="s">
        <v>3736</v>
      </c>
      <c r="F46" s="125"/>
      <c r="G46" s="13" t="s">
        <v>3736</v>
      </c>
      <c r="H46" s="13" t="s">
        <v>4662</v>
      </c>
      <c r="I46" s="39" t="s">
        <v>4040</v>
      </c>
      <c r="J46" s="13" t="s">
        <v>4663</v>
      </c>
      <c r="K46" s="13" t="s">
        <v>4664</v>
      </c>
      <c r="L46" s="13" t="s">
        <v>4040</v>
      </c>
      <c r="M46" s="13" t="s">
        <v>4665</v>
      </c>
      <c r="N46" s="13" t="s">
        <v>4666</v>
      </c>
      <c r="O46" s="13" t="s">
        <v>5917</v>
      </c>
      <c r="P46" s="13" t="s">
        <v>4666</v>
      </c>
      <c r="Q46" s="13" t="s">
        <v>4666</v>
      </c>
      <c r="R46" s="40" t="s">
        <v>4663</v>
      </c>
      <c r="S46" s="26" t="s">
        <v>3811</v>
      </c>
      <c r="T46" s="26" t="s">
        <v>7234</v>
      </c>
    </row>
    <row r="47" spans="1:20" x14ac:dyDescent="0.25">
      <c r="A47" s="28" t="s">
        <v>6028</v>
      </c>
      <c r="B47" s="64" t="str">
        <f>VLOOKUP(A47,'SKU LIST'!A:D,4,FALSE)</f>
        <v>19334217/8/9/20</v>
      </c>
      <c r="C47" s="13" t="s">
        <v>6038</v>
      </c>
      <c r="D47" s="4" t="s">
        <v>5363</v>
      </c>
      <c r="E47" s="13" t="s">
        <v>3736</v>
      </c>
      <c r="F47" s="125"/>
      <c r="G47" s="13" t="s">
        <v>3736</v>
      </c>
      <c r="H47" s="13" t="s">
        <v>3858</v>
      </c>
      <c r="I47" s="39" t="s">
        <v>3859</v>
      </c>
      <c r="J47" s="13" t="s">
        <v>3860</v>
      </c>
      <c r="K47" s="13" t="s">
        <v>3861</v>
      </c>
      <c r="L47" s="13" t="s">
        <v>3859</v>
      </c>
      <c r="M47" s="13" t="s">
        <v>3862</v>
      </c>
      <c r="N47" s="13" t="s">
        <v>3863</v>
      </c>
      <c r="O47" s="13" t="s">
        <v>5890</v>
      </c>
      <c r="P47" s="13" t="s">
        <v>3863</v>
      </c>
      <c r="Q47" s="13" t="s">
        <v>3863</v>
      </c>
      <c r="R47" s="40" t="s">
        <v>3860</v>
      </c>
      <c r="S47" s="26" t="s">
        <v>3832</v>
      </c>
      <c r="T47" s="26" t="s">
        <v>7235</v>
      </c>
    </row>
    <row r="48" spans="1:20" x14ac:dyDescent="0.25">
      <c r="A48" s="28" t="s">
        <v>6028</v>
      </c>
      <c r="B48" s="64" t="str">
        <f>VLOOKUP(A48,'SKU LIST'!A:D,4,FALSE)</f>
        <v>19334217/8/9/20</v>
      </c>
      <c r="C48" s="13" t="s">
        <v>6038</v>
      </c>
      <c r="D48" s="4" t="s">
        <v>5364</v>
      </c>
      <c r="E48" s="13" t="s">
        <v>3736</v>
      </c>
      <c r="F48" s="125"/>
      <c r="G48" s="13" t="s">
        <v>3736</v>
      </c>
      <c r="H48" s="13" t="s">
        <v>3858</v>
      </c>
      <c r="I48" s="39" t="s">
        <v>3859</v>
      </c>
      <c r="J48" s="13" t="s">
        <v>3860</v>
      </c>
      <c r="K48" s="13" t="s">
        <v>3861</v>
      </c>
      <c r="L48" s="13" t="s">
        <v>3859</v>
      </c>
      <c r="M48" s="13" t="s">
        <v>3862</v>
      </c>
      <c r="N48" s="13" t="s">
        <v>3863</v>
      </c>
      <c r="O48" s="13" t="s">
        <v>5890</v>
      </c>
      <c r="P48" s="13" t="s">
        <v>3863</v>
      </c>
      <c r="Q48" s="13" t="s">
        <v>3863</v>
      </c>
      <c r="R48" s="40" t="s">
        <v>3860</v>
      </c>
      <c r="S48" s="26" t="s">
        <v>3832</v>
      </c>
      <c r="T48" s="26" t="s">
        <v>7235</v>
      </c>
    </row>
    <row r="49" spans="1:20" x14ac:dyDescent="0.25">
      <c r="A49" s="28" t="s">
        <v>1438</v>
      </c>
      <c r="B49" s="64" t="str">
        <f>VLOOKUP(A49,'SKU LIST'!A:D,4,FALSE)</f>
        <v>18478435/506/08/10/12</v>
      </c>
      <c r="C49" s="13" t="s">
        <v>3834</v>
      </c>
      <c r="D49" s="4" t="s">
        <v>5363</v>
      </c>
      <c r="E49" s="13" t="s">
        <v>3736</v>
      </c>
      <c r="F49" s="125"/>
      <c r="G49" s="13" t="s">
        <v>3736</v>
      </c>
      <c r="H49" s="13" t="s">
        <v>4662</v>
      </c>
      <c r="I49" s="39" t="s">
        <v>4040</v>
      </c>
      <c r="J49" s="13" t="s">
        <v>4663</v>
      </c>
      <c r="K49" s="13" t="s">
        <v>4664</v>
      </c>
      <c r="L49" s="13" t="s">
        <v>4040</v>
      </c>
      <c r="M49" s="13" t="s">
        <v>4665</v>
      </c>
      <c r="N49" s="13" t="s">
        <v>4666</v>
      </c>
      <c r="O49" s="13" t="s">
        <v>5917</v>
      </c>
      <c r="P49" s="13" t="s">
        <v>4666</v>
      </c>
      <c r="Q49" s="13" t="s">
        <v>4666</v>
      </c>
      <c r="R49" s="40" t="s">
        <v>4663</v>
      </c>
      <c r="S49" s="26" t="s">
        <v>3811</v>
      </c>
      <c r="T49" s="26" t="s">
        <v>7234</v>
      </c>
    </row>
    <row r="50" spans="1:20" x14ac:dyDescent="0.25">
      <c r="A50" s="28" t="s">
        <v>1438</v>
      </c>
      <c r="B50" s="64" t="str">
        <f>VLOOKUP(A50,'SKU LIST'!A:D,4,FALSE)</f>
        <v>18478435/506/08/10/12</v>
      </c>
      <c r="C50" s="13" t="s">
        <v>3834</v>
      </c>
      <c r="D50" s="4" t="s">
        <v>5364</v>
      </c>
      <c r="E50" s="13" t="s">
        <v>3736</v>
      </c>
      <c r="F50" s="125"/>
      <c r="G50" s="13" t="s">
        <v>3736</v>
      </c>
      <c r="H50" s="13" t="s">
        <v>4662</v>
      </c>
      <c r="I50" s="39" t="s">
        <v>4040</v>
      </c>
      <c r="J50" s="13" t="s">
        <v>4663</v>
      </c>
      <c r="K50" s="13" t="s">
        <v>4664</v>
      </c>
      <c r="L50" s="13" t="s">
        <v>4040</v>
      </c>
      <c r="M50" s="13" t="s">
        <v>4665</v>
      </c>
      <c r="N50" s="13" t="s">
        <v>4666</v>
      </c>
      <c r="O50" s="13" t="s">
        <v>5917</v>
      </c>
      <c r="P50" s="13" t="s">
        <v>4666</v>
      </c>
      <c r="Q50" s="13" t="s">
        <v>4666</v>
      </c>
      <c r="R50" s="40" t="s">
        <v>4663</v>
      </c>
      <c r="S50" s="26" t="s">
        <v>3811</v>
      </c>
      <c r="T50" s="26" t="s">
        <v>7234</v>
      </c>
    </row>
    <row r="51" spans="1:20" x14ac:dyDescent="0.25">
      <c r="A51" s="28" t="s">
        <v>1455</v>
      </c>
      <c r="B51" s="64" t="str">
        <f>VLOOKUP(A51,'SKU LIST'!A:D,4,FALSE)</f>
        <v>18478436/507/09/11/13</v>
      </c>
      <c r="C51" s="13" t="s">
        <v>3842</v>
      </c>
      <c r="D51" s="4" t="s">
        <v>5363</v>
      </c>
      <c r="E51" s="13" t="s">
        <v>3736</v>
      </c>
      <c r="F51" s="125"/>
      <c r="G51" s="13" t="s">
        <v>3736</v>
      </c>
      <c r="H51" s="13" t="s">
        <v>3822</v>
      </c>
      <c r="I51" s="39" t="s">
        <v>3823</v>
      </c>
      <c r="J51" s="13" t="s">
        <v>3824</v>
      </c>
      <c r="K51" s="13" t="s">
        <v>3825</v>
      </c>
      <c r="L51" s="13" t="s">
        <v>3823</v>
      </c>
      <c r="M51" s="13" t="s">
        <v>3826</v>
      </c>
      <c r="N51" s="13" t="s">
        <v>3827</v>
      </c>
      <c r="O51" s="13" t="s">
        <v>5916</v>
      </c>
      <c r="P51" s="13" t="s">
        <v>3827</v>
      </c>
      <c r="Q51" s="13" t="s">
        <v>3827</v>
      </c>
      <c r="R51" s="40" t="s">
        <v>3824</v>
      </c>
      <c r="S51" s="26" t="s">
        <v>3821</v>
      </c>
      <c r="T51" s="26" t="s">
        <v>7236</v>
      </c>
    </row>
    <row r="52" spans="1:20" x14ac:dyDescent="0.25">
      <c r="A52" s="28" t="s">
        <v>1455</v>
      </c>
      <c r="B52" s="64" t="str">
        <f>VLOOKUP(A52,'SKU LIST'!A:D,4,FALSE)</f>
        <v>18478436/507/09/11/13</v>
      </c>
      <c r="C52" s="13" t="s">
        <v>3842</v>
      </c>
      <c r="D52" s="4" t="s">
        <v>5364</v>
      </c>
      <c r="E52" s="13" t="s">
        <v>3736</v>
      </c>
      <c r="F52" s="125"/>
      <c r="G52" s="13" t="s">
        <v>3736</v>
      </c>
      <c r="H52" s="13" t="s">
        <v>3822</v>
      </c>
      <c r="I52" s="39" t="s">
        <v>3823</v>
      </c>
      <c r="J52" s="13" t="s">
        <v>3824</v>
      </c>
      <c r="K52" s="13" t="s">
        <v>3825</v>
      </c>
      <c r="L52" s="13" t="s">
        <v>3823</v>
      </c>
      <c r="M52" s="13" t="s">
        <v>3826</v>
      </c>
      <c r="N52" s="13" t="s">
        <v>3827</v>
      </c>
      <c r="O52" s="13" t="s">
        <v>5916</v>
      </c>
      <c r="P52" s="13" t="s">
        <v>3827</v>
      </c>
      <c r="Q52" s="13" t="s">
        <v>3827</v>
      </c>
      <c r="R52" s="40" t="s">
        <v>3824</v>
      </c>
      <c r="S52" s="26" t="s">
        <v>3821</v>
      </c>
      <c r="T52" s="26" t="s">
        <v>7236</v>
      </c>
    </row>
    <row r="53" spans="1:20" x14ac:dyDescent="0.25">
      <c r="A53" s="28" t="s">
        <v>1472</v>
      </c>
      <c r="B53" s="64" t="str">
        <f>VLOOKUP(A53,'SKU LIST'!A:D,4,FALSE)</f>
        <v>18478416/20/22/24</v>
      </c>
      <c r="C53" s="13" t="s">
        <v>3832</v>
      </c>
      <c r="D53" s="4" t="s">
        <v>5363</v>
      </c>
      <c r="E53" s="13" t="s">
        <v>3736</v>
      </c>
      <c r="F53" s="125"/>
      <c r="G53" s="13" t="s">
        <v>3736</v>
      </c>
      <c r="H53" s="13" t="s">
        <v>3822</v>
      </c>
      <c r="I53" s="39" t="s">
        <v>3823</v>
      </c>
      <c r="J53" s="13" t="s">
        <v>3824</v>
      </c>
      <c r="K53" s="13" t="s">
        <v>3825</v>
      </c>
      <c r="L53" s="13" t="s">
        <v>3823</v>
      </c>
      <c r="M53" s="13" t="s">
        <v>3826</v>
      </c>
      <c r="N53" s="13" t="s">
        <v>3827</v>
      </c>
      <c r="O53" s="13" t="s">
        <v>5916</v>
      </c>
      <c r="P53" s="13" t="s">
        <v>3827</v>
      </c>
      <c r="Q53" s="13" t="s">
        <v>3827</v>
      </c>
      <c r="R53" s="40" t="s">
        <v>3824</v>
      </c>
      <c r="S53" s="26" t="s">
        <v>3821</v>
      </c>
      <c r="T53" s="26" t="s">
        <v>3857</v>
      </c>
    </row>
    <row r="54" spans="1:20" x14ac:dyDescent="0.25">
      <c r="A54" s="28" t="s">
        <v>1472</v>
      </c>
      <c r="B54" s="64" t="str">
        <f>VLOOKUP(A54,'SKU LIST'!A:D,4,FALSE)</f>
        <v>18478416/20/22/24</v>
      </c>
      <c r="C54" s="13" t="s">
        <v>3832</v>
      </c>
      <c r="D54" s="4" t="s">
        <v>5364</v>
      </c>
      <c r="E54" s="13" t="s">
        <v>3736</v>
      </c>
      <c r="F54" s="125"/>
      <c r="G54" s="13" t="s">
        <v>3736</v>
      </c>
      <c r="H54" s="13" t="s">
        <v>3822</v>
      </c>
      <c r="I54" s="39" t="s">
        <v>3823</v>
      </c>
      <c r="J54" s="13" t="s">
        <v>3824</v>
      </c>
      <c r="K54" s="13" t="s">
        <v>3825</v>
      </c>
      <c r="L54" s="13" t="s">
        <v>3823</v>
      </c>
      <c r="M54" s="13" t="s">
        <v>3826</v>
      </c>
      <c r="N54" s="13" t="s">
        <v>3827</v>
      </c>
      <c r="O54" s="13" t="s">
        <v>5916</v>
      </c>
      <c r="P54" s="13" t="s">
        <v>3827</v>
      </c>
      <c r="Q54" s="13" t="s">
        <v>3827</v>
      </c>
      <c r="R54" s="40" t="s">
        <v>3824</v>
      </c>
      <c r="S54" s="26" t="s">
        <v>3821</v>
      </c>
      <c r="T54" s="26" t="s">
        <v>3857</v>
      </c>
    </row>
    <row r="55" spans="1:20" x14ac:dyDescent="0.25">
      <c r="A55" s="28" t="s">
        <v>1486</v>
      </c>
      <c r="B55" s="64" t="str">
        <f>VLOOKUP(A55,'SKU LIST'!A:D,4,FALSE)</f>
        <v>18478417/21/23/25</v>
      </c>
      <c r="C55" s="13" t="s">
        <v>3881</v>
      </c>
      <c r="D55" s="4" t="s">
        <v>5363</v>
      </c>
      <c r="E55" s="13" t="s">
        <v>3736</v>
      </c>
      <c r="F55" s="125"/>
      <c r="G55" s="13" t="s">
        <v>3736</v>
      </c>
      <c r="H55" s="13" t="s">
        <v>3858</v>
      </c>
      <c r="I55" s="39" t="s">
        <v>3859</v>
      </c>
      <c r="J55" s="13" t="s">
        <v>3860</v>
      </c>
      <c r="K55" s="13" t="s">
        <v>3861</v>
      </c>
      <c r="L55" s="13" t="s">
        <v>3859</v>
      </c>
      <c r="M55" s="13" t="s">
        <v>3862</v>
      </c>
      <c r="N55" s="13" t="s">
        <v>3863</v>
      </c>
      <c r="O55" s="13" t="s">
        <v>5890</v>
      </c>
      <c r="P55" s="13" t="s">
        <v>3863</v>
      </c>
      <c r="Q55" s="13" t="s">
        <v>3863</v>
      </c>
      <c r="R55" s="40" t="s">
        <v>3860</v>
      </c>
      <c r="S55" s="26" t="s">
        <v>3832</v>
      </c>
      <c r="T55" s="26" t="s">
        <v>3864</v>
      </c>
    </row>
    <row r="56" spans="1:20" x14ac:dyDescent="0.25">
      <c r="A56" s="28" t="s">
        <v>1486</v>
      </c>
      <c r="B56" s="64" t="str">
        <f>VLOOKUP(A56,'SKU LIST'!A:D,4,FALSE)</f>
        <v>18478417/21/23/25</v>
      </c>
      <c r="C56" s="13" t="s">
        <v>3881</v>
      </c>
      <c r="D56" s="4" t="s">
        <v>5364</v>
      </c>
      <c r="E56" s="13" t="s">
        <v>3736</v>
      </c>
      <c r="F56" s="125"/>
      <c r="G56" s="13" t="s">
        <v>3736</v>
      </c>
      <c r="H56" s="13" t="s">
        <v>3858</v>
      </c>
      <c r="I56" s="39" t="s">
        <v>3859</v>
      </c>
      <c r="J56" s="13" t="s">
        <v>3860</v>
      </c>
      <c r="K56" s="13" t="s">
        <v>3861</v>
      </c>
      <c r="L56" s="13" t="s">
        <v>3859</v>
      </c>
      <c r="M56" s="13" t="s">
        <v>3862</v>
      </c>
      <c r="N56" s="13" t="s">
        <v>3863</v>
      </c>
      <c r="O56" s="13" t="s">
        <v>5890</v>
      </c>
      <c r="P56" s="13" t="s">
        <v>3863</v>
      </c>
      <c r="Q56" s="13" t="s">
        <v>3863</v>
      </c>
      <c r="R56" s="40" t="s">
        <v>3860</v>
      </c>
      <c r="S56" s="26" t="s">
        <v>3832</v>
      </c>
      <c r="T56" s="26" t="s">
        <v>3864</v>
      </c>
    </row>
    <row r="57" spans="1:20" x14ac:dyDescent="0.25">
      <c r="A57" s="28" t="s">
        <v>1500</v>
      </c>
      <c r="B57" s="64">
        <f>VLOOKUP(A57,'SKU LIST'!A:D,4,FALSE)</f>
        <v>18478418</v>
      </c>
      <c r="C57" s="13" t="s">
        <v>3889</v>
      </c>
      <c r="D57" s="4" t="s">
        <v>5363</v>
      </c>
      <c r="E57" s="13" t="s">
        <v>3736</v>
      </c>
      <c r="F57" s="125"/>
      <c r="G57" s="13" t="s">
        <v>3736</v>
      </c>
      <c r="H57" s="13" t="s">
        <v>3866</v>
      </c>
      <c r="I57" s="39" t="s">
        <v>3867</v>
      </c>
      <c r="J57" s="13" t="s">
        <v>3868</v>
      </c>
      <c r="K57" s="13" t="s">
        <v>3869</v>
      </c>
      <c r="L57" s="13" t="s">
        <v>3867</v>
      </c>
      <c r="M57" s="13" t="s">
        <v>3870</v>
      </c>
      <c r="N57" s="13" t="s">
        <v>3871</v>
      </c>
      <c r="O57" s="13" t="s">
        <v>5921</v>
      </c>
      <c r="P57" s="13" t="s">
        <v>3871</v>
      </c>
      <c r="Q57" s="13" t="s">
        <v>3871</v>
      </c>
      <c r="R57" s="40" t="s">
        <v>3868</v>
      </c>
      <c r="S57" s="26" t="s">
        <v>3865</v>
      </c>
      <c r="T57" s="26" t="s">
        <v>3872</v>
      </c>
    </row>
    <row r="58" spans="1:20" x14ac:dyDescent="0.25">
      <c r="A58" s="28" t="s">
        <v>1500</v>
      </c>
      <c r="B58" s="64">
        <f>VLOOKUP(A58,'SKU LIST'!A:D,4,FALSE)</f>
        <v>18478418</v>
      </c>
      <c r="C58" s="13" t="s">
        <v>3889</v>
      </c>
      <c r="D58" s="4" t="s">
        <v>5364</v>
      </c>
      <c r="E58" s="13" t="s">
        <v>3736</v>
      </c>
      <c r="F58" s="125"/>
      <c r="G58" s="13" t="s">
        <v>3736</v>
      </c>
      <c r="H58" s="13" t="s">
        <v>3866</v>
      </c>
      <c r="I58" s="39" t="s">
        <v>3867</v>
      </c>
      <c r="J58" s="13" t="s">
        <v>3868</v>
      </c>
      <c r="K58" s="13" t="s">
        <v>3869</v>
      </c>
      <c r="L58" s="13" t="s">
        <v>3867</v>
      </c>
      <c r="M58" s="13" t="s">
        <v>3870</v>
      </c>
      <c r="N58" s="13" t="s">
        <v>3871</v>
      </c>
      <c r="O58" s="13" t="s">
        <v>5921</v>
      </c>
      <c r="P58" s="13" t="s">
        <v>3871</v>
      </c>
      <c r="Q58" s="13" t="s">
        <v>3871</v>
      </c>
      <c r="R58" s="40" t="s">
        <v>3868</v>
      </c>
      <c r="S58" s="26" t="s">
        <v>3865</v>
      </c>
      <c r="T58" s="26" t="s">
        <v>3872</v>
      </c>
    </row>
    <row r="59" spans="1:20" x14ac:dyDescent="0.25">
      <c r="A59" s="28" t="s">
        <v>1504</v>
      </c>
      <c r="B59" s="64">
        <f>VLOOKUP(A59,'SKU LIST'!A:D,4,FALSE)</f>
        <v>18478419</v>
      </c>
      <c r="C59" s="13" t="s">
        <v>3891</v>
      </c>
      <c r="D59" s="4" t="s">
        <v>5363</v>
      </c>
      <c r="E59" s="13" t="s">
        <v>3736</v>
      </c>
      <c r="F59" s="125"/>
      <c r="G59" s="13" t="s">
        <v>3736</v>
      </c>
      <c r="H59" s="13" t="s">
        <v>3874</v>
      </c>
      <c r="I59" s="39" t="s">
        <v>3875</v>
      </c>
      <c r="J59" s="13" t="s">
        <v>3876</v>
      </c>
      <c r="K59" s="13" t="s">
        <v>3877</v>
      </c>
      <c r="L59" s="13" t="s">
        <v>3875</v>
      </c>
      <c r="M59" s="13" t="s">
        <v>3878</v>
      </c>
      <c r="N59" s="13" t="s">
        <v>3879</v>
      </c>
      <c r="O59" s="13" t="s">
        <v>5922</v>
      </c>
      <c r="P59" s="13" t="s">
        <v>3879</v>
      </c>
      <c r="Q59" s="13" t="s">
        <v>3879</v>
      </c>
      <c r="R59" s="40" t="s">
        <v>3876</v>
      </c>
      <c r="S59" s="26" t="s">
        <v>3873</v>
      </c>
      <c r="T59" s="26" t="s">
        <v>3880</v>
      </c>
    </row>
    <row r="60" spans="1:20" x14ac:dyDescent="0.25">
      <c r="A60" s="28" t="s">
        <v>1504</v>
      </c>
      <c r="B60" s="64">
        <f>VLOOKUP(A60,'SKU LIST'!A:D,4,FALSE)</f>
        <v>18478419</v>
      </c>
      <c r="C60" s="13" t="s">
        <v>3891</v>
      </c>
      <c r="D60" s="4" t="s">
        <v>5364</v>
      </c>
      <c r="E60" s="13" t="s">
        <v>3736</v>
      </c>
      <c r="F60" s="125"/>
      <c r="G60" s="13" t="s">
        <v>3736</v>
      </c>
      <c r="H60" s="13" t="s">
        <v>3874</v>
      </c>
      <c r="I60" s="39" t="s">
        <v>3875</v>
      </c>
      <c r="J60" s="13" t="s">
        <v>3876</v>
      </c>
      <c r="K60" s="13" t="s">
        <v>3877</v>
      </c>
      <c r="L60" s="13" t="s">
        <v>3875</v>
      </c>
      <c r="M60" s="13" t="s">
        <v>3878</v>
      </c>
      <c r="N60" s="13" t="s">
        <v>3879</v>
      </c>
      <c r="O60" s="13" t="s">
        <v>5922</v>
      </c>
      <c r="P60" s="13" t="s">
        <v>3879</v>
      </c>
      <c r="Q60" s="13" t="s">
        <v>3879</v>
      </c>
      <c r="R60" s="40" t="s">
        <v>3876</v>
      </c>
      <c r="S60" s="26" t="s">
        <v>3873</v>
      </c>
      <c r="T60" s="26" t="s">
        <v>3880</v>
      </c>
    </row>
    <row r="61" spans="1:20" x14ac:dyDescent="0.25">
      <c r="A61" s="28" t="s">
        <v>1508</v>
      </c>
      <c r="B61" s="64" t="str">
        <f>VLOOKUP(A61,'SKU LIST'!A:D,4,FALSE)</f>
        <v>18478426/29/31/13</v>
      </c>
      <c r="C61" s="13" t="s">
        <v>3865</v>
      </c>
      <c r="D61" s="4" t="s">
        <v>5363</v>
      </c>
      <c r="E61" s="13" t="s">
        <v>3736</v>
      </c>
      <c r="F61" s="125"/>
      <c r="G61" s="13" t="s">
        <v>3736</v>
      </c>
      <c r="H61" s="13" t="s">
        <v>3882</v>
      </c>
      <c r="I61" s="39" t="s">
        <v>3883</v>
      </c>
      <c r="J61" s="13" t="s">
        <v>3884</v>
      </c>
      <c r="K61" s="13" t="s">
        <v>3885</v>
      </c>
      <c r="L61" s="13" t="s">
        <v>3883</v>
      </c>
      <c r="M61" s="13" t="s">
        <v>3886</v>
      </c>
      <c r="N61" s="13" t="s">
        <v>3887</v>
      </c>
      <c r="O61" s="13" t="s">
        <v>5923</v>
      </c>
      <c r="P61" s="13" t="s">
        <v>3887</v>
      </c>
      <c r="Q61" s="13" t="s">
        <v>3887</v>
      </c>
      <c r="R61" s="40" t="s">
        <v>3884</v>
      </c>
      <c r="S61" s="26" t="s">
        <v>3881</v>
      </c>
      <c r="T61" s="26" t="s">
        <v>3888</v>
      </c>
    </row>
    <row r="62" spans="1:20" x14ac:dyDescent="0.25">
      <c r="A62" s="28" t="s">
        <v>1508</v>
      </c>
      <c r="B62" s="64" t="str">
        <f>VLOOKUP(A62,'SKU LIST'!A:D,4,FALSE)</f>
        <v>18478426/29/31/13</v>
      </c>
      <c r="C62" s="13" t="s">
        <v>3865</v>
      </c>
      <c r="D62" s="4" t="s">
        <v>5364</v>
      </c>
      <c r="E62" s="13" t="s">
        <v>3736</v>
      </c>
      <c r="F62" s="125"/>
      <c r="G62" s="13" t="s">
        <v>3736</v>
      </c>
      <c r="H62" s="13" t="s">
        <v>3882</v>
      </c>
      <c r="I62" s="39" t="s">
        <v>3883</v>
      </c>
      <c r="J62" s="13" t="s">
        <v>3884</v>
      </c>
      <c r="K62" s="13" t="s">
        <v>3885</v>
      </c>
      <c r="L62" s="13" t="s">
        <v>3883</v>
      </c>
      <c r="M62" s="13" t="s">
        <v>3886</v>
      </c>
      <c r="N62" s="13" t="s">
        <v>3887</v>
      </c>
      <c r="O62" s="13" t="s">
        <v>5923</v>
      </c>
      <c r="P62" s="13" t="s">
        <v>3887</v>
      </c>
      <c r="Q62" s="13" t="s">
        <v>3887</v>
      </c>
      <c r="R62" s="40" t="s">
        <v>3884</v>
      </c>
      <c r="S62" s="26" t="s">
        <v>3881</v>
      </c>
      <c r="T62" s="26" t="s">
        <v>3888</v>
      </c>
    </row>
    <row r="63" spans="1:20" x14ac:dyDescent="0.25">
      <c r="A63" s="28" t="s">
        <v>1522</v>
      </c>
      <c r="B63" s="64" t="str">
        <f>VLOOKUP(A63,'SKU LIST'!A:D,4,FALSE)</f>
        <v>18478427/30/32/34</v>
      </c>
      <c r="C63" s="13" t="s">
        <v>3873</v>
      </c>
      <c r="D63" s="4" t="s">
        <v>5363</v>
      </c>
      <c r="E63" s="13" t="s">
        <v>3736</v>
      </c>
      <c r="F63" s="125"/>
      <c r="G63" s="13" t="s">
        <v>3736</v>
      </c>
      <c r="H63" s="13" t="s">
        <v>3908</v>
      </c>
      <c r="I63" s="39" t="s">
        <v>3909</v>
      </c>
      <c r="J63" s="13" t="s">
        <v>3910</v>
      </c>
      <c r="K63" s="13" t="s">
        <v>3911</v>
      </c>
      <c r="L63" s="13" t="s">
        <v>3909</v>
      </c>
      <c r="M63" s="13" t="s">
        <v>3912</v>
      </c>
      <c r="N63" s="13" t="s">
        <v>3913</v>
      </c>
      <c r="O63" s="13" t="s">
        <v>5960</v>
      </c>
      <c r="P63" s="13" t="s">
        <v>3913</v>
      </c>
      <c r="Q63" s="13" t="s">
        <v>3913</v>
      </c>
      <c r="R63" s="40" t="s">
        <v>3910</v>
      </c>
      <c r="S63" s="26" t="s">
        <v>3889</v>
      </c>
      <c r="T63" s="26" t="s">
        <v>3890</v>
      </c>
    </row>
    <row r="64" spans="1:20" x14ac:dyDescent="0.25">
      <c r="A64" s="28" t="s">
        <v>1522</v>
      </c>
      <c r="B64" s="64" t="str">
        <f>VLOOKUP(A64,'SKU LIST'!A:D,4,FALSE)</f>
        <v>18478427/30/32/34</v>
      </c>
      <c r="C64" s="13" t="s">
        <v>3873</v>
      </c>
      <c r="D64" s="4" t="s">
        <v>5364</v>
      </c>
      <c r="E64" s="13" t="s">
        <v>3736</v>
      </c>
      <c r="F64" s="125"/>
      <c r="G64" s="13" t="s">
        <v>3736</v>
      </c>
      <c r="H64" s="13" t="s">
        <v>3908</v>
      </c>
      <c r="I64" s="39" t="s">
        <v>3909</v>
      </c>
      <c r="J64" s="13" t="s">
        <v>3910</v>
      </c>
      <c r="K64" s="13" t="s">
        <v>3911</v>
      </c>
      <c r="L64" s="13" t="s">
        <v>3909</v>
      </c>
      <c r="M64" s="13" t="s">
        <v>3912</v>
      </c>
      <c r="N64" s="13" t="s">
        <v>3913</v>
      </c>
      <c r="O64" s="13" t="s">
        <v>5960</v>
      </c>
      <c r="P64" s="13" t="s">
        <v>3913</v>
      </c>
      <c r="Q64" s="13" t="s">
        <v>3913</v>
      </c>
      <c r="R64" s="40" t="s">
        <v>3910</v>
      </c>
      <c r="S64" s="26" t="s">
        <v>3889</v>
      </c>
      <c r="T64" s="26" t="s">
        <v>3890</v>
      </c>
    </row>
    <row r="65" spans="1:20" x14ac:dyDescent="0.25">
      <c r="A65" s="28" t="s">
        <v>1536</v>
      </c>
      <c r="B65" s="64">
        <f>VLOOKUP(A65,'SKU LIST'!A:D,4,FALSE)</f>
        <v>18478428</v>
      </c>
      <c r="C65" s="13" t="s">
        <v>3918</v>
      </c>
      <c r="D65" s="4" t="s">
        <v>5363</v>
      </c>
      <c r="E65" s="13" t="s">
        <v>3736</v>
      </c>
      <c r="F65" s="125"/>
      <c r="G65" s="13" t="s">
        <v>3736</v>
      </c>
      <c r="H65" s="13" t="s">
        <v>3892</v>
      </c>
      <c r="I65" s="39" t="s">
        <v>3893</v>
      </c>
      <c r="J65" s="13" t="s">
        <v>3894</v>
      </c>
      <c r="K65" s="13" t="s">
        <v>3895</v>
      </c>
      <c r="L65" s="13" t="s">
        <v>3893</v>
      </c>
      <c r="M65" s="13" t="s">
        <v>3896</v>
      </c>
      <c r="N65" s="13" t="s">
        <v>3897</v>
      </c>
      <c r="O65" s="13" t="s">
        <v>5924</v>
      </c>
      <c r="P65" s="13" t="s">
        <v>3897</v>
      </c>
      <c r="Q65" s="13" t="s">
        <v>3897</v>
      </c>
      <c r="R65" s="40" t="s">
        <v>3894</v>
      </c>
      <c r="S65" s="26" t="s">
        <v>3891</v>
      </c>
      <c r="T65" s="26" t="s">
        <v>3898</v>
      </c>
    </row>
    <row r="66" spans="1:20" x14ac:dyDescent="0.25">
      <c r="A66" s="28" t="s">
        <v>1536</v>
      </c>
      <c r="B66" s="64">
        <f>VLOOKUP(A66,'SKU LIST'!A:D,4,FALSE)</f>
        <v>18478428</v>
      </c>
      <c r="C66" s="13" t="s">
        <v>3918</v>
      </c>
      <c r="D66" s="4" t="s">
        <v>5364</v>
      </c>
      <c r="E66" s="13" t="s">
        <v>3736</v>
      </c>
      <c r="F66" s="125"/>
      <c r="G66" s="13" t="s">
        <v>3736</v>
      </c>
      <c r="H66" s="13" t="s">
        <v>3892</v>
      </c>
      <c r="I66" s="39" t="s">
        <v>3893</v>
      </c>
      <c r="J66" s="13" t="s">
        <v>3894</v>
      </c>
      <c r="K66" s="13" t="s">
        <v>3895</v>
      </c>
      <c r="L66" s="13" t="s">
        <v>3893</v>
      </c>
      <c r="M66" s="13" t="s">
        <v>3896</v>
      </c>
      <c r="N66" s="13" t="s">
        <v>3897</v>
      </c>
      <c r="O66" s="13" t="s">
        <v>5924</v>
      </c>
      <c r="P66" s="13" t="s">
        <v>3897</v>
      </c>
      <c r="Q66" s="13" t="s">
        <v>3897</v>
      </c>
      <c r="R66" s="40" t="s">
        <v>3894</v>
      </c>
      <c r="S66" s="26" t="s">
        <v>3891</v>
      </c>
      <c r="T66" s="26" t="s">
        <v>3898</v>
      </c>
    </row>
    <row r="67" spans="1:20" x14ac:dyDescent="0.25">
      <c r="A67" s="28" t="s">
        <v>5815</v>
      </c>
      <c r="B67" s="64" t="str">
        <f>VLOOKUP(A67,'SKU LIST'!A:D,4,FALSE)</f>
        <v>19193645/6</v>
      </c>
      <c r="C67" s="13" t="s">
        <v>5828</v>
      </c>
      <c r="D67" s="4" t="s">
        <v>5363</v>
      </c>
      <c r="E67" s="13" t="s">
        <v>3736</v>
      </c>
      <c r="F67" s="125"/>
      <c r="G67" s="13" t="s">
        <v>3736</v>
      </c>
      <c r="H67" s="13" t="s">
        <v>5829</v>
      </c>
      <c r="I67" s="39" t="s">
        <v>5830</v>
      </c>
      <c r="J67" s="13" t="s">
        <v>5831</v>
      </c>
      <c r="K67" s="13" t="s">
        <v>5832</v>
      </c>
      <c r="L67" s="13" t="s">
        <v>5830</v>
      </c>
      <c r="M67" s="13" t="s">
        <v>5833</v>
      </c>
      <c r="N67" s="13" t="s">
        <v>5834</v>
      </c>
      <c r="O67" s="13" t="s">
        <v>5925</v>
      </c>
      <c r="P67" s="13" t="s">
        <v>5834</v>
      </c>
      <c r="Q67" s="13" t="s">
        <v>5834</v>
      </c>
      <c r="R67" s="40" t="s">
        <v>5831</v>
      </c>
      <c r="S67" s="26" t="s">
        <v>5828</v>
      </c>
      <c r="T67" s="26" t="s">
        <v>3748</v>
      </c>
    </row>
    <row r="68" spans="1:20" x14ac:dyDescent="0.25">
      <c r="A68" s="28" t="s">
        <v>5815</v>
      </c>
      <c r="B68" s="64" t="str">
        <f>VLOOKUP(A68,'SKU LIST'!A:D,4,FALSE)</f>
        <v>19193645/6</v>
      </c>
      <c r="C68" s="13" t="s">
        <v>5828</v>
      </c>
      <c r="D68" s="4" t="s">
        <v>5364</v>
      </c>
      <c r="E68" s="13" t="s">
        <v>3736</v>
      </c>
      <c r="F68" s="125"/>
      <c r="G68" s="13" t="s">
        <v>3736</v>
      </c>
      <c r="H68" s="13" t="s">
        <v>5829</v>
      </c>
      <c r="I68" s="39" t="s">
        <v>5830</v>
      </c>
      <c r="J68" s="13" t="s">
        <v>5831</v>
      </c>
      <c r="K68" s="13" t="s">
        <v>5832</v>
      </c>
      <c r="L68" s="13" t="s">
        <v>5830</v>
      </c>
      <c r="M68" s="13" t="s">
        <v>5833</v>
      </c>
      <c r="N68" s="13" t="s">
        <v>5834</v>
      </c>
      <c r="O68" s="13" t="s">
        <v>5925</v>
      </c>
      <c r="P68" s="13" t="s">
        <v>5834</v>
      </c>
      <c r="Q68" s="13" t="s">
        <v>5834</v>
      </c>
      <c r="R68" s="40" t="s">
        <v>5831</v>
      </c>
      <c r="S68" s="26" t="s">
        <v>5828</v>
      </c>
      <c r="T68" s="26" t="s">
        <v>3748</v>
      </c>
    </row>
    <row r="69" spans="1:20" x14ac:dyDescent="0.25">
      <c r="A69" s="28" t="s">
        <v>5822</v>
      </c>
      <c r="B69" s="64">
        <f>VLOOKUP(A69,'SKU LIST'!A:D,4,FALSE)</f>
        <v>19193647</v>
      </c>
      <c r="C69" s="13" t="s">
        <v>4501</v>
      </c>
      <c r="D69" s="4" t="s">
        <v>5363</v>
      </c>
      <c r="E69" s="13" t="s">
        <v>3736</v>
      </c>
      <c r="F69" s="125"/>
      <c r="G69" s="13" t="s">
        <v>3736</v>
      </c>
      <c r="H69" s="13" t="s">
        <v>5835</v>
      </c>
      <c r="I69" s="39" t="s">
        <v>5836</v>
      </c>
      <c r="J69" s="13" t="s">
        <v>5837</v>
      </c>
      <c r="K69" s="13" t="s">
        <v>5838</v>
      </c>
      <c r="L69" s="13" t="s">
        <v>5836</v>
      </c>
      <c r="M69" s="13" t="s">
        <v>3902</v>
      </c>
      <c r="N69" s="13" t="s">
        <v>4663</v>
      </c>
      <c r="O69" s="13" t="s">
        <v>5926</v>
      </c>
      <c r="P69" s="13" t="s">
        <v>4663</v>
      </c>
      <c r="Q69" s="13" t="s">
        <v>4663</v>
      </c>
      <c r="R69" s="40" t="s">
        <v>5837</v>
      </c>
      <c r="S69" s="26" t="s">
        <v>4501</v>
      </c>
      <c r="T69" s="26" t="s">
        <v>5839</v>
      </c>
    </row>
    <row r="70" spans="1:20" x14ac:dyDescent="0.25">
      <c r="A70" s="28" t="s">
        <v>5822</v>
      </c>
      <c r="B70" s="64">
        <f>VLOOKUP(A70,'SKU LIST'!A:D,4,FALSE)</f>
        <v>19193647</v>
      </c>
      <c r="C70" s="13" t="s">
        <v>4501</v>
      </c>
      <c r="D70" s="4" t="s">
        <v>5364</v>
      </c>
      <c r="E70" s="13" t="s">
        <v>3736</v>
      </c>
      <c r="F70" s="125"/>
      <c r="G70" s="13" t="s">
        <v>3736</v>
      </c>
      <c r="H70" s="13" t="s">
        <v>5835</v>
      </c>
      <c r="I70" s="39" t="s">
        <v>5836</v>
      </c>
      <c r="J70" s="13" t="s">
        <v>5837</v>
      </c>
      <c r="K70" s="13" t="s">
        <v>5838</v>
      </c>
      <c r="L70" s="13" t="s">
        <v>5836</v>
      </c>
      <c r="M70" s="13" t="s">
        <v>3902</v>
      </c>
      <c r="N70" s="13" t="s">
        <v>4663</v>
      </c>
      <c r="O70" s="13" t="s">
        <v>5926</v>
      </c>
      <c r="P70" s="13" t="s">
        <v>4663</v>
      </c>
      <c r="Q70" s="13" t="s">
        <v>4663</v>
      </c>
      <c r="R70" s="40" t="s">
        <v>5837</v>
      </c>
      <c r="S70" s="26" t="s">
        <v>4501</v>
      </c>
      <c r="T70" s="26" t="s">
        <v>5839</v>
      </c>
    </row>
    <row r="71" spans="1:20" hidden="1" x14ac:dyDescent="0.25">
      <c r="A71" s="28" t="s">
        <v>7027</v>
      </c>
      <c r="B71" s="64" t="str">
        <f>VLOOKUP(A71,'SKU LIST'!A:D,4,FALSE)</f>
        <v>19464305/7/9/11/13</v>
      </c>
      <c r="C71" s="13" t="s">
        <v>3899</v>
      </c>
      <c r="D71" s="4" t="s">
        <v>5363</v>
      </c>
      <c r="E71" s="13" t="s">
        <v>3736</v>
      </c>
      <c r="F71" s="125"/>
      <c r="G71" s="13" t="s">
        <v>3736</v>
      </c>
      <c r="H71" s="13" t="s">
        <v>3900</v>
      </c>
      <c r="I71" s="39" t="s">
        <v>3901</v>
      </c>
      <c r="J71" s="13" t="s">
        <v>3902</v>
      </c>
      <c r="K71" s="13" t="s">
        <v>3903</v>
      </c>
      <c r="L71" s="13" t="s">
        <v>3901</v>
      </c>
      <c r="M71" s="13" t="s">
        <v>3904</v>
      </c>
      <c r="N71" s="13" t="s">
        <v>3905</v>
      </c>
      <c r="O71" s="13" t="s">
        <v>5961</v>
      </c>
      <c r="P71" s="13" t="s">
        <v>3905</v>
      </c>
      <c r="Q71" s="13" t="s">
        <v>3905</v>
      </c>
      <c r="R71" s="40" t="s">
        <v>3902</v>
      </c>
      <c r="S71" s="26" t="s">
        <v>3899</v>
      </c>
      <c r="T71" s="26" t="s">
        <v>3906</v>
      </c>
    </row>
    <row r="72" spans="1:20" hidden="1" x14ac:dyDescent="0.25">
      <c r="A72" s="28" t="s">
        <v>7027</v>
      </c>
      <c r="B72" s="64" t="str">
        <f>VLOOKUP(A72,'SKU LIST'!A:D,4,FALSE)</f>
        <v>19464305/7/9/11/13</v>
      </c>
      <c r="C72" s="13" t="s">
        <v>3899</v>
      </c>
      <c r="D72" s="4" t="s">
        <v>5364</v>
      </c>
      <c r="E72" s="13" t="s">
        <v>3736</v>
      </c>
      <c r="F72" s="125"/>
      <c r="G72" s="13" t="s">
        <v>3736</v>
      </c>
      <c r="H72" s="13" t="s">
        <v>3900</v>
      </c>
      <c r="I72" s="39" t="s">
        <v>3901</v>
      </c>
      <c r="J72" s="13" t="s">
        <v>3902</v>
      </c>
      <c r="K72" s="13" t="s">
        <v>3903</v>
      </c>
      <c r="L72" s="13" t="s">
        <v>3901</v>
      </c>
      <c r="M72" s="13" t="s">
        <v>3904</v>
      </c>
      <c r="N72" s="13" t="s">
        <v>3905</v>
      </c>
      <c r="O72" s="13" t="s">
        <v>5961</v>
      </c>
      <c r="P72" s="13" t="s">
        <v>3905</v>
      </c>
      <c r="Q72" s="13" t="s">
        <v>3905</v>
      </c>
      <c r="R72" s="40" t="s">
        <v>3902</v>
      </c>
      <c r="S72" s="26" t="s">
        <v>3899</v>
      </c>
      <c r="T72" s="26" t="s">
        <v>3906</v>
      </c>
    </row>
    <row r="73" spans="1:20" hidden="1" x14ac:dyDescent="0.25">
      <c r="A73" s="28" t="s">
        <v>7043</v>
      </c>
      <c r="B73" s="64" t="str">
        <f>VLOOKUP(A73,'SKU LIST'!A:D,4,FALSE)</f>
        <v>19464306/8/10/12/14</v>
      </c>
      <c r="C73" s="13" t="s">
        <v>3842</v>
      </c>
      <c r="D73" s="4" t="s">
        <v>5363</v>
      </c>
      <c r="E73" s="13" t="s">
        <v>3736</v>
      </c>
      <c r="F73" s="125"/>
      <c r="G73" s="13" t="s">
        <v>3736</v>
      </c>
      <c r="H73" s="13" t="s">
        <v>3843</v>
      </c>
      <c r="I73" s="39" t="s">
        <v>3844</v>
      </c>
      <c r="J73" s="13" t="s">
        <v>3845</v>
      </c>
      <c r="K73" s="13" t="s">
        <v>3846</v>
      </c>
      <c r="L73" s="13" t="s">
        <v>3844</v>
      </c>
      <c r="M73" s="13" t="s">
        <v>3847</v>
      </c>
      <c r="N73" s="13" t="s">
        <v>3848</v>
      </c>
      <c r="O73" s="13" t="s">
        <v>5919</v>
      </c>
      <c r="P73" s="13" t="s">
        <v>3848</v>
      </c>
      <c r="Q73" s="13" t="s">
        <v>3848</v>
      </c>
      <c r="R73" s="40" t="s">
        <v>3845</v>
      </c>
      <c r="S73" s="26" t="s">
        <v>3842</v>
      </c>
      <c r="T73" s="26" t="s">
        <v>3907</v>
      </c>
    </row>
    <row r="74" spans="1:20" hidden="1" x14ac:dyDescent="0.25">
      <c r="A74" s="28" t="s">
        <v>7043</v>
      </c>
      <c r="B74" s="64" t="str">
        <f>VLOOKUP(A74,'SKU LIST'!A:D,4,FALSE)</f>
        <v>19464306/8/10/12/14</v>
      </c>
      <c r="C74" s="13" t="s">
        <v>3842</v>
      </c>
      <c r="D74" s="4" t="s">
        <v>5364</v>
      </c>
      <c r="E74" s="13" t="s">
        <v>3736</v>
      </c>
      <c r="F74" s="125"/>
      <c r="G74" s="13" t="s">
        <v>3736</v>
      </c>
      <c r="H74" s="13" t="s">
        <v>3843</v>
      </c>
      <c r="I74" s="39" t="s">
        <v>3844</v>
      </c>
      <c r="J74" s="13" t="s">
        <v>3845</v>
      </c>
      <c r="K74" s="13" t="s">
        <v>3846</v>
      </c>
      <c r="L74" s="13" t="s">
        <v>3844</v>
      </c>
      <c r="M74" s="13" t="s">
        <v>3847</v>
      </c>
      <c r="N74" s="13" t="s">
        <v>3848</v>
      </c>
      <c r="O74" s="13" t="s">
        <v>5919</v>
      </c>
      <c r="P74" s="13" t="s">
        <v>3848</v>
      </c>
      <c r="Q74" s="13" t="s">
        <v>3848</v>
      </c>
      <c r="R74" s="40" t="s">
        <v>3845</v>
      </c>
      <c r="S74" s="26" t="s">
        <v>3842</v>
      </c>
      <c r="T74" s="26" t="s">
        <v>3907</v>
      </c>
    </row>
    <row r="75" spans="1:20" hidden="1" x14ac:dyDescent="0.25">
      <c r="A75" s="28" t="s">
        <v>7059</v>
      </c>
      <c r="B75" s="64" t="str">
        <f>VLOOKUP(A75,'SKU LIST'!A:D,4,FALSE)</f>
        <v>19464289/92/94</v>
      </c>
      <c r="C75" s="13" t="s">
        <v>3881</v>
      </c>
      <c r="D75" s="4" t="s">
        <v>5363</v>
      </c>
      <c r="E75" s="13" t="s">
        <v>3736</v>
      </c>
      <c r="F75" s="125"/>
      <c r="G75" s="13" t="s">
        <v>3736</v>
      </c>
      <c r="H75" s="13" t="s">
        <v>3882</v>
      </c>
      <c r="I75" s="39" t="s">
        <v>3883</v>
      </c>
      <c r="J75" s="13" t="s">
        <v>3884</v>
      </c>
      <c r="K75" s="13" t="s">
        <v>3885</v>
      </c>
      <c r="L75" s="13" t="s">
        <v>3883</v>
      </c>
      <c r="M75" s="13" t="s">
        <v>3886</v>
      </c>
      <c r="N75" s="13" t="s">
        <v>3887</v>
      </c>
      <c r="O75" s="13" t="s">
        <v>5923</v>
      </c>
      <c r="P75" s="13" t="s">
        <v>3887</v>
      </c>
      <c r="Q75" s="13" t="s">
        <v>3887</v>
      </c>
      <c r="R75" s="40" t="s">
        <v>3884</v>
      </c>
      <c r="S75" s="26" t="s">
        <v>3881</v>
      </c>
      <c r="T75" s="26" t="s">
        <v>3856</v>
      </c>
    </row>
    <row r="76" spans="1:20" hidden="1" x14ac:dyDescent="0.25">
      <c r="A76" s="28" t="s">
        <v>7059</v>
      </c>
      <c r="B76" s="64" t="str">
        <f>VLOOKUP(A76,'SKU LIST'!A:D,4,FALSE)</f>
        <v>19464289/92/94</v>
      </c>
      <c r="C76" s="13" t="s">
        <v>3881</v>
      </c>
      <c r="D76" s="4" t="s">
        <v>5364</v>
      </c>
      <c r="E76" s="13" t="s">
        <v>3736</v>
      </c>
      <c r="F76" s="125"/>
      <c r="G76" s="13" t="s">
        <v>3736</v>
      </c>
      <c r="H76" s="13" t="s">
        <v>3882</v>
      </c>
      <c r="I76" s="39" t="s">
        <v>3883</v>
      </c>
      <c r="J76" s="13" t="s">
        <v>3884</v>
      </c>
      <c r="K76" s="13" t="s">
        <v>3885</v>
      </c>
      <c r="L76" s="13" t="s">
        <v>3883</v>
      </c>
      <c r="M76" s="13" t="s">
        <v>3886</v>
      </c>
      <c r="N76" s="13" t="s">
        <v>3887</v>
      </c>
      <c r="O76" s="13" t="s">
        <v>5923</v>
      </c>
      <c r="P76" s="13" t="s">
        <v>3887</v>
      </c>
      <c r="Q76" s="13" t="s">
        <v>3887</v>
      </c>
      <c r="R76" s="40" t="s">
        <v>3884</v>
      </c>
      <c r="S76" s="26" t="s">
        <v>3881</v>
      </c>
      <c r="T76" s="26" t="s">
        <v>3856</v>
      </c>
    </row>
    <row r="77" spans="1:20" hidden="1" x14ac:dyDescent="0.25">
      <c r="A77" s="28" t="s">
        <v>7069</v>
      </c>
      <c r="B77" s="64" t="str">
        <f>VLOOKUP(A77,'SKU LIST'!A:D,4,FALSE)</f>
        <v>19464298/3/5</v>
      </c>
      <c r="C77" s="13" t="s">
        <v>3889</v>
      </c>
      <c r="D77" s="4" t="s">
        <v>5363</v>
      </c>
      <c r="E77" s="13" t="s">
        <v>3736</v>
      </c>
      <c r="F77" s="125"/>
      <c r="G77" s="13" t="s">
        <v>3736</v>
      </c>
      <c r="H77" s="13" t="s">
        <v>3908</v>
      </c>
      <c r="I77" s="39" t="s">
        <v>3909</v>
      </c>
      <c r="J77" s="13" t="s">
        <v>3910</v>
      </c>
      <c r="K77" s="13" t="s">
        <v>3911</v>
      </c>
      <c r="L77" s="13" t="s">
        <v>3909</v>
      </c>
      <c r="M77" s="13" t="s">
        <v>3912</v>
      </c>
      <c r="N77" s="13" t="s">
        <v>3913</v>
      </c>
      <c r="O77" s="13" t="s">
        <v>5960</v>
      </c>
      <c r="P77" s="13" t="s">
        <v>3913</v>
      </c>
      <c r="Q77" s="13" t="s">
        <v>3913</v>
      </c>
      <c r="R77" s="40" t="s">
        <v>3910</v>
      </c>
      <c r="S77" s="26" t="s">
        <v>3889</v>
      </c>
      <c r="T77" s="26" t="s">
        <v>3914</v>
      </c>
    </row>
    <row r="78" spans="1:20" hidden="1" x14ac:dyDescent="0.25">
      <c r="A78" s="28" t="s">
        <v>7069</v>
      </c>
      <c r="B78" s="64" t="str">
        <f>VLOOKUP(A78,'SKU LIST'!A:D,4,FALSE)</f>
        <v>19464298/3/5</v>
      </c>
      <c r="C78" s="13" t="s">
        <v>3889</v>
      </c>
      <c r="D78" s="4" t="s">
        <v>5364</v>
      </c>
      <c r="E78" s="13" t="s">
        <v>3736</v>
      </c>
      <c r="F78" s="125"/>
      <c r="G78" s="13" t="s">
        <v>3736</v>
      </c>
      <c r="H78" s="13" t="s">
        <v>3908</v>
      </c>
      <c r="I78" s="39" t="s">
        <v>3909</v>
      </c>
      <c r="J78" s="13" t="s">
        <v>3910</v>
      </c>
      <c r="K78" s="13" t="s">
        <v>3911</v>
      </c>
      <c r="L78" s="13" t="s">
        <v>3909</v>
      </c>
      <c r="M78" s="13" t="s">
        <v>3912</v>
      </c>
      <c r="N78" s="13" t="s">
        <v>3913</v>
      </c>
      <c r="O78" s="13" t="s">
        <v>5960</v>
      </c>
      <c r="P78" s="13" t="s">
        <v>3913</v>
      </c>
      <c r="Q78" s="13" t="s">
        <v>3913</v>
      </c>
      <c r="R78" s="40" t="s">
        <v>3910</v>
      </c>
      <c r="S78" s="26" t="s">
        <v>3889</v>
      </c>
      <c r="T78" s="26" t="s">
        <v>3914</v>
      </c>
    </row>
    <row r="79" spans="1:20" hidden="1" x14ac:dyDescent="0.25">
      <c r="A79" s="28" t="s">
        <v>7079</v>
      </c>
      <c r="B79" s="64">
        <f>VLOOKUP(A79,'SKU LIST'!A:D,4,FALSE)</f>
        <v>19464291</v>
      </c>
      <c r="C79" s="13" t="s">
        <v>3891</v>
      </c>
      <c r="D79" s="4" t="s">
        <v>5363</v>
      </c>
      <c r="E79" s="13" t="s">
        <v>3736</v>
      </c>
      <c r="F79" s="125"/>
      <c r="G79" s="13" t="s">
        <v>3736</v>
      </c>
      <c r="H79" s="13" t="s">
        <v>3892</v>
      </c>
      <c r="I79" s="39" t="s">
        <v>3893</v>
      </c>
      <c r="J79" s="13" t="s">
        <v>3894</v>
      </c>
      <c r="K79" s="13" t="s">
        <v>3895</v>
      </c>
      <c r="L79" s="13" t="s">
        <v>3893</v>
      </c>
      <c r="M79" s="13" t="s">
        <v>3896</v>
      </c>
      <c r="N79" s="13" t="s">
        <v>3897</v>
      </c>
      <c r="O79" s="13" t="s">
        <v>5924</v>
      </c>
      <c r="P79" s="13" t="s">
        <v>3897</v>
      </c>
      <c r="Q79" s="13" t="s">
        <v>3897</v>
      </c>
      <c r="R79" s="40" t="s">
        <v>3894</v>
      </c>
      <c r="S79" s="26" t="s">
        <v>3891</v>
      </c>
      <c r="T79" s="26" t="s">
        <v>3915</v>
      </c>
    </row>
    <row r="80" spans="1:20" hidden="1" x14ac:dyDescent="0.25">
      <c r="A80" s="28" t="s">
        <v>7079</v>
      </c>
      <c r="B80" s="64">
        <f>VLOOKUP(A80,'SKU LIST'!A:D,4,FALSE)</f>
        <v>19464291</v>
      </c>
      <c r="C80" s="13" t="s">
        <v>3891</v>
      </c>
      <c r="D80" s="4" t="s">
        <v>5364</v>
      </c>
      <c r="E80" s="13" t="s">
        <v>3736</v>
      </c>
      <c r="F80" s="125"/>
      <c r="G80" s="13" t="s">
        <v>3736</v>
      </c>
      <c r="H80" s="13" t="s">
        <v>3892</v>
      </c>
      <c r="I80" s="39" t="s">
        <v>3893</v>
      </c>
      <c r="J80" s="13" t="s">
        <v>3894</v>
      </c>
      <c r="K80" s="13" t="s">
        <v>3895</v>
      </c>
      <c r="L80" s="13" t="s">
        <v>3893</v>
      </c>
      <c r="M80" s="13" t="s">
        <v>3896</v>
      </c>
      <c r="N80" s="13" t="s">
        <v>3897</v>
      </c>
      <c r="O80" s="13" t="s">
        <v>5924</v>
      </c>
      <c r="P80" s="13" t="s">
        <v>3897</v>
      </c>
      <c r="Q80" s="13" t="s">
        <v>3897</v>
      </c>
      <c r="R80" s="40" t="s">
        <v>3894</v>
      </c>
      <c r="S80" s="26" t="s">
        <v>3891</v>
      </c>
      <c r="T80" s="26" t="s">
        <v>3915</v>
      </c>
    </row>
    <row r="81" spans="1:20" hidden="1" x14ac:dyDescent="0.25">
      <c r="A81" s="28" t="s">
        <v>7083</v>
      </c>
      <c r="B81" s="64" t="str">
        <f>VLOOKUP(A81,'SKU LIST'!A:D,4,FALSE)</f>
        <v>19464296/301/303</v>
      </c>
      <c r="C81" s="13" t="s">
        <v>3865</v>
      </c>
      <c r="D81" s="4" t="s">
        <v>5363</v>
      </c>
      <c r="E81" s="13" t="s">
        <v>3736</v>
      </c>
      <c r="F81" s="125"/>
      <c r="G81" s="13" t="s">
        <v>3736</v>
      </c>
      <c r="H81" s="13" t="s">
        <v>3866</v>
      </c>
      <c r="I81" s="39" t="s">
        <v>3867</v>
      </c>
      <c r="J81" s="13" t="s">
        <v>3868</v>
      </c>
      <c r="K81" s="13" t="s">
        <v>3869</v>
      </c>
      <c r="L81" s="13" t="s">
        <v>3867</v>
      </c>
      <c r="M81" s="13" t="s">
        <v>3870</v>
      </c>
      <c r="N81" s="13" t="s">
        <v>3871</v>
      </c>
      <c r="O81" s="13" t="s">
        <v>5921</v>
      </c>
      <c r="P81" s="13" t="s">
        <v>3871</v>
      </c>
      <c r="Q81" s="13" t="s">
        <v>3871</v>
      </c>
      <c r="R81" s="40" t="s">
        <v>3868</v>
      </c>
      <c r="S81" s="26" t="s">
        <v>3865</v>
      </c>
      <c r="T81" s="26" t="s">
        <v>3916</v>
      </c>
    </row>
    <row r="82" spans="1:20" hidden="1" x14ac:dyDescent="0.25">
      <c r="A82" s="28" t="s">
        <v>7083</v>
      </c>
      <c r="B82" s="64" t="str">
        <f>VLOOKUP(A82,'SKU LIST'!A:D,4,FALSE)</f>
        <v>19464296/301/303</v>
      </c>
      <c r="C82" s="13" t="s">
        <v>3865</v>
      </c>
      <c r="D82" s="4" t="s">
        <v>5364</v>
      </c>
      <c r="E82" s="13" t="s">
        <v>3736</v>
      </c>
      <c r="F82" s="125"/>
      <c r="G82" s="13" t="s">
        <v>3736</v>
      </c>
      <c r="H82" s="13" t="s">
        <v>3866</v>
      </c>
      <c r="I82" s="39" t="s">
        <v>3867</v>
      </c>
      <c r="J82" s="13" t="s">
        <v>3868</v>
      </c>
      <c r="K82" s="13" t="s">
        <v>3869</v>
      </c>
      <c r="L82" s="13" t="s">
        <v>3867</v>
      </c>
      <c r="M82" s="13" t="s">
        <v>3870</v>
      </c>
      <c r="N82" s="13" t="s">
        <v>3871</v>
      </c>
      <c r="O82" s="13" t="s">
        <v>5921</v>
      </c>
      <c r="P82" s="13" t="s">
        <v>3871</v>
      </c>
      <c r="Q82" s="13" t="s">
        <v>3871</v>
      </c>
      <c r="R82" s="40" t="s">
        <v>3868</v>
      </c>
      <c r="S82" s="26" t="s">
        <v>3865</v>
      </c>
      <c r="T82" s="26" t="s">
        <v>3916</v>
      </c>
    </row>
    <row r="83" spans="1:20" hidden="1" x14ac:dyDescent="0.25">
      <c r="A83" s="28" t="s">
        <v>7093</v>
      </c>
      <c r="B83" s="64" t="str">
        <f>VLOOKUP(A83,'SKU LIST'!A:D,4,FALSE)</f>
        <v>19464297/302/304</v>
      </c>
      <c r="C83" s="13" t="s">
        <v>3873</v>
      </c>
      <c r="D83" s="4" t="s">
        <v>5363</v>
      </c>
      <c r="E83" s="13" t="s">
        <v>3736</v>
      </c>
      <c r="F83" s="125"/>
      <c r="G83" s="13" t="s">
        <v>3736</v>
      </c>
      <c r="H83" s="13" t="s">
        <v>3874</v>
      </c>
      <c r="I83" s="39" t="s">
        <v>3875</v>
      </c>
      <c r="J83" s="13" t="s">
        <v>3876</v>
      </c>
      <c r="K83" s="13" t="s">
        <v>3877</v>
      </c>
      <c r="L83" s="13" t="s">
        <v>3875</v>
      </c>
      <c r="M83" s="13" t="s">
        <v>3878</v>
      </c>
      <c r="N83" s="13" t="s">
        <v>3879</v>
      </c>
      <c r="O83" s="13" t="s">
        <v>5922</v>
      </c>
      <c r="P83" s="13" t="s">
        <v>3879</v>
      </c>
      <c r="Q83" s="13" t="s">
        <v>3879</v>
      </c>
      <c r="R83" s="40" t="s">
        <v>3876</v>
      </c>
      <c r="S83" s="26" t="s">
        <v>3873</v>
      </c>
      <c r="T83" s="26" t="s">
        <v>3917</v>
      </c>
    </row>
    <row r="84" spans="1:20" hidden="1" x14ac:dyDescent="0.25">
      <c r="A84" s="28" t="s">
        <v>7093</v>
      </c>
      <c r="B84" s="64" t="str">
        <f>VLOOKUP(A84,'SKU LIST'!A:D,4,FALSE)</f>
        <v>19464297/302/304</v>
      </c>
      <c r="C84" s="13" t="s">
        <v>3873</v>
      </c>
      <c r="D84" s="4" t="s">
        <v>5364</v>
      </c>
      <c r="E84" s="13" t="s">
        <v>3736</v>
      </c>
      <c r="F84" s="125"/>
      <c r="G84" s="13" t="s">
        <v>3736</v>
      </c>
      <c r="H84" s="13" t="s">
        <v>3874</v>
      </c>
      <c r="I84" s="39" t="s">
        <v>3875</v>
      </c>
      <c r="J84" s="13" t="s">
        <v>3876</v>
      </c>
      <c r="K84" s="13" t="s">
        <v>3877</v>
      </c>
      <c r="L84" s="13" t="s">
        <v>3875</v>
      </c>
      <c r="M84" s="13" t="s">
        <v>3878</v>
      </c>
      <c r="N84" s="13" t="s">
        <v>3879</v>
      </c>
      <c r="O84" s="13" t="s">
        <v>5922</v>
      </c>
      <c r="P84" s="13" t="s">
        <v>3879</v>
      </c>
      <c r="Q84" s="13" t="s">
        <v>3879</v>
      </c>
      <c r="R84" s="40" t="s">
        <v>3876</v>
      </c>
      <c r="S84" s="26" t="s">
        <v>3873</v>
      </c>
      <c r="T84" s="26" t="s">
        <v>3917</v>
      </c>
    </row>
    <row r="85" spans="1:20" hidden="1" x14ac:dyDescent="0.25">
      <c r="A85" s="28" t="s">
        <v>7103</v>
      </c>
      <c r="B85" s="64">
        <f>VLOOKUP(A85,'SKU LIST'!A:D,4,FALSE)</f>
        <v>19464299</v>
      </c>
      <c r="C85" s="13" t="s">
        <v>3918</v>
      </c>
      <c r="D85" s="4" t="s">
        <v>5363</v>
      </c>
      <c r="E85" s="13" t="s">
        <v>3736</v>
      </c>
      <c r="F85" s="125"/>
      <c r="G85" s="13" t="s">
        <v>3736</v>
      </c>
      <c r="H85" s="13" t="s">
        <v>3919</v>
      </c>
      <c r="I85" s="39" t="s">
        <v>3920</v>
      </c>
      <c r="J85" s="13" t="s">
        <v>3921</v>
      </c>
      <c r="K85" s="13" t="s">
        <v>3922</v>
      </c>
      <c r="L85" s="13" t="s">
        <v>3920</v>
      </c>
      <c r="M85" s="13" t="s">
        <v>3923</v>
      </c>
      <c r="N85" s="13" t="s">
        <v>3924</v>
      </c>
      <c r="O85" s="13" t="s">
        <v>5963</v>
      </c>
      <c r="P85" s="13" t="s">
        <v>3924</v>
      </c>
      <c r="Q85" s="13" t="s">
        <v>3924</v>
      </c>
      <c r="R85" s="40" t="s">
        <v>3921</v>
      </c>
      <c r="S85" s="26" t="s">
        <v>3918</v>
      </c>
      <c r="T85" s="26" t="s">
        <v>3925</v>
      </c>
    </row>
    <row r="86" spans="1:20" hidden="1" x14ac:dyDescent="0.25">
      <c r="A86" s="28" t="s">
        <v>7103</v>
      </c>
      <c r="B86" s="64">
        <f>VLOOKUP(A86,'SKU LIST'!A:D,4,FALSE)</f>
        <v>19464299</v>
      </c>
      <c r="C86" s="13" t="s">
        <v>3918</v>
      </c>
      <c r="D86" s="4" t="s">
        <v>5364</v>
      </c>
      <c r="E86" s="13" t="s">
        <v>3736</v>
      </c>
      <c r="F86" s="125"/>
      <c r="G86" s="13" t="s">
        <v>3736</v>
      </c>
      <c r="H86" s="13" t="s">
        <v>3919</v>
      </c>
      <c r="I86" s="39" t="s">
        <v>3920</v>
      </c>
      <c r="J86" s="13" t="s">
        <v>3921</v>
      </c>
      <c r="K86" s="13" t="s">
        <v>3922</v>
      </c>
      <c r="L86" s="13" t="s">
        <v>3920</v>
      </c>
      <c r="M86" s="13" t="s">
        <v>3923</v>
      </c>
      <c r="N86" s="13" t="s">
        <v>3924</v>
      </c>
      <c r="O86" s="13" t="s">
        <v>5963</v>
      </c>
      <c r="P86" s="13" t="s">
        <v>3924</v>
      </c>
      <c r="Q86" s="13" t="s">
        <v>3924</v>
      </c>
      <c r="R86" s="40" t="s">
        <v>3921</v>
      </c>
      <c r="S86" s="26" t="s">
        <v>3918</v>
      </c>
      <c r="T86" s="26" t="s">
        <v>3925</v>
      </c>
    </row>
    <row r="87" spans="1:20" hidden="1" x14ac:dyDescent="0.25">
      <c r="A87" s="28" t="s">
        <v>7107</v>
      </c>
      <c r="B87" s="64">
        <f>VLOOKUP(A87,'SKU LIST'!A:D,4,FALSE)</f>
        <v>19464300</v>
      </c>
      <c r="C87" s="13" t="s">
        <v>7137</v>
      </c>
      <c r="D87" s="4" t="s">
        <v>5363</v>
      </c>
      <c r="E87" s="13" t="s">
        <v>3736</v>
      </c>
      <c r="F87" s="125"/>
      <c r="G87" s="13" t="s">
        <v>3736</v>
      </c>
      <c r="H87" s="13" t="s">
        <v>7138</v>
      </c>
      <c r="I87" s="39" t="s">
        <v>7139</v>
      </c>
      <c r="J87" s="13" t="s">
        <v>7140</v>
      </c>
      <c r="K87" s="13" t="s">
        <v>7141</v>
      </c>
      <c r="L87" s="13" t="s">
        <v>7139</v>
      </c>
      <c r="M87" s="13" t="s">
        <v>7142</v>
      </c>
      <c r="N87" s="13" t="s">
        <v>7143</v>
      </c>
      <c r="O87" s="13" t="s">
        <v>7144</v>
      </c>
      <c r="P87" s="13" t="s">
        <v>7143</v>
      </c>
      <c r="Q87" s="13" t="s">
        <v>7143</v>
      </c>
      <c r="R87" s="40" t="s">
        <v>7140</v>
      </c>
      <c r="S87" s="26" t="s">
        <v>7137</v>
      </c>
      <c r="T87" s="26" t="s">
        <v>7145</v>
      </c>
    </row>
    <row r="88" spans="1:20" hidden="1" x14ac:dyDescent="0.25">
      <c r="A88" s="28" t="s">
        <v>7107</v>
      </c>
      <c r="B88" s="64">
        <f>VLOOKUP(A88,'SKU LIST'!A:D,4,FALSE)</f>
        <v>19464300</v>
      </c>
      <c r="C88" s="13" t="s">
        <v>7137</v>
      </c>
      <c r="D88" s="4" t="s">
        <v>5364</v>
      </c>
      <c r="E88" s="13" t="s">
        <v>3736</v>
      </c>
      <c r="F88" s="125"/>
      <c r="G88" s="13" t="s">
        <v>3736</v>
      </c>
      <c r="H88" s="13" t="s">
        <v>7138</v>
      </c>
      <c r="I88" s="39" t="s">
        <v>7139</v>
      </c>
      <c r="J88" s="13" t="s">
        <v>7140</v>
      </c>
      <c r="K88" s="13" t="s">
        <v>7141</v>
      </c>
      <c r="L88" s="13" t="s">
        <v>7139</v>
      </c>
      <c r="M88" s="13" t="s">
        <v>7142</v>
      </c>
      <c r="N88" s="13" t="s">
        <v>7143</v>
      </c>
      <c r="O88" s="13" t="s">
        <v>7144</v>
      </c>
      <c r="P88" s="13" t="s">
        <v>7143</v>
      </c>
      <c r="Q88" s="13" t="s">
        <v>7143</v>
      </c>
      <c r="R88" s="40" t="s">
        <v>7140</v>
      </c>
      <c r="S88" s="26" t="s">
        <v>7137</v>
      </c>
      <c r="T88" s="26" t="s">
        <v>7145</v>
      </c>
    </row>
    <row r="89" spans="1:20" hidden="1" x14ac:dyDescent="0.25">
      <c r="A89" s="28" t="s">
        <v>7111</v>
      </c>
      <c r="B89" s="64" t="str">
        <f>VLOOKUP(A89,'SKU LIST'!A:D,4,FALSE)</f>
        <v>19464315/7/9/21</v>
      </c>
      <c r="C89" s="13" t="s">
        <v>3832</v>
      </c>
      <c r="D89" s="4" t="s">
        <v>5363</v>
      </c>
      <c r="E89" s="13" t="s">
        <v>3736</v>
      </c>
      <c r="F89" s="125"/>
      <c r="G89" s="13" t="s">
        <v>3736</v>
      </c>
      <c r="H89" s="13" t="s">
        <v>3858</v>
      </c>
      <c r="I89" s="39" t="s">
        <v>3859</v>
      </c>
      <c r="J89" s="13" t="s">
        <v>3860</v>
      </c>
      <c r="K89" s="13" t="s">
        <v>3861</v>
      </c>
      <c r="L89" s="13" t="s">
        <v>3859</v>
      </c>
      <c r="M89" s="13" t="s">
        <v>3862</v>
      </c>
      <c r="N89" s="13" t="s">
        <v>3863</v>
      </c>
      <c r="O89" s="13" t="s">
        <v>5890</v>
      </c>
      <c r="P89" s="13" t="s">
        <v>3863</v>
      </c>
      <c r="Q89" s="13" t="s">
        <v>3863</v>
      </c>
      <c r="R89" s="40" t="s">
        <v>3860</v>
      </c>
      <c r="S89" s="26" t="s">
        <v>3832</v>
      </c>
      <c r="T89" s="26" t="s">
        <v>3833</v>
      </c>
    </row>
    <row r="90" spans="1:20" hidden="1" x14ac:dyDescent="0.25">
      <c r="A90" s="28" t="s">
        <v>7111</v>
      </c>
      <c r="B90" s="64" t="str">
        <f>VLOOKUP(A90,'SKU LIST'!A:D,4,FALSE)</f>
        <v>19464315/7/9/21</v>
      </c>
      <c r="C90" s="13" t="s">
        <v>3832</v>
      </c>
      <c r="D90" s="4" t="s">
        <v>5364</v>
      </c>
      <c r="E90" s="13" t="s">
        <v>3736</v>
      </c>
      <c r="F90" s="125"/>
      <c r="G90" s="13" t="s">
        <v>3736</v>
      </c>
      <c r="H90" s="13" t="s">
        <v>3858</v>
      </c>
      <c r="I90" s="39" t="s">
        <v>3859</v>
      </c>
      <c r="J90" s="13" t="s">
        <v>3860</v>
      </c>
      <c r="K90" s="13" t="s">
        <v>3861</v>
      </c>
      <c r="L90" s="13" t="s">
        <v>3859</v>
      </c>
      <c r="M90" s="13" t="s">
        <v>3862</v>
      </c>
      <c r="N90" s="13" t="s">
        <v>3863</v>
      </c>
      <c r="O90" s="13" t="s">
        <v>5890</v>
      </c>
      <c r="P90" s="13" t="s">
        <v>3863</v>
      </c>
      <c r="Q90" s="13" t="s">
        <v>3863</v>
      </c>
      <c r="R90" s="40" t="s">
        <v>3860</v>
      </c>
      <c r="S90" s="26" t="s">
        <v>3832</v>
      </c>
      <c r="T90" s="26" t="s">
        <v>3833</v>
      </c>
    </row>
    <row r="91" spans="1:20" hidden="1" x14ac:dyDescent="0.25">
      <c r="A91" s="28" t="s">
        <v>7124</v>
      </c>
      <c r="B91" s="64" t="str">
        <f>VLOOKUP(A91,'SKU LIST'!A:D,4,FALSE)</f>
        <v>19464316/8/20/290</v>
      </c>
      <c r="C91" s="13" t="s">
        <v>3865</v>
      </c>
      <c r="D91" s="4" t="s">
        <v>5363</v>
      </c>
      <c r="E91" s="13" t="s">
        <v>3736</v>
      </c>
      <c r="F91" s="125"/>
      <c r="G91" s="13" t="s">
        <v>3736</v>
      </c>
      <c r="H91" s="13" t="s">
        <v>3866</v>
      </c>
      <c r="I91" s="39" t="s">
        <v>3867</v>
      </c>
      <c r="J91" s="13" t="s">
        <v>3868</v>
      </c>
      <c r="K91" s="13" t="s">
        <v>3869</v>
      </c>
      <c r="L91" s="13" t="s">
        <v>3867</v>
      </c>
      <c r="M91" s="13" t="s">
        <v>3870</v>
      </c>
      <c r="N91" s="13" t="s">
        <v>3871</v>
      </c>
      <c r="O91" s="13" t="s">
        <v>5921</v>
      </c>
      <c r="P91" s="13" t="s">
        <v>3871</v>
      </c>
      <c r="Q91" s="13" t="s">
        <v>3871</v>
      </c>
      <c r="R91" s="40" t="s">
        <v>3868</v>
      </c>
      <c r="S91" s="26" t="s">
        <v>3865</v>
      </c>
      <c r="T91" s="26" t="s">
        <v>3916</v>
      </c>
    </row>
    <row r="92" spans="1:20" hidden="1" x14ac:dyDescent="0.25">
      <c r="A92" s="28" t="s">
        <v>7124</v>
      </c>
      <c r="B92" s="64" t="str">
        <f>VLOOKUP(A92,'SKU LIST'!A:D,4,FALSE)</f>
        <v>19464316/8/20/290</v>
      </c>
      <c r="C92" s="13" t="s">
        <v>3865</v>
      </c>
      <c r="D92" s="4" t="s">
        <v>5364</v>
      </c>
      <c r="E92" s="13" t="s">
        <v>3736</v>
      </c>
      <c r="F92" s="125"/>
      <c r="G92" s="13" t="s">
        <v>3736</v>
      </c>
      <c r="H92" s="13" t="s">
        <v>3866</v>
      </c>
      <c r="I92" s="39" t="s">
        <v>3867</v>
      </c>
      <c r="J92" s="13" t="s">
        <v>3868</v>
      </c>
      <c r="K92" s="13" t="s">
        <v>3869</v>
      </c>
      <c r="L92" s="13" t="s">
        <v>3867</v>
      </c>
      <c r="M92" s="13" t="s">
        <v>3870</v>
      </c>
      <c r="N92" s="13" t="s">
        <v>3871</v>
      </c>
      <c r="O92" s="13" t="s">
        <v>5921</v>
      </c>
      <c r="P92" s="13" t="s">
        <v>3871</v>
      </c>
      <c r="Q92" s="13" t="s">
        <v>3871</v>
      </c>
      <c r="R92" s="40" t="s">
        <v>3868</v>
      </c>
      <c r="S92" s="26" t="s">
        <v>3865</v>
      </c>
      <c r="T92" s="26" t="s">
        <v>3916</v>
      </c>
    </row>
    <row r="93" spans="1:20" x14ac:dyDescent="0.25">
      <c r="A93" s="28" t="s">
        <v>6578</v>
      </c>
      <c r="B93" s="64" t="str">
        <f>VLOOKUP(A93,'SKU LIST'!A:D,4,FALSE)</f>
        <v>19429874/6/8/80</v>
      </c>
      <c r="C93" s="13" t="s">
        <v>3997</v>
      </c>
      <c r="D93" s="4" t="s">
        <v>5363</v>
      </c>
      <c r="E93" s="13" t="s">
        <v>3736</v>
      </c>
      <c r="F93" s="125"/>
      <c r="G93" s="13" t="s">
        <v>6680</v>
      </c>
      <c r="H93" s="13" t="s">
        <v>6681</v>
      </c>
      <c r="I93" s="39" t="s">
        <v>6682</v>
      </c>
      <c r="J93" s="13" t="s">
        <v>6683</v>
      </c>
      <c r="K93" s="13" t="s">
        <v>6684</v>
      </c>
      <c r="L93" s="13" t="s">
        <v>6682</v>
      </c>
      <c r="M93" s="13" t="s">
        <v>5167</v>
      </c>
      <c r="N93" s="13" t="s">
        <v>6044</v>
      </c>
      <c r="O93" s="13" t="s">
        <v>6522</v>
      </c>
      <c r="P93" s="13" t="s">
        <v>6044</v>
      </c>
      <c r="Q93" s="13" t="s">
        <v>6044</v>
      </c>
      <c r="R93" s="40" t="s">
        <v>6683</v>
      </c>
      <c r="S93" s="26" t="s">
        <v>6685</v>
      </c>
      <c r="T93" s="26" t="s">
        <v>6588</v>
      </c>
    </row>
    <row r="94" spans="1:20" x14ac:dyDescent="0.25">
      <c r="A94" s="28" t="s">
        <v>6578</v>
      </c>
      <c r="B94" s="64" t="str">
        <f>VLOOKUP(A94,'SKU LIST'!A:D,4,FALSE)</f>
        <v>19429874/6/8/80</v>
      </c>
      <c r="C94" s="13" t="s">
        <v>3997</v>
      </c>
      <c r="D94" s="4" t="s">
        <v>5364</v>
      </c>
      <c r="E94" s="13" t="s">
        <v>3736</v>
      </c>
      <c r="F94" s="125"/>
      <c r="G94" s="13" t="s">
        <v>6680</v>
      </c>
      <c r="H94" s="13" t="s">
        <v>6681</v>
      </c>
      <c r="I94" s="39" t="s">
        <v>6682</v>
      </c>
      <c r="J94" s="13" t="s">
        <v>6683</v>
      </c>
      <c r="K94" s="13" t="s">
        <v>6684</v>
      </c>
      <c r="L94" s="13" t="s">
        <v>6682</v>
      </c>
      <c r="M94" s="13" t="s">
        <v>5167</v>
      </c>
      <c r="N94" s="13" t="s">
        <v>6044</v>
      </c>
      <c r="O94" s="13" t="s">
        <v>6522</v>
      </c>
      <c r="P94" s="13" t="s">
        <v>6044</v>
      </c>
      <c r="Q94" s="13" t="s">
        <v>6044</v>
      </c>
      <c r="R94" s="40" t="s">
        <v>6683</v>
      </c>
      <c r="S94" s="26" t="s">
        <v>6685</v>
      </c>
      <c r="T94" s="26" t="s">
        <v>6588</v>
      </c>
    </row>
    <row r="95" spans="1:20" x14ac:dyDescent="0.25">
      <c r="A95" s="28" t="s">
        <v>6579</v>
      </c>
      <c r="B95" s="64" t="str">
        <f>VLOOKUP(A95,'SKU LIST'!A:D,4,FALSE)</f>
        <v>19429875/7/9/81</v>
      </c>
      <c r="C95" s="13" t="s">
        <v>4006</v>
      </c>
      <c r="D95" s="4" t="s">
        <v>5363</v>
      </c>
      <c r="E95" s="13" t="s">
        <v>3736</v>
      </c>
      <c r="F95" s="125"/>
      <c r="G95" s="13" t="s">
        <v>6686</v>
      </c>
      <c r="H95" s="13" t="s">
        <v>6687</v>
      </c>
      <c r="I95" s="39" t="s">
        <v>4271</v>
      </c>
      <c r="J95" s="13" t="s">
        <v>6688</v>
      </c>
      <c r="K95" s="13" t="s">
        <v>6689</v>
      </c>
      <c r="L95" s="13" t="s">
        <v>4271</v>
      </c>
      <c r="M95" s="13" t="s">
        <v>6690</v>
      </c>
      <c r="N95" s="13" t="s">
        <v>6431</v>
      </c>
      <c r="O95" s="13" t="s">
        <v>6691</v>
      </c>
      <c r="P95" s="13" t="s">
        <v>6431</v>
      </c>
      <c r="Q95" s="13" t="s">
        <v>6431</v>
      </c>
      <c r="R95" s="40" t="s">
        <v>6688</v>
      </c>
      <c r="S95" s="26" t="s">
        <v>6692</v>
      </c>
      <c r="T95" s="26" t="s">
        <v>5914</v>
      </c>
    </row>
    <row r="96" spans="1:20" x14ac:dyDescent="0.25">
      <c r="A96" s="28" t="s">
        <v>6579</v>
      </c>
      <c r="B96" s="64" t="str">
        <f>VLOOKUP(A96,'SKU LIST'!A:D,4,FALSE)</f>
        <v>19429875/7/9/81</v>
      </c>
      <c r="C96" s="13" t="s">
        <v>4006</v>
      </c>
      <c r="D96" s="4" t="s">
        <v>5364</v>
      </c>
      <c r="E96" s="13" t="s">
        <v>3736</v>
      </c>
      <c r="F96" s="125"/>
      <c r="G96" s="13" t="s">
        <v>6686</v>
      </c>
      <c r="H96" s="13" t="s">
        <v>6687</v>
      </c>
      <c r="I96" s="39" t="s">
        <v>4271</v>
      </c>
      <c r="J96" s="13" t="s">
        <v>6688</v>
      </c>
      <c r="K96" s="13" t="s">
        <v>6689</v>
      </c>
      <c r="L96" s="13" t="s">
        <v>4271</v>
      </c>
      <c r="M96" s="13" t="s">
        <v>6690</v>
      </c>
      <c r="N96" s="13" t="s">
        <v>6431</v>
      </c>
      <c r="O96" s="13" t="s">
        <v>6691</v>
      </c>
      <c r="P96" s="13" t="s">
        <v>6431</v>
      </c>
      <c r="Q96" s="13" t="s">
        <v>6431</v>
      </c>
      <c r="R96" s="40" t="s">
        <v>6688</v>
      </c>
      <c r="S96" s="26" t="s">
        <v>6692</v>
      </c>
      <c r="T96" s="26" t="s">
        <v>5914</v>
      </c>
    </row>
    <row r="97" spans="1:20" x14ac:dyDescent="0.25">
      <c r="A97" s="28" t="s">
        <v>6580</v>
      </c>
      <c r="B97" s="64" t="str">
        <f>VLOOKUP(A97,'SKU LIST'!A:D,4,FALSE)</f>
        <v>19429862/83/82</v>
      </c>
      <c r="C97" s="13" t="s">
        <v>4011</v>
      </c>
      <c r="D97" s="4" t="s">
        <v>5363</v>
      </c>
      <c r="E97" s="13" t="s">
        <v>3736</v>
      </c>
      <c r="F97" s="125"/>
      <c r="G97" s="13" t="s">
        <v>6693</v>
      </c>
      <c r="H97" s="13" t="s">
        <v>6694</v>
      </c>
      <c r="I97" s="39" t="s">
        <v>6103</v>
      </c>
      <c r="J97" s="13" t="s">
        <v>6695</v>
      </c>
      <c r="K97" s="13" t="s">
        <v>6521</v>
      </c>
      <c r="L97" s="13" t="s">
        <v>6103</v>
      </c>
      <c r="M97" s="13" t="s">
        <v>6696</v>
      </c>
      <c r="N97" s="13" t="s">
        <v>6697</v>
      </c>
      <c r="O97" s="13" t="s">
        <v>6698</v>
      </c>
      <c r="P97" s="13" t="s">
        <v>6697</v>
      </c>
      <c r="Q97" s="13" t="s">
        <v>6697</v>
      </c>
      <c r="R97" s="40" t="s">
        <v>6695</v>
      </c>
      <c r="S97" s="26" t="s">
        <v>6699</v>
      </c>
      <c r="T97" s="26" t="s">
        <v>3974</v>
      </c>
    </row>
    <row r="98" spans="1:20" x14ac:dyDescent="0.25">
      <c r="A98" s="28" t="s">
        <v>6580</v>
      </c>
      <c r="B98" s="64" t="str">
        <f>VLOOKUP(A98,'SKU LIST'!A:D,4,FALSE)</f>
        <v>19429862/83/82</v>
      </c>
      <c r="C98" s="13" t="s">
        <v>4011</v>
      </c>
      <c r="D98" s="4" t="s">
        <v>5364</v>
      </c>
      <c r="E98" s="13" t="s">
        <v>3736</v>
      </c>
      <c r="F98" s="125"/>
      <c r="G98" s="13" t="s">
        <v>6693</v>
      </c>
      <c r="H98" s="13" t="s">
        <v>6694</v>
      </c>
      <c r="I98" s="39" t="s">
        <v>6103</v>
      </c>
      <c r="J98" s="13" t="s">
        <v>6695</v>
      </c>
      <c r="K98" s="13" t="s">
        <v>6521</v>
      </c>
      <c r="L98" s="13" t="s">
        <v>6103</v>
      </c>
      <c r="M98" s="13" t="s">
        <v>6696</v>
      </c>
      <c r="N98" s="13" t="s">
        <v>6697</v>
      </c>
      <c r="O98" s="13" t="s">
        <v>6698</v>
      </c>
      <c r="P98" s="13" t="s">
        <v>6697</v>
      </c>
      <c r="Q98" s="13" t="s">
        <v>6697</v>
      </c>
      <c r="R98" s="40" t="s">
        <v>6695</v>
      </c>
      <c r="S98" s="26" t="s">
        <v>6699</v>
      </c>
      <c r="T98" s="26" t="s">
        <v>3974</v>
      </c>
    </row>
    <row r="99" spans="1:20" x14ac:dyDescent="0.25">
      <c r="A99" s="28" t="s">
        <v>6581</v>
      </c>
      <c r="B99" s="64" t="str">
        <f>VLOOKUP(A99,'SKU LIST'!A:D,4,FALSE)</f>
        <v>19429863/56/57/66</v>
      </c>
      <c r="C99" s="13" t="s">
        <v>4020</v>
      </c>
      <c r="D99" s="4" t="s">
        <v>5363</v>
      </c>
      <c r="E99" s="13" t="s">
        <v>3736</v>
      </c>
      <c r="F99" s="125"/>
      <c r="G99" s="13" t="s">
        <v>6700</v>
      </c>
      <c r="H99" s="13" t="s">
        <v>6701</v>
      </c>
      <c r="I99" s="39" t="s">
        <v>6702</v>
      </c>
      <c r="J99" s="13" t="s">
        <v>6703</v>
      </c>
      <c r="K99" s="13" t="s">
        <v>6704</v>
      </c>
      <c r="L99" s="13" t="s">
        <v>6702</v>
      </c>
      <c r="M99" s="13" t="s">
        <v>6705</v>
      </c>
      <c r="N99" s="13" t="s">
        <v>6706</v>
      </c>
      <c r="O99" s="13" t="s">
        <v>6707</v>
      </c>
      <c r="P99" s="13" t="s">
        <v>6706</v>
      </c>
      <c r="Q99" s="13" t="s">
        <v>6706</v>
      </c>
      <c r="R99" s="40" t="s">
        <v>6703</v>
      </c>
      <c r="S99" s="26" t="s">
        <v>6708</v>
      </c>
      <c r="T99" s="26" t="s">
        <v>6589</v>
      </c>
    </row>
    <row r="100" spans="1:20" x14ac:dyDescent="0.25">
      <c r="A100" s="28" t="s">
        <v>6581</v>
      </c>
      <c r="B100" s="64" t="str">
        <f>VLOOKUP(A100,'SKU LIST'!A:D,4,FALSE)</f>
        <v>19429863/56/57/66</v>
      </c>
      <c r="C100" s="13" t="s">
        <v>4020</v>
      </c>
      <c r="D100" s="4" t="s">
        <v>5364</v>
      </c>
      <c r="E100" s="13" t="s">
        <v>3736</v>
      </c>
      <c r="F100" s="125"/>
      <c r="G100" s="13" t="s">
        <v>6700</v>
      </c>
      <c r="H100" s="13" t="s">
        <v>6701</v>
      </c>
      <c r="I100" s="39" t="s">
        <v>6702</v>
      </c>
      <c r="J100" s="13" t="s">
        <v>6703</v>
      </c>
      <c r="K100" s="13" t="s">
        <v>6704</v>
      </c>
      <c r="L100" s="13" t="s">
        <v>6702</v>
      </c>
      <c r="M100" s="13" t="s">
        <v>6705</v>
      </c>
      <c r="N100" s="13" t="s">
        <v>6706</v>
      </c>
      <c r="O100" s="13" t="s">
        <v>6707</v>
      </c>
      <c r="P100" s="13" t="s">
        <v>6706</v>
      </c>
      <c r="Q100" s="13" t="s">
        <v>6706</v>
      </c>
      <c r="R100" s="40" t="s">
        <v>6703</v>
      </c>
      <c r="S100" s="26" t="s">
        <v>6708</v>
      </c>
      <c r="T100" s="26" t="s">
        <v>6589</v>
      </c>
    </row>
    <row r="101" spans="1:20" x14ac:dyDescent="0.25">
      <c r="A101" s="28" t="s">
        <v>6582</v>
      </c>
      <c r="B101" s="64" t="str">
        <f>VLOOKUP(A101,'SKU LIST'!A:D,4,FALSE)</f>
        <v>19429864/84/65/67</v>
      </c>
      <c r="C101" s="13" t="s">
        <v>4023</v>
      </c>
      <c r="D101" s="4" t="s">
        <v>5363</v>
      </c>
      <c r="E101" s="13" t="s">
        <v>3736</v>
      </c>
      <c r="F101" s="125"/>
      <c r="G101" s="13" t="s">
        <v>6709</v>
      </c>
      <c r="H101" s="13" t="s">
        <v>6710</v>
      </c>
      <c r="I101" s="39" t="s">
        <v>6711</v>
      </c>
      <c r="J101" s="13" t="s">
        <v>4217</v>
      </c>
      <c r="K101" s="13" t="s">
        <v>6712</v>
      </c>
      <c r="L101" s="13" t="s">
        <v>6711</v>
      </c>
      <c r="M101" s="13" t="s">
        <v>6713</v>
      </c>
      <c r="N101" s="13" t="s">
        <v>6714</v>
      </c>
      <c r="O101" s="13" t="s">
        <v>6715</v>
      </c>
      <c r="P101" s="13" t="s">
        <v>6714</v>
      </c>
      <c r="Q101" s="13" t="s">
        <v>6714</v>
      </c>
      <c r="R101" s="40" t="s">
        <v>4217</v>
      </c>
      <c r="S101" s="26" t="s">
        <v>6716</v>
      </c>
      <c r="T101" s="26" t="s">
        <v>6590</v>
      </c>
    </row>
    <row r="102" spans="1:20" x14ac:dyDescent="0.25">
      <c r="A102" s="28" t="s">
        <v>6582</v>
      </c>
      <c r="B102" s="64" t="str">
        <f>VLOOKUP(A102,'SKU LIST'!A:D,4,FALSE)</f>
        <v>19429864/84/65/67</v>
      </c>
      <c r="C102" s="13" t="s">
        <v>4023</v>
      </c>
      <c r="D102" s="4" t="s">
        <v>5364</v>
      </c>
      <c r="E102" s="13" t="s">
        <v>3736</v>
      </c>
      <c r="F102" s="125"/>
      <c r="G102" s="13" t="s">
        <v>6709</v>
      </c>
      <c r="H102" s="13" t="s">
        <v>6710</v>
      </c>
      <c r="I102" s="39" t="s">
        <v>6711</v>
      </c>
      <c r="J102" s="13" t="s">
        <v>4217</v>
      </c>
      <c r="K102" s="13" t="s">
        <v>6712</v>
      </c>
      <c r="L102" s="13" t="s">
        <v>6711</v>
      </c>
      <c r="M102" s="13" t="s">
        <v>6713</v>
      </c>
      <c r="N102" s="13" t="s">
        <v>6714</v>
      </c>
      <c r="O102" s="13" t="s">
        <v>6715</v>
      </c>
      <c r="P102" s="13" t="s">
        <v>6714</v>
      </c>
      <c r="Q102" s="13" t="s">
        <v>6714</v>
      </c>
      <c r="R102" s="40" t="s">
        <v>4217</v>
      </c>
      <c r="S102" s="26" t="s">
        <v>6716</v>
      </c>
      <c r="T102" s="26" t="s">
        <v>6590</v>
      </c>
    </row>
    <row r="103" spans="1:20" x14ac:dyDescent="0.25">
      <c r="A103" s="28" t="s">
        <v>6583</v>
      </c>
      <c r="B103" s="64" t="str">
        <f>VLOOKUP(A103,'SKU LIST'!A:D,4,FALSE)</f>
        <v>19429868/70/71/73</v>
      </c>
      <c r="C103" s="13" t="s">
        <v>4037</v>
      </c>
      <c r="D103" s="4" t="s">
        <v>5363</v>
      </c>
      <c r="E103" s="13" t="s">
        <v>3736</v>
      </c>
      <c r="F103" s="125"/>
      <c r="G103" s="13" t="s">
        <v>6717</v>
      </c>
      <c r="H103" s="13" t="s">
        <v>5930</v>
      </c>
      <c r="I103" s="39" t="s">
        <v>6718</v>
      </c>
      <c r="J103" s="13" t="s">
        <v>6540</v>
      </c>
      <c r="K103" s="13" t="s">
        <v>6719</v>
      </c>
      <c r="L103" s="13" t="s">
        <v>6718</v>
      </c>
      <c r="M103" s="13" t="s">
        <v>6720</v>
      </c>
      <c r="N103" s="13" t="s">
        <v>6721</v>
      </c>
      <c r="O103" s="13" t="s">
        <v>6722</v>
      </c>
      <c r="P103" s="13" t="s">
        <v>6721</v>
      </c>
      <c r="Q103" s="13" t="s">
        <v>6721</v>
      </c>
      <c r="R103" s="40" t="s">
        <v>6540</v>
      </c>
      <c r="S103" s="26" t="s">
        <v>6723</v>
      </c>
      <c r="T103" s="26" t="s">
        <v>6591</v>
      </c>
    </row>
    <row r="104" spans="1:20" x14ac:dyDescent="0.25">
      <c r="A104" s="28" t="s">
        <v>6583</v>
      </c>
      <c r="B104" s="64" t="str">
        <f>VLOOKUP(A104,'SKU LIST'!A:D,4,FALSE)</f>
        <v>19429868/70/71/73</v>
      </c>
      <c r="C104" s="13" t="s">
        <v>4037</v>
      </c>
      <c r="D104" s="4" t="s">
        <v>5364</v>
      </c>
      <c r="E104" s="13" t="s">
        <v>3736</v>
      </c>
      <c r="F104" s="125"/>
      <c r="G104" s="13" t="s">
        <v>6717</v>
      </c>
      <c r="H104" s="13" t="s">
        <v>5930</v>
      </c>
      <c r="I104" s="39" t="s">
        <v>6718</v>
      </c>
      <c r="J104" s="13" t="s">
        <v>6540</v>
      </c>
      <c r="K104" s="13" t="s">
        <v>6719</v>
      </c>
      <c r="L104" s="13" t="s">
        <v>6718</v>
      </c>
      <c r="M104" s="13" t="s">
        <v>6720</v>
      </c>
      <c r="N104" s="13" t="s">
        <v>6721</v>
      </c>
      <c r="O104" s="13" t="s">
        <v>6722</v>
      </c>
      <c r="P104" s="13" t="s">
        <v>6721</v>
      </c>
      <c r="Q104" s="13" t="s">
        <v>6721</v>
      </c>
      <c r="R104" s="40" t="s">
        <v>6540</v>
      </c>
      <c r="S104" s="26" t="s">
        <v>6723</v>
      </c>
      <c r="T104" s="26" t="s">
        <v>6591</v>
      </c>
    </row>
    <row r="105" spans="1:20" x14ac:dyDescent="0.25">
      <c r="A105" s="28" t="s">
        <v>6584</v>
      </c>
      <c r="B105" s="64" t="str">
        <f>VLOOKUP(A105,'SKU LIST'!A:D,4,FALSE)</f>
        <v>19429869/72</v>
      </c>
      <c r="C105" s="13" t="s">
        <v>4039</v>
      </c>
      <c r="D105" s="4" t="s">
        <v>5363</v>
      </c>
      <c r="E105" s="13" t="s">
        <v>3736</v>
      </c>
      <c r="F105" s="125"/>
      <c r="G105" s="13" t="s">
        <v>6724</v>
      </c>
      <c r="H105" s="13" t="s">
        <v>6725</v>
      </c>
      <c r="I105" s="39" t="s">
        <v>6094</v>
      </c>
      <c r="J105" s="13" t="s">
        <v>6726</v>
      </c>
      <c r="K105" s="13" t="s">
        <v>6727</v>
      </c>
      <c r="L105" s="13" t="s">
        <v>6094</v>
      </c>
      <c r="M105" s="13" t="s">
        <v>6728</v>
      </c>
      <c r="N105" s="13" t="s">
        <v>6729</v>
      </c>
      <c r="O105" s="13" t="s">
        <v>6730</v>
      </c>
      <c r="P105" s="13" t="s">
        <v>6729</v>
      </c>
      <c r="Q105" s="13" t="s">
        <v>6729</v>
      </c>
      <c r="R105" s="40" t="s">
        <v>6726</v>
      </c>
      <c r="S105" s="26" t="s">
        <v>6731</v>
      </c>
      <c r="T105" s="26" t="s">
        <v>6592</v>
      </c>
    </row>
    <row r="106" spans="1:20" x14ac:dyDescent="0.25">
      <c r="A106" s="28" t="s">
        <v>6584</v>
      </c>
      <c r="B106" s="64" t="str">
        <f>VLOOKUP(A106,'SKU LIST'!A:D,4,FALSE)</f>
        <v>19429869/72</v>
      </c>
      <c r="C106" s="13" t="s">
        <v>4039</v>
      </c>
      <c r="D106" s="4" t="s">
        <v>5364</v>
      </c>
      <c r="E106" s="13" t="s">
        <v>3736</v>
      </c>
      <c r="F106" s="125"/>
      <c r="G106" s="13" t="s">
        <v>6724</v>
      </c>
      <c r="H106" s="13" t="s">
        <v>6725</v>
      </c>
      <c r="I106" s="39" t="s">
        <v>6094</v>
      </c>
      <c r="J106" s="13" t="s">
        <v>6726</v>
      </c>
      <c r="K106" s="13" t="s">
        <v>6727</v>
      </c>
      <c r="L106" s="13" t="s">
        <v>6094</v>
      </c>
      <c r="M106" s="13" t="s">
        <v>6728</v>
      </c>
      <c r="N106" s="13" t="s">
        <v>6729</v>
      </c>
      <c r="O106" s="13" t="s">
        <v>6730</v>
      </c>
      <c r="P106" s="13" t="s">
        <v>6729</v>
      </c>
      <c r="Q106" s="13" t="s">
        <v>6729</v>
      </c>
      <c r="R106" s="40" t="s">
        <v>6726</v>
      </c>
      <c r="S106" s="26" t="s">
        <v>6731</v>
      </c>
      <c r="T106" s="26" t="s">
        <v>6592</v>
      </c>
    </row>
    <row r="107" spans="1:20" x14ac:dyDescent="0.25">
      <c r="A107" s="28" t="s">
        <v>2218</v>
      </c>
      <c r="B107" s="64" t="str">
        <f>VLOOKUP(A107,'SKU LIST'!A:D,4,FALSE)</f>
        <v>18245655/7/9/61</v>
      </c>
      <c r="C107" s="13" t="s">
        <v>3997</v>
      </c>
      <c r="D107" s="4" t="s">
        <v>5363</v>
      </c>
      <c r="E107" s="13" t="s">
        <v>3736</v>
      </c>
      <c r="F107" s="125"/>
      <c r="G107" s="13" t="s">
        <v>5385</v>
      </c>
      <c r="H107" s="13" t="s">
        <v>5386</v>
      </c>
      <c r="I107" s="39" t="s">
        <v>5387</v>
      </c>
      <c r="J107" s="13" t="s">
        <v>5388</v>
      </c>
      <c r="K107" s="13" t="s">
        <v>5389</v>
      </c>
      <c r="L107" s="13" t="s">
        <v>5387</v>
      </c>
      <c r="M107" s="13" t="s">
        <v>5390</v>
      </c>
      <c r="N107" s="13" t="s">
        <v>5391</v>
      </c>
      <c r="O107" s="13" t="s">
        <v>5966</v>
      </c>
      <c r="P107" s="13" t="s">
        <v>5391</v>
      </c>
      <c r="Q107" s="13" t="s">
        <v>5391</v>
      </c>
      <c r="R107" s="40" t="s">
        <v>5388</v>
      </c>
      <c r="S107" s="26" t="s">
        <v>5392</v>
      </c>
      <c r="T107" s="26" t="s">
        <v>3958</v>
      </c>
    </row>
    <row r="108" spans="1:20" x14ac:dyDescent="0.25">
      <c r="A108" s="28" t="s">
        <v>2218</v>
      </c>
      <c r="B108" s="64" t="str">
        <f>VLOOKUP(A108,'SKU LIST'!A:D,4,FALSE)</f>
        <v>18245655/7/9/61</v>
      </c>
      <c r="C108" s="13" t="s">
        <v>3997</v>
      </c>
      <c r="D108" s="4" t="s">
        <v>5364</v>
      </c>
      <c r="E108" s="13" t="s">
        <v>3736</v>
      </c>
      <c r="F108" s="125"/>
      <c r="G108" s="13" t="s">
        <v>5385</v>
      </c>
      <c r="H108" s="13" t="s">
        <v>5386</v>
      </c>
      <c r="I108" s="39" t="s">
        <v>5387</v>
      </c>
      <c r="J108" s="13" t="s">
        <v>5388</v>
      </c>
      <c r="K108" s="13" t="s">
        <v>5389</v>
      </c>
      <c r="L108" s="13" t="s">
        <v>5387</v>
      </c>
      <c r="M108" s="13" t="s">
        <v>5390</v>
      </c>
      <c r="N108" s="13" t="s">
        <v>5391</v>
      </c>
      <c r="O108" s="13" t="s">
        <v>5966</v>
      </c>
      <c r="P108" s="13" t="s">
        <v>5391</v>
      </c>
      <c r="Q108" s="13" t="s">
        <v>5391</v>
      </c>
      <c r="R108" s="40" t="s">
        <v>5388</v>
      </c>
      <c r="S108" s="26" t="s">
        <v>5392</v>
      </c>
      <c r="T108" s="26" t="s">
        <v>3958</v>
      </c>
    </row>
    <row r="109" spans="1:20" x14ac:dyDescent="0.25">
      <c r="A109" s="28" t="s">
        <v>2232</v>
      </c>
      <c r="B109" s="64" t="str">
        <f>VLOOKUP(A109,'SKU LIST'!A:D,4,FALSE)</f>
        <v>18245656/8/60/62</v>
      </c>
      <c r="C109" s="13" t="s">
        <v>4006</v>
      </c>
      <c r="D109" s="4" t="s">
        <v>5363</v>
      </c>
      <c r="E109" s="13" t="s">
        <v>3736</v>
      </c>
      <c r="F109" s="125"/>
      <c r="G109" s="13" t="s">
        <v>5393</v>
      </c>
      <c r="H109" s="13" t="s">
        <v>5394</v>
      </c>
      <c r="I109" s="39" t="s">
        <v>4103</v>
      </c>
      <c r="J109" s="13" t="s">
        <v>5395</v>
      </c>
      <c r="K109" s="13" t="s">
        <v>5396</v>
      </c>
      <c r="L109" s="13" t="s">
        <v>4103</v>
      </c>
      <c r="M109" s="13" t="s">
        <v>5397</v>
      </c>
      <c r="N109" s="13" t="s">
        <v>5398</v>
      </c>
      <c r="O109" s="13" t="s">
        <v>5967</v>
      </c>
      <c r="P109" s="13" t="s">
        <v>5398</v>
      </c>
      <c r="Q109" s="13" t="s">
        <v>5398</v>
      </c>
      <c r="R109" s="40" t="s">
        <v>5395</v>
      </c>
      <c r="S109" s="26" t="s">
        <v>5399</v>
      </c>
      <c r="T109" s="26" t="s">
        <v>5877</v>
      </c>
    </row>
    <row r="110" spans="1:20" x14ac:dyDescent="0.25">
      <c r="A110" s="28" t="s">
        <v>2232</v>
      </c>
      <c r="B110" s="64" t="str">
        <f>VLOOKUP(A110,'SKU LIST'!A:D,4,FALSE)</f>
        <v>18245656/8/60/62</v>
      </c>
      <c r="C110" s="13" t="s">
        <v>4006</v>
      </c>
      <c r="D110" s="4" t="s">
        <v>5364</v>
      </c>
      <c r="E110" s="13" t="s">
        <v>3736</v>
      </c>
      <c r="F110" s="125"/>
      <c r="G110" s="13" t="s">
        <v>5393</v>
      </c>
      <c r="H110" s="13" t="s">
        <v>5394</v>
      </c>
      <c r="I110" s="39" t="s">
        <v>4103</v>
      </c>
      <c r="J110" s="13" t="s">
        <v>5395</v>
      </c>
      <c r="K110" s="13" t="s">
        <v>5396</v>
      </c>
      <c r="L110" s="13" t="s">
        <v>4103</v>
      </c>
      <c r="M110" s="13" t="s">
        <v>5397</v>
      </c>
      <c r="N110" s="13" t="s">
        <v>5398</v>
      </c>
      <c r="O110" s="13" t="s">
        <v>5967</v>
      </c>
      <c r="P110" s="13" t="s">
        <v>5398</v>
      </c>
      <c r="Q110" s="13" t="s">
        <v>5398</v>
      </c>
      <c r="R110" s="40" t="s">
        <v>5395</v>
      </c>
      <c r="S110" s="26" t="s">
        <v>5399</v>
      </c>
      <c r="T110" s="26" t="s">
        <v>5877</v>
      </c>
    </row>
    <row r="111" spans="1:20" x14ac:dyDescent="0.25">
      <c r="A111" s="28" t="s">
        <v>2267</v>
      </c>
      <c r="B111" s="64">
        <f>VLOOKUP(A111,'SKU LIST'!A:D,4,FALSE)</f>
        <v>18245663</v>
      </c>
      <c r="C111" s="13" t="s">
        <v>4024</v>
      </c>
      <c r="D111" s="4" t="s">
        <v>5363</v>
      </c>
      <c r="E111" s="13" t="s">
        <v>6536</v>
      </c>
      <c r="F111" s="125"/>
      <c r="G111" s="13" t="s">
        <v>7330</v>
      </c>
      <c r="H111" s="13" t="s">
        <v>3750</v>
      </c>
      <c r="I111" s="39" t="s">
        <v>3751</v>
      </c>
      <c r="J111" s="13" t="s">
        <v>3752</v>
      </c>
      <c r="K111" s="13" t="s">
        <v>3753</v>
      </c>
      <c r="L111" s="13" t="s">
        <v>3751</v>
      </c>
      <c r="M111" s="13" t="s">
        <v>3754</v>
      </c>
      <c r="N111" s="13" t="s">
        <v>3755</v>
      </c>
      <c r="O111" s="13" t="s">
        <v>5493</v>
      </c>
      <c r="P111" s="13" t="s">
        <v>3755</v>
      </c>
      <c r="Q111" s="13" t="s">
        <v>3755</v>
      </c>
      <c r="R111" s="40" t="s">
        <v>3752</v>
      </c>
      <c r="S111" s="26" t="s">
        <v>3756</v>
      </c>
      <c r="T111" s="26" t="s">
        <v>3791</v>
      </c>
    </row>
    <row r="112" spans="1:20" x14ac:dyDescent="0.25">
      <c r="A112" s="28" t="s">
        <v>2267</v>
      </c>
      <c r="B112" s="64">
        <f>VLOOKUP(A112,'SKU LIST'!A:D,4,FALSE)</f>
        <v>18245663</v>
      </c>
      <c r="C112" s="13" t="s">
        <v>4024</v>
      </c>
      <c r="D112" s="4" t="s">
        <v>5364</v>
      </c>
      <c r="E112" s="13" t="s">
        <v>5406</v>
      </c>
      <c r="F112" s="125"/>
      <c r="G112" s="13" t="s">
        <v>4740</v>
      </c>
      <c r="H112" s="13" t="s">
        <v>3750</v>
      </c>
      <c r="I112" s="39" t="s">
        <v>3751</v>
      </c>
      <c r="J112" s="13" t="s">
        <v>3752</v>
      </c>
      <c r="K112" s="13" t="s">
        <v>3753</v>
      </c>
      <c r="L112" s="13" t="s">
        <v>3751</v>
      </c>
      <c r="M112" s="13" t="s">
        <v>3754</v>
      </c>
      <c r="N112" s="13" t="s">
        <v>3755</v>
      </c>
      <c r="O112" s="13" t="s">
        <v>5493</v>
      </c>
      <c r="P112" s="13" t="s">
        <v>3755</v>
      </c>
      <c r="Q112" s="13" t="s">
        <v>3755</v>
      </c>
      <c r="R112" s="40" t="s">
        <v>3752</v>
      </c>
      <c r="S112" s="26" t="s">
        <v>3756</v>
      </c>
      <c r="T112" s="26" t="s">
        <v>3791</v>
      </c>
    </row>
    <row r="113" spans="1:20" x14ac:dyDescent="0.25">
      <c r="A113" s="28" t="s">
        <v>2271</v>
      </c>
      <c r="B113" s="64">
        <f>VLOOKUP(A113,'SKU LIST'!A:D,4,FALSE)</f>
        <v>18245664</v>
      </c>
      <c r="C113" s="13" t="s">
        <v>4027</v>
      </c>
      <c r="D113" s="4" t="s">
        <v>5363</v>
      </c>
      <c r="E113" s="13" t="s">
        <v>4843</v>
      </c>
      <c r="F113" s="125"/>
      <c r="G113" s="13" t="s">
        <v>7429</v>
      </c>
      <c r="H113" s="13" t="s">
        <v>3750</v>
      </c>
      <c r="I113" s="39" t="s">
        <v>3751</v>
      </c>
      <c r="J113" s="13" t="s">
        <v>3752</v>
      </c>
      <c r="K113" s="13" t="s">
        <v>3753</v>
      </c>
      <c r="L113" s="13" t="s">
        <v>3751</v>
      </c>
      <c r="M113" s="13" t="s">
        <v>3754</v>
      </c>
      <c r="N113" s="13" t="s">
        <v>3755</v>
      </c>
      <c r="O113" s="13" t="s">
        <v>5493</v>
      </c>
      <c r="P113" s="13" t="s">
        <v>3755</v>
      </c>
      <c r="Q113" s="13" t="s">
        <v>3755</v>
      </c>
      <c r="R113" s="40" t="s">
        <v>3752</v>
      </c>
      <c r="S113" s="26" t="s">
        <v>3756</v>
      </c>
      <c r="T113" s="26" t="s">
        <v>5878</v>
      </c>
    </row>
    <row r="114" spans="1:20" x14ac:dyDescent="0.25">
      <c r="A114" s="28" t="s">
        <v>2271</v>
      </c>
      <c r="B114" s="64">
        <f>VLOOKUP(A114,'SKU LIST'!A:D,4,FALSE)</f>
        <v>18245664</v>
      </c>
      <c r="C114" s="13" t="s">
        <v>4027</v>
      </c>
      <c r="D114" s="4" t="s">
        <v>5364</v>
      </c>
      <c r="E114" s="13" t="s">
        <v>5407</v>
      </c>
      <c r="F114" s="125"/>
      <c r="G114" s="13" t="s">
        <v>5408</v>
      </c>
      <c r="H114" s="13" t="s">
        <v>3750</v>
      </c>
      <c r="I114" s="39" t="s">
        <v>3751</v>
      </c>
      <c r="J114" s="13" t="s">
        <v>3752</v>
      </c>
      <c r="K114" s="13" t="s">
        <v>3753</v>
      </c>
      <c r="L114" s="13" t="s">
        <v>3751</v>
      </c>
      <c r="M114" s="13" t="s">
        <v>3754</v>
      </c>
      <c r="N114" s="13" t="s">
        <v>3755</v>
      </c>
      <c r="O114" s="13" t="s">
        <v>5493</v>
      </c>
      <c r="P114" s="13" t="s">
        <v>3755</v>
      </c>
      <c r="Q114" s="13" t="s">
        <v>3755</v>
      </c>
      <c r="R114" s="40" t="s">
        <v>3752</v>
      </c>
      <c r="S114" s="26" t="s">
        <v>3756</v>
      </c>
      <c r="T114" s="26" t="s">
        <v>5878</v>
      </c>
    </row>
    <row r="115" spans="1:20" x14ac:dyDescent="0.25">
      <c r="A115" s="28" t="s">
        <v>6005</v>
      </c>
      <c r="B115" s="64" t="str">
        <f>VLOOKUP(A115,'SKU LIST'!A:D,4,FALSE)</f>
        <v>19186932/3/4/5</v>
      </c>
      <c r="C115" s="13" t="s">
        <v>3756</v>
      </c>
      <c r="D115" s="4" t="s">
        <v>5363</v>
      </c>
      <c r="E115" s="13" t="s">
        <v>3736</v>
      </c>
      <c r="F115" s="125"/>
      <c r="G115" s="13" t="s">
        <v>5994</v>
      </c>
      <c r="H115" s="13" t="s">
        <v>5995</v>
      </c>
      <c r="I115" s="39" t="s">
        <v>5996</v>
      </c>
      <c r="J115" s="13" t="s">
        <v>5997</v>
      </c>
      <c r="K115" s="13" t="s">
        <v>5846</v>
      </c>
      <c r="L115" s="13" t="s">
        <v>5996</v>
      </c>
      <c r="M115" s="13" t="s">
        <v>5998</v>
      </c>
      <c r="N115" s="13" t="s">
        <v>5999</v>
      </c>
      <c r="O115" s="13" t="s">
        <v>6000</v>
      </c>
      <c r="P115" s="13" t="s">
        <v>5999</v>
      </c>
      <c r="Q115" s="13" t="s">
        <v>5999</v>
      </c>
      <c r="R115" s="40" t="s">
        <v>5997</v>
      </c>
      <c r="S115" s="26" t="s">
        <v>6001</v>
      </c>
      <c r="T115" s="26" t="s">
        <v>5992</v>
      </c>
    </row>
    <row r="116" spans="1:20" x14ac:dyDescent="0.25">
      <c r="A116" s="28" t="s">
        <v>6005</v>
      </c>
      <c r="B116" s="64" t="str">
        <f>VLOOKUP(A116,'SKU LIST'!A:D,4,FALSE)</f>
        <v>19186932/3/4/5</v>
      </c>
      <c r="C116" s="13" t="s">
        <v>3756</v>
      </c>
      <c r="D116" s="4" t="s">
        <v>5364</v>
      </c>
      <c r="E116" s="13" t="s">
        <v>3736</v>
      </c>
      <c r="F116" s="125"/>
      <c r="G116" s="13" t="s">
        <v>5994</v>
      </c>
      <c r="H116" s="13" t="s">
        <v>5995</v>
      </c>
      <c r="I116" s="39" t="s">
        <v>5996</v>
      </c>
      <c r="J116" s="13" t="s">
        <v>5997</v>
      </c>
      <c r="K116" s="13" t="s">
        <v>5846</v>
      </c>
      <c r="L116" s="13" t="s">
        <v>5996</v>
      </c>
      <c r="M116" s="13" t="s">
        <v>5998</v>
      </c>
      <c r="N116" s="13" t="s">
        <v>5999</v>
      </c>
      <c r="O116" s="13" t="s">
        <v>6000</v>
      </c>
      <c r="P116" s="13" t="s">
        <v>5999</v>
      </c>
      <c r="Q116" s="13" t="s">
        <v>5999</v>
      </c>
      <c r="R116" s="40" t="s">
        <v>5997</v>
      </c>
      <c r="S116" s="26" t="s">
        <v>6001</v>
      </c>
      <c r="T116" s="26" t="s">
        <v>5992</v>
      </c>
    </row>
    <row r="117" spans="1:20" x14ac:dyDescent="0.25">
      <c r="A117" s="28" t="s">
        <v>6160</v>
      </c>
      <c r="B117" s="64">
        <f>VLOOKUP(A117,'SKU LIST'!A:D,4,FALSE)</f>
        <v>19364148</v>
      </c>
      <c r="C117" s="13" t="s">
        <v>4941</v>
      </c>
      <c r="D117" s="4" t="s">
        <v>5363</v>
      </c>
      <c r="E117" s="13" t="s">
        <v>3736</v>
      </c>
      <c r="F117" s="125"/>
      <c r="G117" s="13" t="s">
        <v>6479</v>
      </c>
      <c r="H117" s="13" t="s">
        <v>4054</v>
      </c>
      <c r="I117" s="39" t="s">
        <v>4055</v>
      </c>
      <c r="J117" s="13" t="s">
        <v>4056</v>
      </c>
      <c r="K117" s="13" t="s">
        <v>4057</v>
      </c>
      <c r="L117" s="13" t="s">
        <v>4055</v>
      </c>
      <c r="M117" s="13" t="s">
        <v>4058</v>
      </c>
      <c r="N117" s="13" t="s">
        <v>4059</v>
      </c>
      <c r="O117" s="13" t="s">
        <v>5934</v>
      </c>
      <c r="P117" s="13" t="s">
        <v>4059</v>
      </c>
      <c r="Q117" s="13" t="s">
        <v>4059</v>
      </c>
      <c r="R117" s="40" t="s">
        <v>4056</v>
      </c>
      <c r="S117" s="26" t="s">
        <v>4060</v>
      </c>
      <c r="T117" s="26" t="s">
        <v>6168</v>
      </c>
    </row>
    <row r="118" spans="1:20" x14ac:dyDescent="0.25">
      <c r="A118" s="28" t="s">
        <v>6160</v>
      </c>
      <c r="B118" s="64">
        <f>VLOOKUP(A118,'SKU LIST'!A:D,4,FALSE)</f>
        <v>19364148</v>
      </c>
      <c r="C118" s="13" t="s">
        <v>4941</v>
      </c>
      <c r="D118" s="4" t="s">
        <v>5364</v>
      </c>
      <c r="E118" s="13" t="s">
        <v>3736</v>
      </c>
      <c r="F118" s="125"/>
      <c r="G118" s="13" t="s">
        <v>6164</v>
      </c>
      <c r="H118" s="13" t="s">
        <v>5304</v>
      </c>
      <c r="I118" s="39" t="s">
        <v>6165</v>
      </c>
      <c r="J118" s="13" t="s">
        <v>4560</v>
      </c>
      <c r="K118" s="13" t="s">
        <v>6020</v>
      </c>
      <c r="L118" s="13" t="s">
        <v>6165</v>
      </c>
      <c r="M118" s="13" t="s">
        <v>5956</v>
      </c>
      <c r="N118" s="13" t="s">
        <v>6166</v>
      </c>
      <c r="O118" s="13" t="s">
        <v>4296</v>
      </c>
      <c r="P118" s="13" t="s">
        <v>6166</v>
      </c>
      <c r="Q118" s="13" t="s">
        <v>6166</v>
      </c>
      <c r="R118" s="40" t="s">
        <v>4560</v>
      </c>
      <c r="S118" s="26" t="s">
        <v>6167</v>
      </c>
      <c r="T118" s="26" t="s">
        <v>6168</v>
      </c>
    </row>
    <row r="119" spans="1:20" hidden="1" x14ac:dyDescent="0.25">
      <c r="A119" s="28" t="s">
        <v>6010</v>
      </c>
      <c r="B119" s="64" t="e">
        <f>VLOOKUP(A119,'SKU LIST'!A:D,4,FALSE)</f>
        <v>#N/A</v>
      </c>
      <c r="C119" s="13" t="s">
        <v>4863</v>
      </c>
      <c r="D119" s="4" t="s">
        <v>5363</v>
      </c>
      <c r="E119" s="13" t="s">
        <v>3736</v>
      </c>
      <c r="F119" s="13"/>
      <c r="G119" s="13" t="s">
        <v>6170</v>
      </c>
      <c r="H119" s="13" t="s">
        <v>4882</v>
      </c>
      <c r="I119" s="39" t="s">
        <v>4896</v>
      </c>
      <c r="J119" s="13" t="s">
        <v>4897</v>
      </c>
      <c r="K119" s="13" t="s">
        <v>4898</v>
      </c>
      <c r="L119" s="13" t="s">
        <v>4896</v>
      </c>
      <c r="M119" s="13" t="s">
        <v>4899</v>
      </c>
      <c r="N119" s="13" t="s">
        <v>4900</v>
      </c>
      <c r="O119" s="13" t="s">
        <v>6153</v>
      </c>
      <c r="P119" s="13" t="s">
        <v>4900</v>
      </c>
      <c r="Q119" s="13" t="s">
        <v>4900</v>
      </c>
      <c r="R119" s="40" t="s">
        <v>4897</v>
      </c>
      <c r="S119" s="26" t="s">
        <v>4901</v>
      </c>
      <c r="T119" s="26" t="s">
        <v>5993</v>
      </c>
    </row>
    <row r="120" spans="1:20" hidden="1" x14ac:dyDescent="0.25">
      <c r="A120" s="28" t="s">
        <v>6010</v>
      </c>
      <c r="B120" s="64" t="e">
        <f>VLOOKUP(A120,'SKU LIST'!A:D,4,FALSE)</f>
        <v>#N/A</v>
      </c>
      <c r="C120" s="13" t="s">
        <v>4863</v>
      </c>
      <c r="D120" s="4" t="s">
        <v>5364</v>
      </c>
      <c r="E120" s="13" t="s">
        <v>3736</v>
      </c>
      <c r="F120" s="13"/>
      <c r="G120" s="13" t="s">
        <v>5735</v>
      </c>
      <c r="H120" s="13" t="s">
        <v>6011</v>
      </c>
      <c r="I120" s="39" t="s">
        <v>5353</v>
      </c>
      <c r="J120" s="13" t="s">
        <v>4974</v>
      </c>
      <c r="K120" s="13" t="s">
        <v>5580</v>
      </c>
      <c r="L120" s="13" t="s">
        <v>5353</v>
      </c>
      <c r="M120" s="13" t="s">
        <v>5420</v>
      </c>
      <c r="N120" s="13" t="s">
        <v>5421</v>
      </c>
      <c r="O120" s="13" t="s">
        <v>6012</v>
      </c>
      <c r="P120" s="13" t="s">
        <v>5421</v>
      </c>
      <c r="Q120" s="13" t="s">
        <v>5421</v>
      </c>
      <c r="R120" s="40" t="s">
        <v>4974</v>
      </c>
      <c r="S120" s="26" t="s">
        <v>6013</v>
      </c>
      <c r="T120" s="26" t="s">
        <v>5993</v>
      </c>
    </row>
    <row r="121" spans="1:20" hidden="1" x14ac:dyDescent="0.25">
      <c r="A121" s="28" t="s">
        <v>6010</v>
      </c>
      <c r="B121" s="64" t="e">
        <f>VLOOKUP(A121,'SKU LIST'!A:D,4,FALSE)</f>
        <v>#N/A</v>
      </c>
      <c r="C121" s="13" t="s">
        <v>4863</v>
      </c>
      <c r="D121" s="4" t="s">
        <v>5424</v>
      </c>
      <c r="E121" s="13" t="s">
        <v>3736</v>
      </c>
      <c r="F121" s="13"/>
      <c r="G121" s="13" t="s">
        <v>6170</v>
      </c>
      <c r="H121" s="13" t="s">
        <v>4882</v>
      </c>
      <c r="I121" s="39" t="s">
        <v>4896</v>
      </c>
      <c r="J121" s="13" t="s">
        <v>4897</v>
      </c>
      <c r="K121" s="13" t="s">
        <v>4898</v>
      </c>
      <c r="L121" s="13" t="s">
        <v>4896</v>
      </c>
      <c r="M121" s="13" t="s">
        <v>4899</v>
      </c>
      <c r="N121" s="13" t="s">
        <v>4900</v>
      </c>
      <c r="O121" s="13" t="s">
        <v>6153</v>
      </c>
      <c r="P121" s="13" t="s">
        <v>4900</v>
      </c>
      <c r="Q121" s="13" t="s">
        <v>4900</v>
      </c>
      <c r="R121" s="40" t="s">
        <v>4897</v>
      </c>
      <c r="S121" s="26" t="s">
        <v>4901</v>
      </c>
      <c r="T121" s="26" t="s">
        <v>5993</v>
      </c>
    </row>
    <row r="122" spans="1:20" x14ac:dyDescent="0.25">
      <c r="A122" s="28" t="s">
        <v>2589</v>
      </c>
      <c r="B122" s="64">
        <f>VLOOKUP(A122,'SKU LIST'!A:D,4,FALSE)</f>
        <v>17976100</v>
      </c>
      <c r="C122" s="13" t="s">
        <v>4070</v>
      </c>
      <c r="D122" s="4" t="s">
        <v>5363</v>
      </c>
      <c r="E122" s="13" t="s">
        <v>3736</v>
      </c>
      <c r="F122" s="125"/>
      <c r="G122" s="13" t="s">
        <v>4071</v>
      </c>
      <c r="H122" s="13" t="s">
        <v>4072</v>
      </c>
      <c r="I122" s="39" t="s">
        <v>4073</v>
      </c>
      <c r="J122" s="13" t="s">
        <v>4074</v>
      </c>
      <c r="K122" s="13" t="s">
        <v>4075</v>
      </c>
      <c r="L122" s="13" t="s">
        <v>4073</v>
      </c>
      <c r="M122" s="13" t="s">
        <v>4076</v>
      </c>
      <c r="N122" s="13" t="s">
        <v>4077</v>
      </c>
      <c r="O122" s="13" t="s">
        <v>5935</v>
      </c>
      <c r="P122" s="13" t="s">
        <v>4077</v>
      </c>
      <c r="Q122" s="13" t="s">
        <v>4077</v>
      </c>
      <c r="R122" s="40" t="s">
        <v>4074</v>
      </c>
      <c r="S122" s="26" t="s">
        <v>4078</v>
      </c>
      <c r="T122" s="26" t="s">
        <v>4079</v>
      </c>
    </row>
    <row r="123" spans="1:20" x14ac:dyDescent="0.25">
      <c r="A123" s="28" t="s">
        <v>2589</v>
      </c>
      <c r="B123" s="64">
        <f>VLOOKUP(A123,'SKU LIST'!A:D,4,FALSE)</f>
        <v>17976100</v>
      </c>
      <c r="C123" s="13" t="s">
        <v>4070</v>
      </c>
      <c r="D123" s="4" t="s">
        <v>5364</v>
      </c>
      <c r="E123" s="13" t="s">
        <v>3736</v>
      </c>
      <c r="F123" s="125"/>
      <c r="G123" s="13" t="s">
        <v>4687</v>
      </c>
      <c r="H123" s="13" t="s">
        <v>5425</v>
      </c>
      <c r="I123" s="39" t="s">
        <v>5426</v>
      </c>
      <c r="J123" s="13" t="s">
        <v>5427</v>
      </c>
      <c r="K123" s="13" t="s">
        <v>5428</v>
      </c>
      <c r="L123" s="13" t="s">
        <v>5426</v>
      </c>
      <c r="M123" s="13" t="s">
        <v>4897</v>
      </c>
      <c r="N123" s="13" t="s">
        <v>5429</v>
      </c>
      <c r="O123" s="13" t="s">
        <v>5970</v>
      </c>
      <c r="P123" s="13" t="s">
        <v>5429</v>
      </c>
      <c r="Q123" s="13" t="s">
        <v>5429</v>
      </c>
      <c r="R123" s="40" t="s">
        <v>5427</v>
      </c>
      <c r="S123" s="26" t="s">
        <v>5430</v>
      </c>
      <c r="T123" s="26" t="s">
        <v>4079</v>
      </c>
    </row>
    <row r="124" spans="1:20" x14ac:dyDescent="0.25">
      <c r="A124" s="28" t="s">
        <v>2589</v>
      </c>
      <c r="B124" s="64">
        <f>VLOOKUP(A124,'SKU LIST'!A:D,4,FALSE)</f>
        <v>17976100</v>
      </c>
      <c r="C124" s="13" t="s">
        <v>4070</v>
      </c>
      <c r="D124" s="4" t="s">
        <v>5424</v>
      </c>
      <c r="E124" s="13" t="s">
        <v>3736</v>
      </c>
      <c r="F124" s="13"/>
      <c r="G124" s="13" t="s">
        <v>4071</v>
      </c>
      <c r="H124" s="13" t="s">
        <v>4072</v>
      </c>
      <c r="I124" s="39" t="s">
        <v>4073</v>
      </c>
      <c r="J124" s="13" t="s">
        <v>4074</v>
      </c>
      <c r="K124" s="13" t="s">
        <v>4075</v>
      </c>
      <c r="L124" s="13" t="s">
        <v>4073</v>
      </c>
      <c r="M124" s="13" t="s">
        <v>4076</v>
      </c>
      <c r="N124" s="13" t="s">
        <v>4077</v>
      </c>
      <c r="O124" s="13" t="s">
        <v>5935</v>
      </c>
      <c r="P124" s="13" t="s">
        <v>4077</v>
      </c>
      <c r="Q124" s="13" t="s">
        <v>4077</v>
      </c>
      <c r="R124" s="40" t="s">
        <v>4074</v>
      </c>
      <c r="S124" s="26" t="s">
        <v>4078</v>
      </c>
      <c r="T124" s="26" t="s">
        <v>4079</v>
      </c>
    </row>
    <row r="125" spans="1:20" x14ac:dyDescent="0.25">
      <c r="A125" s="28" t="s">
        <v>6014</v>
      </c>
      <c r="B125" s="64">
        <f>VLOOKUP(A125,'SKU LIST'!A:D,4,FALSE)</f>
        <v>19321543</v>
      </c>
      <c r="C125" s="13" t="s">
        <v>6019</v>
      </c>
      <c r="D125" s="4" t="s">
        <v>5363</v>
      </c>
      <c r="E125" s="13" t="s">
        <v>3736</v>
      </c>
      <c r="F125" s="125"/>
      <c r="G125" s="13" t="s">
        <v>7005</v>
      </c>
      <c r="H125" s="13" t="s">
        <v>4398</v>
      </c>
      <c r="I125" s="39" t="s">
        <v>4399</v>
      </c>
      <c r="J125" s="13" t="s">
        <v>4400</v>
      </c>
      <c r="K125" s="13" t="s">
        <v>4401</v>
      </c>
      <c r="L125" s="13" t="s">
        <v>4399</v>
      </c>
      <c r="M125" s="13" t="s">
        <v>4402</v>
      </c>
      <c r="N125" s="13" t="s">
        <v>4403</v>
      </c>
      <c r="O125" s="13" t="s">
        <v>6154</v>
      </c>
      <c r="P125" s="13" t="s">
        <v>4403</v>
      </c>
      <c r="Q125" s="13" t="s">
        <v>4403</v>
      </c>
      <c r="R125" s="40" t="s">
        <v>4400</v>
      </c>
      <c r="S125" s="26" t="s">
        <v>4397</v>
      </c>
      <c r="T125" s="26" t="s">
        <v>4130</v>
      </c>
    </row>
    <row r="126" spans="1:20" x14ac:dyDescent="0.25">
      <c r="A126" s="28" t="s">
        <v>6014</v>
      </c>
      <c r="B126" s="64">
        <f>VLOOKUP(A126,'SKU LIST'!A:D,4,FALSE)</f>
        <v>19321543</v>
      </c>
      <c r="C126" s="13" t="s">
        <v>6019</v>
      </c>
      <c r="D126" s="4" t="s">
        <v>5364</v>
      </c>
      <c r="E126" s="13" t="s">
        <v>4317</v>
      </c>
      <c r="F126" s="125"/>
      <c r="G126" s="13" t="s">
        <v>6021</v>
      </c>
      <c r="H126" s="13" t="s">
        <v>3750</v>
      </c>
      <c r="I126" s="39" t="s">
        <v>3751</v>
      </c>
      <c r="J126" s="13" t="s">
        <v>3752</v>
      </c>
      <c r="K126" s="13" t="s">
        <v>3753</v>
      </c>
      <c r="L126" s="13" t="s">
        <v>3751</v>
      </c>
      <c r="M126" s="13" t="s">
        <v>3754</v>
      </c>
      <c r="N126" s="13" t="s">
        <v>3755</v>
      </c>
      <c r="O126" s="13" t="s">
        <v>5493</v>
      </c>
      <c r="P126" s="13" t="s">
        <v>3755</v>
      </c>
      <c r="Q126" s="13" t="s">
        <v>3755</v>
      </c>
      <c r="R126" s="40" t="s">
        <v>3752</v>
      </c>
      <c r="S126" s="26" t="s">
        <v>3756</v>
      </c>
      <c r="T126" s="26" t="s">
        <v>4130</v>
      </c>
    </row>
    <row r="127" spans="1:20" x14ac:dyDescent="0.25">
      <c r="A127" s="28" t="s">
        <v>3155</v>
      </c>
      <c r="B127" s="64" t="str">
        <f>VLOOKUP(A127,'SKU LIST'!A:D,4,FALSE)</f>
        <v>18933112/32/17/18</v>
      </c>
      <c r="C127" s="13" t="s">
        <v>4097</v>
      </c>
      <c r="D127" s="4" t="s">
        <v>5363</v>
      </c>
      <c r="E127" s="13" t="s">
        <v>3736</v>
      </c>
      <c r="F127" s="125"/>
      <c r="G127" s="13" t="s">
        <v>7299</v>
      </c>
      <c r="H127" s="13" t="s">
        <v>4013</v>
      </c>
      <c r="I127" s="39" t="s">
        <v>4014</v>
      </c>
      <c r="J127" s="13" t="s">
        <v>4015</v>
      </c>
      <c r="K127" s="13" t="s">
        <v>4016</v>
      </c>
      <c r="L127" s="13" t="s">
        <v>4014</v>
      </c>
      <c r="M127" s="13" t="s">
        <v>4017</v>
      </c>
      <c r="N127" s="13" t="s">
        <v>4018</v>
      </c>
      <c r="O127" s="13" t="s">
        <v>5932</v>
      </c>
      <c r="P127" s="13" t="s">
        <v>4018</v>
      </c>
      <c r="Q127" s="13" t="s">
        <v>4018</v>
      </c>
      <c r="R127" s="40" t="s">
        <v>4015</v>
      </c>
      <c r="S127" s="26" t="s">
        <v>4019</v>
      </c>
      <c r="T127" s="26" t="s">
        <v>4105</v>
      </c>
    </row>
    <row r="128" spans="1:20" x14ac:dyDescent="0.25">
      <c r="A128" s="28" t="s">
        <v>3155</v>
      </c>
      <c r="B128" s="64" t="str">
        <f>VLOOKUP(A128,'SKU LIST'!A:D,4,FALSE)</f>
        <v>18933112/32/17/18</v>
      </c>
      <c r="C128" s="13" t="s">
        <v>4097</v>
      </c>
      <c r="D128" s="4" t="s">
        <v>5364</v>
      </c>
      <c r="E128" s="13" t="s">
        <v>3736</v>
      </c>
      <c r="F128" s="125"/>
      <c r="G128" s="13" t="s">
        <v>5431</v>
      </c>
      <c r="H128" s="13" t="s">
        <v>4098</v>
      </c>
      <c r="I128" s="39" t="s">
        <v>4099</v>
      </c>
      <c r="J128" s="13" t="s">
        <v>4100</v>
      </c>
      <c r="K128" s="13" t="s">
        <v>4101</v>
      </c>
      <c r="L128" s="13" t="s">
        <v>4099</v>
      </c>
      <c r="M128" s="13" t="s">
        <v>4102</v>
      </c>
      <c r="N128" s="13" t="s">
        <v>4104</v>
      </c>
      <c r="O128" s="13" t="s">
        <v>5971</v>
      </c>
      <c r="P128" s="13" t="s">
        <v>4104</v>
      </c>
      <c r="Q128" s="13" t="s">
        <v>4104</v>
      </c>
      <c r="R128" s="40" t="s">
        <v>4100</v>
      </c>
      <c r="S128" s="26" t="s">
        <v>4105</v>
      </c>
      <c r="T128" s="26" t="s">
        <v>4105</v>
      </c>
    </row>
    <row r="129" spans="1:20" x14ac:dyDescent="0.25">
      <c r="A129" s="28" t="s">
        <v>4106</v>
      </c>
      <c r="B129" s="64" t="str">
        <f>VLOOKUP(A129,'SKU LIST'!A:D,4,FALSE)</f>
        <v>18933119/20/21/22</v>
      </c>
      <c r="C129" s="13" t="s">
        <v>4080</v>
      </c>
      <c r="D129" s="4" t="s">
        <v>5363</v>
      </c>
      <c r="E129" s="13" t="s">
        <v>3736</v>
      </c>
      <c r="F129" s="125"/>
      <c r="G129" s="13" t="s">
        <v>4876</v>
      </c>
      <c r="H129" s="13" t="s">
        <v>5096</v>
      </c>
      <c r="I129" s="39" t="s">
        <v>5097</v>
      </c>
      <c r="J129" s="13" t="s">
        <v>5098</v>
      </c>
      <c r="K129" s="13" t="s">
        <v>5099</v>
      </c>
      <c r="L129" s="13" t="s">
        <v>5097</v>
      </c>
      <c r="M129" s="13" t="s">
        <v>5100</v>
      </c>
      <c r="N129" s="13" t="s">
        <v>5101</v>
      </c>
      <c r="O129" s="13" t="s">
        <v>4958</v>
      </c>
      <c r="P129" s="13" t="s">
        <v>5101</v>
      </c>
      <c r="Q129" s="13" t="s">
        <v>5101</v>
      </c>
      <c r="R129" s="40" t="s">
        <v>5098</v>
      </c>
      <c r="S129" s="26" t="s">
        <v>3998</v>
      </c>
      <c r="T129" s="26" t="s">
        <v>4113</v>
      </c>
    </row>
    <row r="130" spans="1:20" x14ac:dyDescent="0.25">
      <c r="A130" s="28" t="s">
        <v>4106</v>
      </c>
      <c r="B130" s="64" t="str">
        <f>VLOOKUP(A130,'SKU LIST'!A:D,4,FALSE)</f>
        <v>18933119/20/21/22</v>
      </c>
      <c r="C130" s="13" t="s">
        <v>4080</v>
      </c>
      <c r="D130" s="4" t="s">
        <v>5364</v>
      </c>
      <c r="E130" s="13" t="s">
        <v>3736</v>
      </c>
      <c r="F130" s="125"/>
      <c r="G130" s="13" t="s">
        <v>5432</v>
      </c>
      <c r="H130" s="13" t="s">
        <v>4107</v>
      </c>
      <c r="I130" s="39" t="s">
        <v>4108</v>
      </c>
      <c r="J130" s="13" t="s">
        <v>4109</v>
      </c>
      <c r="K130" s="13" t="s">
        <v>4110</v>
      </c>
      <c r="L130" s="13" t="s">
        <v>4108</v>
      </c>
      <c r="M130" s="13" t="s">
        <v>4111</v>
      </c>
      <c r="N130" s="13" t="s">
        <v>4112</v>
      </c>
      <c r="O130" s="13" t="s">
        <v>5972</v>
      </c>
      <c r="P130" s="13" t="s">
        <v>4112</v>
      </c>
      <c r="Q130" s="13" t="s">
        <v>4112</v>
      </c>
      <c r="R130" s="40" t="s">
        <v>4109</v>
      </c>
      <c r="S130" s="26" t="s">
        <v>4113</v>
      </c>
      <c r="T130" s="26" t="s">
        <v>4113</v>
      </c>
    </row>
    <row r="131" spans="1:20" x14ac:dyDescent="0.25">
      <c r="A131" s="28" t="s">
        <v>4124</v>
      </c>
      <c r="B131" s="64">
        <f>VLOOKUP(A131,'SKU LIST'!A:D,4,FALSE)</f>
        <v>18922994</v>
      </c>
      <c r="C131" s="13" t="s">
        <v>4114</v>
      </c>
      <c r="D131" s="4" t="s">
        <v>5363</v>
      </c>
      <c r="E131" s="13" t="s">
        <v>3736</v>
      </c>
      <c r="F131" s="125"/>
      <c r="G131" s="13" t="s">
        <v>5883</v>
      </c>
      <c r="H131" s="13" t="s">
        <v>5884</v>
      </c>
      <c r="I131" s="39" t="s">
        <v>4364</v>
      </c>
      <c r="J131" s="13" t="s">
        <v>5885</v>
      </c>
      <c r="K131" s="13" t="s">
        <v>5886</v>
      </c>
      <c r="L131" s="13" t="s">
        <v>4364</v>
      </c>
      <c r="M131" s="13" t="s">
        <v>5887</v>
      </c>
      <c r="N131" s="13" t="s">
        <v>5888</v>
      </c>
      <c r="O131" s="13" t="s">
        <v>5939</v>
      </c>
      <c r="P131" s="13" t="s">
        <v>5888</v>
      </c>
      <c r="Q131" s="13" t="s">
        <v>5888</v>
      </c>
      <c r="R131" s="40" t="s">
        <v>5885</v>
      </c>
      <c r="S131" s="26" t="s">
        <v>5889</v>
      </c>
      <c r="T131" s="26" t="s">
        <v>4123</v>
      </c>
    </row>
    <row r="132" spans="1:20" x14ac:dyDescent="0.25">
      <c r="A132" s="28" t="s">
        <v>4124</v>
      </c>
      <c r="B132" s="64">
        <f>VLOOKUP(A132,'SKU LIST'!A:D,4,FALSE)</f>
        <v>18922994</v>
      </c>
      <c r="C132" s="13" t="s">
        <v>4114</v>
      </c>
      <c r="D132" s="4" t="s">
        <v>5364</v>
      </c>
      <c r="E132" s="13" t="s">
        <v>3736</v>
      </c>
      <c r="F132" s="125"/>
      <c r="G132" s="13" t="s">
        <v>4125</v>
      </c>
      <c r="H132" s="13" t="s">
        <v>4116</v>
      </c>
      <c r="I132" s="39" t="s">
        <v>4117</v>
      </c>
      <c r="J132" s="13" t="s">
        <v>4118</v>
      </c>
      <c r="K132" s="13" t="s">
        <v>4119</v>
      </c>
      <c r="L132" s="13" t="s">
        <v>4117</v>
      </c>
      <c r="M132" s="13" t="s">
        <v>4120</v>
      </c>
      <c r="N132" s="13" t="s">
        <v>4121</v>
      </c>
      <c r="O132" s="13" t="s">
        <v>5959</v>
      </c>
      <c r="P132" s="13" t="s">
        <v>4121</v>
      </c>
      <c r="Q132" s="13" t="s">
        <v>4121</v>
      </c>
      <c r="R132" s="40" t="s">
        <v>4118</v>
      </c>
      <c r="S132" s="26" t="s">
        <v>4123</v>
      </c>
      <c r="T132" s="26" t="s">
        <v>4123</v>
      </c>
    </row>
    <row r="133" spans="1:20" x14ac:dyDescent="0.25">
      <c r="A133" s="28" t="s">
        <v>4124</v>
      </c>
      <c r="B133" s="64">
        <f>VLOOKUP(A133,'SKU LIST'!A:D,4,FALSE)</f>
        <v>18922994</v>
      </c>
      <c r="C133" s="13" t="s">
        <v>4114</v>
      </c>
      <c r="D133" s="4" t="s">
        <v>5424</v>
      </c>
      <c r="E133" s="13" t="s">
        <v>3736</v>
      </c>
      <c r="F133" s="13"/>
      <c r="G133" s="13" t="s">
        <v>5883</v>
      </c>
      <c r="H133" s="13" t="s">
        <v>5884</v>
      </c>
      <c r="I133" s="39" t="s">
        <v>4364</v>
      </c>
      <c r="J133" s="13" t="s">
        <v>5885</v>
      </c>
      <c r="K133" s="13" t="s">
        <v>5886</v>
      </c>
      <c r="L133" s="13" t="s">
        <v>4364</v>
      </c>
      <c r="M133" s="13" t="s">
        <v>5887</v>
      </c>
      <c r="N133" s="13" t="s">
        <v>5888</v>
      </c>
      <c r="O133" s="13" t="s">
        <v>5939</v>
      </c>
      <c r="P133" s="13" t="s">
        <v>5888</v>
      </c>
      <c r="Q133" s="13" t="s">
        <v>5888</v>
      </c>
      <c r="R133" s="40" t="s">
        <v>5885</v>
      </c>
      <c r="S133" s="26" t="s">
        <v>5889</v>
      </c>
      <c r="T133" s="26" t="s">
        <v>4123</v>
      </c>
    </row>
    <row r="134" spans="1:20" x14ac:dyDescent="0.25">
      <c r="A134" s="28" t="s">
        <v>3512</v>
      </c>
      <c r="B134" s="64">
        <f>VLOOKUP(A134,'SKU LIST'!A:D,4,FALSE)</f>
        <v>18483306</v>
      </c>
      <c r="C134" s="13" t="s">
        <v>4150</v>
      </c>
      <c r="D134" s="4" t="s">
        <v>5363</v>
      </c>
      <c r="E134" s="13" t="s">
        <v>3736</v>
      </c>
      <c r="F134" s="125"/>
      <c r="G134" s="13" t="s">
        <v>4876</v>
      </c>
      <c r="H134" s="13" t="s">
        <v>4131</v>
      </c>
      <c r="I134" s="39" t="s">
        <v>4132</v>
      </c>
      <c r="J134" s="13" t="s">
        <v>4133</v>
      </c>
      <c r="K134" s="13" t="s">
        <v>4134</v>
      </c>
      <c r="L134" s="13" t="s">
        <v>4132</v>
      </c>
      <c r="M134" s="13" t="s">
        <v>4135</v>
      </c>
      <c r="N134" s="13" t="s">
        <v>4136</v>
      </c>
      <c r="O134" s="13" t="s">
        <v>5940</v>
      </c>
      <c r="P134" s="13" t="s">
        <v>4136</v>
      </c>
      <c r="Q134" s="13" t="s">
        <v>4136</v>
      </c>
      <c r="R134" s="40" t="s">
        <v>4133</v>
      </c>
      <c r="S134" s="26" t="s">
        <v>4137</v>
      </c>
      <c r="T134" s="26" t="s">
        <v>4151</v>
      </c>
    </row>
    <row r="135" spans="1:20" x14ac:dyDescent="0.25">
      <c r="A135" s="28" t="s">
        <v>3512</v>
      </c>
      <c r="B135" s="64">
        <f>VLOOKUP(A135,'SKU LIST'!A:D,4,FALSE)</f>
        <v>18483306</v>
      </c>
      <c r="C135" s="13" t="s">
        <v>4150</v>
      </c>
      <c r="D135" s="4" t="s">
        <v>5364</v>
      </c>
      <c r="E135" s="13" t="s">
        <v>3736</v>
      </c>
      <c r="F135" s="125"/>
      <c r="G135" s="13" t="s">
        <v>5450</v>
      </c>
      <c r="H135" s="13" t="s">
        <v>3755</v>
      </c>
      <c r="I135" s="39" t="s">
        <v>5247</v>
      </c>
      <c r="J135" s="13" t="s">
        <v>5161</v>
      </c>
      <c r="K135" s="13" t="s">
        <v>5248</v>
      </c>
      <c r="L135" s="13" t="s">
        <v>5247</v>
      </c>
      <c r="M135" s="13" t="s">
        <v>5249</v>
      </c>
      <c r="N135" s="13" t="s">
        <v>5250</v>
      </c>
      <c r="O135" s="13" t="s">
        <v>5945</v>
      </c>
      <c r="P135" s="13" t="s">
        <v>5250</v>
      </c>
      <c r="Q135" s="13" t="s">
        <v>5250</v>
      </c>
      <c r="R135" s="40" t="s">
        <v>5161</v>
      </c>
      <c r="S135" s="26" t="s">
        <v>5251</v>
      </c>
      <c r="T135" s="26" t="s">
        <v>4151</v>
      </c>
    </row>
    <row r="136" spans="1:20" x14ac:dyDescent="0.25">
      <c r="A136" s="28" t="s">
        <v>6059</v>
      </c>
      <c r="B136" s="64" t="str">
        <f>VLOOKUP(A136,'SKU LIST'!A:D,4,FALSE)</f>
        <v>19334112/3</v>
      </c>
      <c r="C136" s="13" t="s">
        <v>6075</v>
      </c>
      <c r="D136" s="4" t="s">
        <v>5363</v>
      </c>
      <c r="E136" s="13" t="s">
        <v>3736</v>
      </c>
      <c r="F136" s="125">
        <v>100</v>
      </c>
      <c r="G136" s="13" t="s">
        <v>6736</v>
      </c>
      <c r="H136" s="13" t="s">
        <v>3752</v>
      </c>
      <c r="I136" s="39" t="s">
        <v>5158</v>
      </c>
      <c r="J136" s="13" t="s">
        <v>5159</v>
      </c>
      <c r="K136" s="13" t="s">
        <v>5160</v>
      </c>
      <c r="L136" s="13" t="s">
        <v>5158</v>
      </c>
      <c r="M136" s="13" t="s">
        <v>4294</v>
      </c>
      <c r="N136" s="13" t="s">
        <v>5161</v>
      </c>
      <c r="O136" s="13" t="s">
        <v>6020</v>
      </c>
      <c r="P136" s="13" t="s">
        <v>5161</v>
      </c>
      <c r="Q136" s="13" t="s">
        <v>5161</v>
      </c>
      <c r="R136" s="40" t="s">
        <v>5159</v>
      </c>
      <c r="S136" s="26" t="s">
        <v>4459</v>
      </c>
      <c r="T136" s="26" t="s">
        <v>6076</v>
      </c>
    </row>
    <row r="137" spans="1:20" x14ac:dyDescent="0.25">
      <c r="A137" s="28" t="s">
        <v>6059</v>
      </c>
      <c r="B137" s="64" t="str">
        <f>VLOOKUP(A137,'SKU LIST'!A:D,4,FALSE)</f>
        <v>19334112/3</v>
      </c>
      <c r="C137" s="13" t="s">
        <v>6075</v>
      </c>
      <c r="D137" s="4" t="s">
        <v>5364</v>
      </c>
      <c r="E137" s="13" t="s">
        <v>3736</v>
      </c>
      <c r="F137" s="125">
        <v>100</v>
      </c>
      <c r="G137" s="13" t="s">
        <v>6078</v>
      </c>
      <c r="H137" s="13" t="s">
        <v>5025</v>
      </c>
      <c r="I137" s="39" t="s">
        <v>6083</v>
      </c>
      <c r="J137" s="13" t="s">
        <v>6084</v>
      </c>
      <c r="K137" s="13" t="s">
        <v>6085</v>
      </c>
      <c r="L137" s="13" t="s">
        <v>6083</v>
      </c>
      <c r="M137" s="13" t="s">
        <v>6086</v>
      </c>
      <c r="N137" s="13" t="s">
        <v>6128</v>
      </c>
      <c r="O137" s="13" t="s">
        <v>5982</v>
      </c>
      <c r="P137" s="13" t="s">
        <v>6128</v>
      </c>
      <c r="Q137" s="13" t="s">
        <v>6128</v>
      </c>
      <c r="R137" s="40" t="s">
        <v>6084</v>
      </c>
      <c r="S137" s="26" t="s">
        <v>3790</v>
      </c>
      <c r="T137" s="26" t="s">
        <v>6076</v>
      </c>
    </row>
    <row r="138" spans="1:20" x14ac:dyDescent="0.25">
      <c r="A138" s="28" t="s">
        <v>6066</v>
      </c>
      <c r="B138" s="64" t="str">
        <f>VLOOKUP(A138,'SKU LIST'!A:D,4,FALSE)</f>
        <v>19334111/0</v>
      </c>
      <c r="C138" s="13" t="s">
        <v>5039</v>
      </c>
      <c r="D138" s="4" t="s">
        <v>5363</v>
      </c>
      <c r="E138" s="13" t="s">
        <v>3736</v>
      </c>
      <c r="F138" s="125">
        <v>100</v>
      </c>
      <c r="G138" s="13" t="s">
        <v>6737</v>
      </c>
      <c r="H138" s="13" t="s">
        <v>5357</v>
      </c>
      <c r="I138" s="39" t="s">
        <v>5788</v>
      </c>
      <c r="J138" s="13" t="s">
        <v>6738</v>
      </c>
      <c r="K138" s="13" t="s">
        <v>6739</v>
      </c>
      <c r="L138" s="13" t="s">
        <v>5788</v>
      </c>
      <c r="M138" s="13" t="s">
        <v>6740</v>
      </c>
      <c r="N138" s="13" t="s">
        <v>6741</v>
      </c>
      <c r="O138" s="13" t="s">
        <v>6742</v>
      </c>
      <c r="P138" s="13" t="s">
        <v>6741</v>
      </c>
      <c r="Q138" s="13" t="s">
        <v>6741</v>
      </c>
      <c r="R138" s="40" t="s">
        <v>6738</v>
      </c>
      <c r="S138" s="26" t="s">
        <v>4153</v>
      </c>
      <c r="T138" s="26" t="s">
        <v>6077</v>
      </c>
    </row>
    <row r="139" spans="1:20" x14ac:dyDescent="0.25">
      <c r="A139" s="28" t="s">
        <v>6066</v>
      </c>
      <c r="B139" s="64" t="str">
        <f>VLOOKUP(A139,'SKU LIST'!A:D,4,FALSE)</f>
        <v>19334111/0</v>
      </c>
      <c r="C139" s="13" t="s">
        <v>5039</v>
      </c>
      <c r="D139" s="4" t="s">
        <v>5364</v>
      </c>
      <c r="E139" s="13" t="s">
        <v>3736</v>
      </c>
      <c r="F139" s="125">
        <v>100</v>
      </c>
      <c r="G139" s="13" t="s">
        <v>6079</v>
      </c>
      <c r="H139" s="13" t="s">
        <v>6087</v>
      </c>
      <c r="I139" s="39" t="s">
        <v>6088</v>
      </c>
      <c r="J139" s="13" t="s">
        <v>6089</v>
      </c>
      <c r="K139" s="13" t="s">
        <v>6090</v>
      </c>
      <c r="L139" s="13" t="s">
        <v>6088</v>
      </c>
      <c r="M139" s="13" t="s">
        <v>6091</v>
      </c>
      <c r="N139" s="13" t="s">
        <v>6129</v>
      </c>
      <c r="O139" s="13" t="s">
        <v>6130</v>
      </c>
      <c r="P139" s="13" t="s">
        <v>6129</v>
      </c>
      <c r="Q139" s="13" t="s">
        <v>6129</v>
      </c>
      <c r="R139" s="40" t="s">
        <v>6089</v>
      </c>
      <c r="S139" s="26" t="s">
        <v>6131</v>
      </c>
      <c r="T139" s="26" t="s">
        <v>6077</v>
      </c>
    </row>
    <row r="140" spans="1:20" x14ac:dyDescent="0.25">
      <c r="A140" s="28" t="s">
        <v>6761</v>
      </c>
      <c r="B140" s="64">
        <f>VLOOKUP(A140,'SKU LIST'!A:D,4,FALSE)</f>
        <v>19438711</v>
      </c>
      <c r="C140" s="13" t="s">
        <v>4150</v>
      </c>
      <c r="D140" s="4" t="s">
        <v>5363</v>
      </c>
      <c r="E140" s="13" t="s">
        <v>3736</v>
      </c>
      <c r="F140" s="125"/>
      <c r="G140" s="13" t="s">
        <v>6765</v>
      </c>
      <c r="H140" s="13" t="s">
        <v>5995</v>
      </c>
      <c r="I140" s="39" t="s">
        <v>5996</v>
      </c>
      <c r="J140" s="13" t="s">
        <v>5997</v>
      </c>
      <c r="K140" s="13" t="s">
        <v>5846</v>
      </c>
      <c r="L140" s="13" t="s">
        <v>5996</v>
      </c>
      <c r="M140" s="13" t="s">
        <v>5998</v>
      </c>
      <c r="N140" s="13" t="s">
        <v>5999</v>
      </c>
      <c r="O140" s="13" t="s">
        <v>6000</v>
      </c>
      <c r="P140" s="13" t="s">
        <v>5999</v>
      </c>
      <c r="Q140" s="13" t="s">
        <v>5999</v>
      </c>
      <c r="R140" s="40" t="s">
        <v>5997</v>
      </c>
      <c r="S140" s="26" t="s">
        <v>6001</v>
      </c>
      <c r="T140" s="26" t="s">
        <v>6766</v>
      </c>
    </row>
    <row r="141" spans="1:20" x14ac:dyDescent="0.25">
      <c r="A141" s="28" t="s">
        <v>6761</v>
      </c>
      <c r="B141" s="64">
        <f>VLOOKUP(A141,'SKU LIST'!A:D,4,FALSE)</f>
        <v>19438711</v>
      </c>
      <c r="C141" s="13" t="s">
        <v>4150</v>
      </c>
      <c r="D141" s="4" t="s">
        <v>5364</v>
      </c>
      <c r="E141" s="13" t="s">
        <v>3736</v>
      </c>
      <c r="F141" s="125"/>
      <c r="G141" s="13" t="s">
        <v>6767</v>
      </c>
      <c r="H141" s="13" t="s">
        <v>6519</v>
      </c>
      <c r="I141" s="39" t="s">
        <v>6768</v>
      </c>
      <c r="J141" s="13" t="s">
        <v>5161</v>
      </c>
      <c r="K141" s="13" t="s">
        <v>5248</v>
      </c>
      <c r="L141" s="13" t="s">
        <v>6768</v>
      </c>
      <c r="M141" s="13" t="s">
        <v>5249</v>
      </c>
      <c r="N141" s="13" t="s">
        <v>6769</v>
      </c>
      <c r="O141" s="13" t="s">
        <v>5945</v>
      </c>
      <c r="P141" s="13" t="s">
        <v>6769</v>
      </c>
      <c r="Q141" s="13" t="s">
        <v>6769</v>
      </c>
      <c r="R141" s="40" t="s">
        <v>5161</v>
      </c>
      <c r="S141" s="26" t="s">
        <v>4151</v>
      </c>
      <c r="T141" s="26" t="s">
        <v>6766</v>
      </c>
    </row>
    <row r="142" spans="1:20" x14ac:dyDescent="0.25">
      <c r="A142" s="28" t="s">
        <v>3201</v>
      </c>
      <c r="B142" s="64" t="str">
        <f>VLOOKUP(A142,'SKU LIST'!A:D,4,FALSE)</f>
        <v>18933114/15/16/28</v>
      </c>
      <c r="C142" s="13" t="s">
        <v>4177</v>
      </c>
      <c r="D142" s="4" t="s">
        <v>5363</v>
      </c>
      <c r="E142" s="13" t="s">
        <v>3736</v>
      </c>
      <c r="F142" s="125"/>
      <c r="G142" s="13" t="s">
        <v>5456</v>
      </c>
      <c r="H142" s="13" t="s">
        <v>6561</v>
      </c>
      <c r="I142" s="39" t="s">
        <v>7300</v>
      </c>
      <c r="J142" s="13" t="s">
        <v>4025</v>
      </c>
      <c r="K142" s="13" t="s">
        <v>3987</v>
      </c>
      <c r="L142" s="13" t="s">
        <v>7300</v>
      </c>
      <c r="M142" s="13" t="s">
        <v>7301</v>
      </c>
      <c r="N142" s="13" t="s">
        <v>7302</v>
      </c>
      <c r="O142" s="13" t="s">
        <v>7303</v>
      </c>
      <c r="P142" s="13" t="s">
        <v>7302</v>
      </c>
      <c r="Q142" s="13" t="s">
        <v>7302</v>
      </c>
      <c r="R142" s="40" t="s">
        <v>4025</v>
      </c>
      <c r="S142" s="26" t="s">
        <v>4006</v>
      </c>
      <c r="T142" s="26" t="s">
        <v>4178</v>
      </c>
    </row>
    <row r="143" spans="1:20" x14ac:dyDescent="0.25">
      <c r="A143" s="28" t="s">
        <v>3201</v>
      </c>
      <c r="B143" s="64" t="str">
        <f>VLOOKUP(A143,'SKU LIST'!A:D,4,FALSE)</f>
        <v>18933114/15/16/28</v>
      </c>
      <c r="C143" s="13" t="s">
        <v>4177</v>
      </c>
      <c r="D143" s="4" t="s">
        <v>5364</v>
      </c>
      <c r="E143" s="13" t="s">
        <v>3736</v>
      </c>
      <c r="F143" s="125"/>
      <c r="G143" s="13" t="s">
        <v>5458</v>
      </c>
      <c r="H143" s="13" t="s">
        <v>6092</v>
      </c>
      <c r="I143" s="39" t="s">
        <v>6093</v>
      </c>
      <c r="J143" s="13" t="s">
        <v>6094</v>
      </c>
      <c r="K143" s="13" t="s">
        <v>6095</v>
      </c>
      <c r="L143" s="13" t="s">
        <v>6093</v>
      </c>
      <c r="M143" s="13" t="s">
        <v>3911</v>
      </c>
      <c r="N143" s="13" t="s">
        <v>6132</v>
      </c>
      <c r="O143" s="13" t="s">
        <v>6133</v>
      </c>
      <c r="P143" s="13" t="s">
        <v>6132</v>
      </c>
      <c r="Q143" s="13" t="s">
        <v>6132</v>
      </c>
      <c r="R143" s="40" t="s">
        <v>6094</v>
      </c>
      <c r="S143" s="26" t="s">
        <v>4178</v>
      </c>
      <c r="T143" s="26" t="s">
        <v>4178</v>
      </c>
    </row>
    <row r="144" spans="1:20" x14ac:dyDescent="0.25">
      <c r="A144" s="28" t="s">
        <v>3215</v>
      </c>
      <c r="B144" s="64" t="str">
        <f>VLOOKUP(A144,'SKU LIST'!A:D,4,FALSE)</f>
        <v>18933129/30/31/13</v>
      </c>
      <c r="C144" s="13" t="s">
        <v>4179</v>
      </c>
      <c r="D144" s="4" t="s">
        <v>5363</v>
      </c>
      <c r="E144" s="13" t="s">
        <v>3736</v>
      </c>
      <c r="F144" s="125"/>
      <c r="G144" s="13" t="s">
        <v>5251</v>
      </c>
      <c r="H144" s="13" t="s">
        <v>7304</v>
      </c>
      <c r="I144" s="39" t="s">
        <v>7305</v>
      </c>
      <c r="J144" s="13" t="s">
        <v>6706</v>
      </c>
      <c r="K144" s="13" t="s">
        <v>7306</v>
      </c>
      <c r="L144" s="13" t="s">
        <v>7305</v>
      </c>
      <c r="M144" s="13" t="s">
        <v>7307</v>
      </c>
      <c r="N144" s="13" t="s">
        <v>7308</v>
      </c>
      <c r="O144" s="13" t="s">
        <v>7309</v>
      </c>
      <c r="P144" s="13" t="s">
        <v>7308</v>
      </c>
      <c r="Q144" s="13" t="s">
        <v>7308</v>
      </c>
      <c r="R144" s="40" t="s">
        <v>6706</v>
      </c>
      <c r="S144" s="26" t="s">
        <v>7310</v>
      </c>
      <c r="T144" s="26" t="s">
        <v>3791</v>
      </c>
    </row>
    <row r="145" spans="1:20" x14ac:dyDescent="0.25">
      <c r="A145" s="28" t="s">
        <v>3215</v>
      </c>
      <c r="B145" s="64" t="str">
        <f>VLOOKUP(A145,'SKU LIST'!A:D,4,FALSE)</f>
        <v>18933129/30/31/13</v>
      </c>
      <c r="C145" s="13" t="s">
        <v>4179</v>
      </c>
      <c r="D145" s="4" t="s">
        <v>5364</v>
      </c>
      <c r="E145" s="13" t="s">
        <v>3736</v>
      </c>
      <c r="F145" s="125"/>
      <c r="G145" s="13" t="s">
        <v>5459</v>
      </c>
      <c r="H145" s="13" t="s">
        <v>6096</v>
      </c>
      <c r="I145" s="39" t="s">
        <v>6097</v>
      </c>
      <c r="J145" s="13" t="s">
        <v>6098</v>
      </c>
      <c r="K145" s="13" t="s">
        <v>6099</v>
      </c>
      <c r="L145" s="13" t="s">
        <v>6097</v>
      </c>
      <c r="M145" s="13" t="s">
        <v>6100</v>
      </c>
      <c r="N145" s="13" t="s">
        <v>6134</v>
      </c>
      <c r="O145" s="13" t="s">
        <v>6135</v>
      </c>
      <c r="P145" s="13" t="s">
        <v>6134</v>
      </c>
      <c r="Q145" s="13" t="s">
        <v>6134</v>
      </c>
      <c r="R145" s="40" t="s">
        <v>6098</v>
      </c>
      <c r="S145" s="26" t="s">
        <v>3791</v>
      </c>
      <c r="T145" s="26" t="s">
        <v>3791</v>
      </c>
    </row>
    <row r="146" spans="1:20" x14ac:dyDescent="0.25">
      <c r="A146" s="28" t="s">
        <v>3183</v>
      </c>
      <c r="B146" s="64" t="str">
        <f>VLOOKUP(A146,'SKU LIST'!A:D,4,FALSE)</f>
        <v>18933123/26/24/25</v>
      </c>
      <c r="C146" s="13" t="s">
        <v>4180</v>
      </c>
      <c r="D146" s="4" t="s">
        <v>5363</v>
      </c>
      <c r="E146" s="13" t="s">
        <v>3736</v>
      </c>
      <c r="F146" s="125">
        <v>100</v>
      </c>
      <c r="G146" s="13" t="s">
        <v>5461</v>
      </c>
      <c r="H146" s="13" t="s">
        <v>6101</v>
      </c>
      <c r="I146" s="39" t="s">
        <v>6102</v>
      </c>
      <c r="J146" s="13" t="s">
        <v>6103</v>
      </c>
      <c r="K146" s="13" t="s">
        <v>6104</v>
      </c>
      <c r="L146" s="13" t="s">
        <v>6102</v>
      </c>
      <c r="M146" s="13" t="s">
        <v>6105</v>
      </c>
      <c r="N146" s="13" t="s">
        <v>6136</v>
      </c>
      <c r="O146" s="13" t="s">
        <v>6137</v>
      </c>
      <c r="P146" s="13" t="s">
        <v>6136</v>
      </c>
      <c r="Q146" s="13" t="s">
        <v>6136</v>
      </c>
      <c r="R146" s="40" t="s">
        <v>6103</v>
      </c>
      <c r="S146" s="26" t="s">
        <v>4181</v>
      </c>
      <c r="T146" s="26" t="s">
        <v>4181</v>
      </c>
    </row>
    <row r="147" spans="1:20" x14ac:dyDescent="0.25">
      <c r="A147" s="28" t="s">
        <v>3183</v>
      </c>
      <c r="B147" s="64" t="str">
        <f>VLOOKUP(A147,'SKU LIST'!A:D,4,FALSE)</f>
        <v>18933123/26/24/25</v>
      </c>
      <c r="C147" s="13" t="s">
        <v>4180</v>
      </c>
      <c r="D147" s="4" t="s">
        <v>5364</v>
      </c>
      <c r="E147" s="13" t="s">
        <v>3736</v>
      </c>
      <c r="F147" s="125">
        <v>100</v>
      </c>
      <c r="G147" s="13" t="s">
        <v>5461</v>
      </c>
      <c r="H147" s="13" t="s">
        <v>6101</v>
      </c>
      <c r="I147" s="39" t="s">
        <v>6102</v>
      </c>
      <c r="J147" s="13" t="s">
        <v>6103</v>
      </c>
      <c r="K147" s="13" t="s">
        <v>6104</v>
      </c>
      <c r="L147" s="13" t="s">
        <v>6102</v>
      </c>
      <c r="M147" s="13" t="s">
        <v>6105</v>
      </c>
      <c r="N147" s="13" t="s">
        <v>6136</v>
      </c>
      <c r="O147" s="13" t="s">
        <v>6137</v>
      </c>
      <c r="P147" s="13" t="s">
        <v>6136</v>
      </c>
      <c r="Q147" s="13" t="s">
        <v>6136</v>
      </c>
      <c r="R147" s="40" t="s">
        <v>6103</v>
      </c>
      <c r="S147" s="26" t="s">
        <v>4181</v>
      </c>
      <c r="T147" s="26" t="s">
        <v>4181</v>
      </c>
    </row>
    <row r="148" spans="1:20" x14ac:dyDescent="0.25">
      <c r="A148" s="28" t="s">
        <v>3197</v>
      </c>
      <c r="B148" s="64">
        <f>VLOOKUP(A148,'SKU LIST'!A:D,4,FALSE)</f>
        <v>18933127</v>
      </c>
      <c r="C148" s="13" t="s">
        <v>4182</v>
      </c>
      <c r="D148" s="4" t="s">
        <v>5363</v>
      </c>
      <c r="E148" s="13" t="s">
        <v>3736</v>
      </c>
      <c r="F148" s="125">
        <v>100</v>
      </c>
      <c r="G148" s="13" t="s">
        <v>5463</v>
      </c>
      <c r="H148" s="13" t="s">
        <v>6106</v>
      </c>
      <c r="I148" s="39" t="s">
        <v>6107</v>
      </c>
      <c r="J148" s="13" t="s">
        <v>6108</v>
      </c>
      <c r="K148" s="13" t="s">
        <v>5671</v>
      </c>
      <c r="L148" s="13" t="s">
        <v>6107</v>
      </c>
      <c r="M148" s="13" t="s">
        <v>6109</v>
      </c>
      <c r="N148" s="13" t="s">
        <v>6138</v>
      </c>
      <c r="O148" s="13" t="s">
        <v>6139</v>
      </c>
      <c r="P148" s="13" t="s">
        <v>6138</v>
      </c>
      <c r="Q148" s="13" t="s">
        <v>6138</v>
      </c>
      <c r="R148" s="40" t="s">
        <v>6108</v>
      </c>
      <c r="S148" s="26" t="s">
        <v>4183</v>
      </c>
      <c r="T148" s="26" t="s">
        <v>4183</v>
      </c>
    </row>
    <row r="149" spans="1:20" x14ac:dyDescent="0.25">
      <c r="A149" s="28" t="s">
        <v>3197</v>
      </c>
      <c r="B149" s="64">
        <f>VLOOKUP(A149,'SKU LIST'!A:D,4,FALSE)</f>
        <v>18933127</v>
      </c>
      <c r="C149" s="13" t="s">
        <v>4182</v>
      </c>
      <c r="D149" s="4" t="s">
        <v>5364</v>
      </c>
      <c r="E149" s="13" t="s">
        <v>3736</v>
      </c>
      <c r="F149" s="125">
        <v>100</v>
      </c>
      <c r="G149" s="13" t="s">
        <v>5463</v>
      </c>
      <c r="H149" s="13" t="s">
        <v>6106</v>
      </c>
      <c r="I149" s="39" t="s">
        <v>6107</v>
      </c>
      <c r="J149" s="13" t="s">
        <v>6108</v>
      </c>
      <c r="K149" s="13" t="s">
        <v>5671</v>
      </c>
      <c r="L149" s="13" t="s">
        <v>6107</v>
      </c>
      <c r="M149" s="13" t="s">
        <v>6109</v>
      </c>
      <c r="N149" s="13" t="s">
        <v>6138</v>
      </c>
      <c r="O149" s="13" t="s">
        <v>6139</v>
      </c>
      <c r="P149" s="13" t="s">
        <v>6138</v>
      </c>
      <c r="Q149" s="13" t="s">
        <v>6138</v>
      </c>
      <c r="R149" s="40" t="s">
        <v>6108</v>
      </c>
      <c r="S149" s="26" t="s">
        <v>4183</v>
      </c>
      <c r="T149" s="26" t="s">
        <v>4183</v>
      </c>
    </row>
    <row r="150" spans="1:20" hidden="1" x14ac:dyDescent="0.25">
      <c r="A150" s="28" t="s">
        <v>3279</v>
      </c>
      <c r="B150" s="64">
        <f>VLOOKUP(A150,'SKU LIST'!A:D,4,FALSE)</f>
        <v>0</v>
      </c>
      <c r="C150" s="13" t="s">
        <v>4184</v>
      </c>
      <c r="D150" s="4" t="s">
        <v>5362</v>
      </c>
      <c r="E150" s="13" t="s">
        <v>3736</v>
      </c>
      <c r="F150" s="13"/>
      <c r="G150" s="13" t="s">
        <v>4155</v>
      </c>
      <c r="H150" s="13" t="s">
        <v>4136</v>
      </c>
      <c r="I150" s="39" t="s">
        <v>4185</v>
      </c>
      <c r="J150" s="13" t="s">
        <v>4186</v>
      </c>
      <c r="K150" s="13" t="s">
        <v>4187</v>
      </c>
      <c r="L150" s="13" t="s">
        <v>4185</v>
      </c>
      <c r="M150" s="13" t="s">
        <v>4188</v>
      </c>
      <c r="N150" s="13" t="s">
        <v>4189</v>
      </c>
      <c r="O150" s="13" t="s">
        <v>5946</v>
      </c>
      <c r="P150" s="13" t="s">
        <v>4189</v>
      </c>
      <c r="Q150" s="13" t="s">
        <v>4189</v>
      </c>
      <c r="R150" s="40" t="s">
        <v>4186</v>
      </c>
      <c r="S150" s="26" t="s">
        <v>4190</v>
      </c>
      <c r="T150" s="26" t="s">
        <v>4191</v>
      </c>
    </row>
    <row r="151" spans="1:20" x14ac:dyDescent="0.25">
      <c r="A151" s="28" t="s">
        <v>6281</v>
      </c>
      <c r="B151" s="64" t="str">
        <f>VLOOKUP(A151,'SKU LIST'!A:D,4,FALSE)</f>
        <v>19388603/5/7</v>
      </c>
      <c r="C151" s="13" t="s">
        <v>4201</v>
      </c>
      <c r="D151" s="4" t="s">
        <v>5363</v>
      </c>
      <c r="E151" s="13" t="s">
        <v>4025</v>
      </c>
      <c r="F151" s="125"/>
      <c r="G151" s="13" t="s">
        <v>6420</v>
      </c>
      <c r="H151" s="13" t="s">
        <v>3750</v>
      </c>
      <c r="I151" s="39" t="s">
        <v>3751</v>
      </c>
      <c r="J151" s="13" t="s">
        <v>3752</v>
      </c>
      <c r="K151" s="13" t="s">
        <v>3753</v>
      </c>
      <c r="L151" s="13" t="s">
        <v>3751</v>
      </c>
      <c r="M151" s="13" t="s">
        <v>3754</v>
      </c>
      <c r="N151" s="13" t="s">
        <v>3755</v>
      </c>
      <c r="O151" s="13" t="s">
        <v>5493</v>
      </c>
      <c r="P151" s="13" t="s">
        <v>3755</v>
      </c>
      <c r="Q151" s="13" t="s">
        <v>3755</v>
      </c>
      <c r="R151" s="40" t="s">
        <v>3752</v>
      </c>
      <c r="S151" s="26" t="s">
        <v>3756</v>
      </c>
      <c r="T151" s="26" t="s">
        <v>4206</v>
      </c>
    </row>
    <row r="152" spans="1:20" x14ac:dyDescent="0.25">
      <c r="A152" s="28" t="s">
        <v>6281</v>
      </c>
      <c r="B152" s="64" t="str">
        <f>VLOOKUP(A152,'SKU LIST'!A:D,4,FALSE)</f>
        <v>19388603/5/7</v>
      </c>
      <c r="C152" s="13" t="s">
        <v>4201</v>
      </c>
      <c r="D152" s="4" t="s">
        <v>5364</v>
      </c>
      <c r="E152" s="13" t="s">
        <v>6421</v>
      </c>
      <c r="F152" s="125"/>
      <c r="G152" s="13" t="s">
        <v>6422</v>
      </c>
      <c r="H152" s="13" t="s">
        <v>3750</v>
      </c>
      <c r="I152" s="39" t="s">
        <v>3751</v>
      </c>
      <c r="J152" s="13" t="s">
        <v>3752</v>
      </c>
      <c r="K152" s="13" t="s">
        <v>3753</v>
      </c>
      <c r="L152" s="13" t="s">
        <v>3751</v>
      </c>
      <c r="M152" s="13" t="s">
        <v>3754</v>
      </c>
      <c r="N152" s="13" t="s">
        <v>3755</v>
      </c>
      <c r="O152" s="13" t="s">
        <v>5493</v>
      </c>
      <c r="P152" s="13" t="s">
        <v>3755</v>
      </c>
      <c r="Q152" s="13" t="s">
        <v>3755</v>
      </c>
      <c r="R152" s="40" t="s">
        <v>3752</v>
      </c>
      <c r="S152" s="26" t="s">
        <v>3756</v>
      </c>
      <c r="T152" s="26" t="s">
        <v>4206</v>
      </c>
    </row>
    <row r="153" spans="1:20" x14ac:dyDescent="0.25">
      <c r="A153" s="28" t="s">
        <v>6291</v>
      </c>
      <c r="B153" s="64" t="str">
        <f>VLOOKUP(A153,'SKU LIST'!A:D,4,FALSE)</f>
        <v>19388604/6/14</v>
      </c>
      <c r="C153" s="13" t="s">
        <v>4887</v>
      </c>
      <c r="D153" s="4" t="s">
        <v>5363</v>
      </c>
      <c r="E153" s="13" t="s">
        <v>6423</v>
      </c>
      <c r="F153" s="125"/>
      <c r="G153" s="13" t="s">
        <v>6424</v>
      </c>
      <c r="H153" s="13" t="s">
        <v>3750</v>
      </c>
      <c r="I153" s="39" t="s">
        <v>3751</v>
      </c>
      <c r="J153" s="13" t="s">
        <v>3752</v>
      </c>
      <c r="K153" s="13" t="s">
        <v>3753</v>
      </c>
      <c r="L153" s="13" t="s">
        <v>3751</v>
      </c>
      <c r="M153" s="13" t="s">
        <v>3754</v>
      </c>
      <c r="N153" s="13" t="s">
        <v>3755</v>
      </c>
      <c r="O153" s="13" t="s">
        <v>5493</v>
      </c>
      <c r="P153" s="13" t="s">
        <v>3755</v>
      </c>
      <c r="Q153" s="13" t="s">
        <v>3755</v>
      </c>
      <c r="R153" s="40" t="s">
        <v>3752</v>
      </c>
      <c r="S153" s="26" t="s">
        <v>3756</v>
      </c>
      <c r="T153" s="26" t="s">
        <v>6314</v>
      </c>
    </row>
    <row r="154" spans="1:20" x14ac:dyDescent="0.25">
      <c r="A154" s="28" t="s">
        <v>6291</v>
      </c>
      <c r="B154" s="64" t="str">
        <f>VLOOKUP(A154,'SKU LIST'!A:D,4,FALSE)</f>
        <v>19388604/6/14</v>
      </c>
      <c r="C154" s="13" t="s">
        <v>4887</v>
      </c>
      <c r="D154" s="4" t="s">
        <v>5364</v>
      </c>
      <c r="E154" s="13" t="s">
        <v>6425</v>
      </c>
      <c r="F154" s="125"/>
      <c r="G154" s="13" t="s">
        <v>6426</v>
      </c>
      <c r="H154" s="13" t="s">
        <v>3750</v>
      </c>
      <c r="I154" s="39" t="s">
        <v>3751</v>
      </c>
      <c r="J154" s="13" t="s">
        <v>3752</v>
      </c>
      <c r="K154" s="13" t="s">
        <v>3753</v>
      </c>
      <c r="L154" s="13" t="s">
        <v>3751</v>
      </c>
      <c r="M154" s="13" t="s">
        <v>3754</v>
      </c>
      <c r="N154" s="13" t="s">
        <v>3755</v>
      </c>
      <c r="O154" s="13" t="s">
        <v>5493</v>
      </c>
      <c r="P154" s="13" t="s">
        <v>3755</v>
      </c>
      <c r="Q154" s="13" t="s">
        <v>3755</v>
      </c>
      <c r="R154" s="40" t="s">
        <v>3752</v>
      </c>
      <c r="S154" s="26" t="s">
        <v>3756</v>
      </c>
      <c r="T154" s="26" t="s">
        <v>6314</v>
      </c>
    </row>
    <row r="155" spans="1:20" x14ac:dyDescent="0.25">
      <c r="A155" s="28" t="s">
        <v>3657</v>
      </c>
      <c r="B155" s="64">
        <f>VLOOKUP(A155,'SKU LIST'!A:D,4,FALSE)</f>
        <v>17943831</v>
      </c>
      <c r="C155" s="13" t="s">
        <v>4319</v>
      </c>
      <c r="D155" s="4" t="s">
        <v>5363</v>
      </c>
      <c r="E155" s="13" t="s">
        <v>3736</v>
      </c>
      <c r="F155" s="125"/>
      <c r="G155" s="13" t="s">
        <v>4320</v>
      </c>
      <c r="H155" s="13" t="s">
        <v>4321</v>
      </c>
      <c r="I155" s="39" t="s">
        <v>4322</v>
      </c>
      <c r="J155" s="13" t="s">
        <v>4323</v>
      </c>
      <c r="K155" s="13" t="s">
        <v>4324</v>
      </c>
      <c r="L155" s="13" t="s">
        <v>4322</v>
      </c>
      <c r="M155" s="13" t="s">
        <v>4325</v>
      </c>
      <c r="N155" s="13" t="s">
        <v>4326</v>
      </c>
      <c r="O155" s="13" t="s">
        <v>4792</v>
      </c>
      <c r="P155" s="13" t="s">
        <v>4326</v>
      </c>
      <c r="Q155" s="13" t="s">
        <v>4326</v>
      </c>
      <c r="R155" s="40" t="s">
        <v>4323</v>
      </c>
      <c r="S155" s="26" t="s">
        <v>4327</v>
      </c>
      <c r="T155" s="26" t="s">
        <v>4328</v>
      </c>
    </row>
    <row r="156" spans="1:20" x14ac:dyDescent="0.25">
      <c r="A156" s="28" t="s">
        <v>3657</v>
      </c>
      <c r="B156" s="64">
        <f>VLOOKUP(A156,'SKU LIST'!A:D,4,FALSE)</f>
        <v>17943831</v>
      </c>
      <c r="C156" s="13" t="s">
        <v>4319</v>
      </c>
      <c r="D156" s="4" t="s">
        <v>5364</v>
      </c>
      <c r="E156" s="13" t="s">
        <v>3736</v>
      </c>
      <c r="F156" s="125"/>
      <c r="G156" s="13" t="s">
        <v>5473</v>
      </c>
      <c r="H156" s="13" t="s">
        <v>5474</v>
      </c>
      <c r="I156" s="39" t="s">
        <v>4795</v>
      </c>
      <c r="J156" s="13" t="s">
        <v>5475</v>
      </c>
      <c r="K156" s="13" t="s">
        <v>5476</v>
      </c>
      <c r="L156" s="13" t="s">
        <v>4795</v>
      </c>
      <c r="M156" s="13" t="s">
        <v>5477</v>
      </c>
      <c r="N156" s="13" t="s">
        <v>5318</v>
      </c>
      <c r="O156" s="13" t="s">
        <v>5977</v>
      </c>
      <c r="P156" s="13" t="s">
        <v>5318</v>
      </c>
      <c r="Q156" s="13" t="s">
        <v>5318</v>
      </c>
      <c r="R156" s="40" t="s">
        <v>5475</v>
      </c>
      <c r="S156" s="26" t="s">
        <v>5478</v>
      </c>
      <c r="T156" s="26" t="s">
        <v>4328</v>
      </c>
    </row>
    <row r="157" spans="1:20" x14ac:dyDescent="0.25">
      <c r="A157" s="28" t="s">
        <v>3657</v>
      </c>
      <c r="B157" s="64">
        <f>VLOOKUP(A157,'SKU LIST'!A:D,4,FALSE)</f>
        <v>17943831</v>
      </c>
      <c r="C157" s="13" t="s">
        <v>4319</v>
      </c>
      <c r="D157" s="4" t="s">
        <v>5424</v>
      </c>
      <c r="E157" s="13" t="s">
        <v>3736</v>
      </c>
      <c r="F157" s="13"/>
      <c r="G157" s="13" t="s">
        <v>4320</v>
      </c>
      <c r="H157" s="13" t="s">
        <v>4321</v>
      </c>
      <c r="I157" s="39" t="s">
        <v>4322</v>
      </c>
      <c r="J157" s="13" t="s">
        <v>4323</v>
      </c>
      <c r="K157" s="13" t="s">
        <v>4324</v>
      </c>
      <c r="L157" s="13" t="s">
        <v>4322</v>
      </c>
      <c r="M157" s="13" t="s">
        <v>4325</v>
      </c>
      <c r="N157" s="13" t="s">
        <v>4326</v>
      </c>
      <c r="O157" s="13" t="s">
        <v>4792</v>
      </c>
      <c r="P157" s="13" t="s">
        <v>4326</v>
      </c>
      <c r="Q157" s="13" t="s">
        <v>4326</v>
      </c>
      <c r="R157" s="40" t="s">
        <v>4323</v>
      </c>
      <c r="S157" s="26" t="s">
        <v>4327</v>
      </c>
      <c r="T157" s="26" t="s">
        <v>4328</v>
      </c>
    </row>
    <row r="158" spans="1:20" x14ac:dyDescent="0.25">
      <c r="A158" s="28" t="s">
        <v>6006</v>
      </c>
      <c r="B158" s="64">
        <f>VLOOKUP(A158,'SKU LIST'!A:D,4,FALSE)</f>
        <v>19290109</v>
      </c>
      <c r="C158" s="13" t="s">
        <v>4674</v>
      </c>
      <c r="D158" s="4" t="s">
        <v>5363</v>
      </c>
      <c r="E158" s="13" t="s">
        <v>3736</v>
      </c>
      <c r="F158" s="125"/>
      <c r="G158" s="13" t="s">
        <v>5716</v>
      </c>
      <c r="H158" s="13" t="s">
        <v>4882</v>
      </c>
      <c r="I158" s="39" t="s">
        <v>4896</v>
      </c>
      <c r="J158" s="13" t="s">
        <v>4897</v>
      </c>
      <c r="K158" s="13" t="s">
        <v>4898</v>
      </c>
      <c r="L158" s="13" t="s">
        <v>4896</v>
      </c>
      <c r="M158" s="13" t="s">
        <v>4899</v>
      </c>
      <c r="N158" s="13" t="s">
        <v>4900</v>
      </c>
      <c r="O158" s="13" t="s">
        <v>6153</v>
      </c>
      <c r="P158" s="13" t="s">
        <v>4900</v>
      </c>
      <c r="Q158" s="13" t="s">
        <v>4900</v>
      </c>
      <c r="R158" s="40" t="s">
        <v>4897</v>
      </c>
      <c r="S158" s="26" t="s">
        <v>4901</v>
      </c>
      <c r="T158" s="26" t="s">
        <v>4137</v>
      </c>
    </row>
    <row r="159" spans="1:20" x14ac:dyDescent="0.25">
      <c r="A159" s="28" t="s">
        <v>6006</v>
      </c>
      <c r="B159" s="64">
        <f>VLOOKUP(A159,'SKU LIST'!A:D,4,FALSE)</f>
        <v>19290109</v>
      </c>
      <c r="C159" s="13" t="s">
        <v>4674</v>
      </c>
      <c r="D159" s="4" t="s">
        <v>5364</v>
      </c>
      <c r="E159" s="13" t="s">
        <v>3736</v>
      </c>
      <c r="F159" s="125"/>
      <c r="G159" s="13" t="s">
        <v>4030</v>
      </c>
      <c r="H159" s="13" t="s">
        <v>4131</v>
      </c>
      <c r="I159" s="39" t="s">
        <v>4132</v>
      </c>
      <c r="J159" s="13" t="s">
        <v>4133</v>
      </c>
      <c r="K159" s="13" t="s">
        <v>4134</v>
      </c>
      <c r="L159" s="13" t="s">
        <v>4132</v>
      </c>
      <c r="M159" s="13" t="s">
        <v>4135</v>
      </c>
      <c r="N159" s="13" t="s">
        <v>4136</v>
      </c>
      <c r="O159" s="13" t="s">
        <v>5940</v>
      </c>
      <c r="P159" s="13" t="s">
        <v>4136</v>
      </c>
      <c r="Q159" s="13" t="s">
        <v>4136</v>
      </c>
      <c r="R159" s="40" t="s">
        <v>4133</v>
      </c>
      <c r="S159" s="26" t="s">
        <v>4137</v>
      </c>
      <c r="T159" s="26" t="s">
        <v>4137</v>
      </c>
    </row>
    <row r="160" spans="1:20" x14ac:dyDescent="0.25">
      <c r="A160" s="28" t="s">
        <v>6006</v>
      </c>
      <c r="B160" s="64">
        <f>VLOOKUP(A160,'SKU LIST'!A:D,4,FALSE)</f>
        <v>19290109</v>
      </c>
      <c r="C160" s="13" t="s">
        <v>4674</v>
      </c>
      <c r="D160" s="4" t="s">
        <v>5424</v>
      </c>
      <c r="E160" s="13" t="s">
        <v>3736</v>
      </c>
      <c r="F160" s="13"/>
      <c r="G160" s="13" t="s">
        <v>5716</v>
      </c>
      <c r="H160" s="13" t="s">
        <v>4882</v>
      </c>
      <c r="I160" s="39" t="s">
        <v>4896</v>
      </c>
      <c r="J160" s="13" t="s">
        <v>4897</v>
      </c>
      <c r="K160" s="13" t="s">
        <v>4898</v>
      </c>
      <c r="L160" s="13" t="s">
        <v>4896</v>
      </c>
      <c r="M160" s="13" t="s">
        <v>4899</v>
      </c>
      <c r="N160" s="13" t="s">
        <v>4900</v>
      </c>
      <c r="O160" s="13" t="s">
        <v>6153</v>
      </c>
      <c r="P160" s="13" t="s">
        <v>4900</v>
      </c>
      <c r="Q160" s="13" t="s">
        <v>4900</v>
      </c>
      <c r="R160" s="40" t="s">
        <v>4897</v>
      </c>
      <c r="S160" s="26" t="s">
        <v>4901</v>
      </c>
      <c r="T160" s="26" t="s">
        <v>4137</v>
      </c>
    </row>
    <row r="161" spans="1:20" x14ac:dyDescent="0.25">
      <c r="A161" s="28" t="s">
        <v>3661</v>
      </c>
      <c r="B161" s="64">
        <f>VLOOKUP(A161,'SKU LIST'!A:D,4,FALSE)</f>
        <v>17976097</v>
      </c>
      <c r="C161" s="13" t="s">
        <v>4329</v>
      </c>
      <c r="D161" s="4" t="s">
        <v>5363</v>
      </c>
      <c r="E161" s="13" t="s">
        <v>3736</v>
      </c>
      <c r="F161" s="125"/>
      <c r="G161" s="13" t="s">
        <v>4330</v>
      </c>
      <c r="H161" s="13" t="s">
        <v>4331</v>
      </c>
      <c r="I161" s="39" t="s">
        <v>4332</v>
      </c>
      <c r="J161" s="13" t="s">
        <v>4333</v>
      </c>
      <c r="K161" s="13" t="s">
        <v>4334</v>
      </c>
      <c r="L161" s="13" t="s">
        <v>4332</v>
      </c>
      <c r="M161" s="13" t="s">
        <v>3738</v>
      </c>
      <c r="N161" s="13" t="s">
        <v>4335</v>
      </c>
      <c r="O161" s="13" t="s">
        <v>4340</v>
      </c>
      <c r="P161" s="13" t="s">
        <v>4335</v>
      </c>
      <c r="Q161" s="13" t="s">
        <v>4335</v>
      </c>
      <c r="R161" s="40" t="s">
        <v>4333</v>
      </c>
      <c r="S161" s="26" t="s">
        <v>4336</v>
      </c>
      <c r="T161" s="26" t="s">
        <v>4336</v>
      </c>
    </row>
    <row r="162" spans="1:20" x14ac:dyDescent="0.25">
      <c r="A162" s="28" t="s">
        <v>3661</v>
      </c>
      <c r="B162" s="64">
        <f>VLOOKUP(A162,'SKU LIST'!A:D,4,FALSE)</f>
        <v>17976097</v>
      </c>
      <c r="C162" s="13" t="s">
        <v>4329</v>
      </c>
      <c r="D162" s="4" t="s">
        <v>5364</v>
      </c>
      <c r="E162" s="13" t="s">
        <v>3736</v>
      </c>
      <c r="F162" s="125"/>
      <c r="G162" s="13" t="s">
        <v>4330</v>
      </c>
      <c r="H162" s="13" t="s">
        <v>4331</v>
      </c>
      <c r="I162" s="39" t="s">
        <v>4332</v>
      </c>
      <c r="J162" s="13" t="s">
        <v>4333</v>
      </c>
      <c r="K162" s="13" t="s">
        <v>4334</v>
      </c>
      <c r="L162" s="13" t="s">
        <v>4332</v>
      </c>
      <c r="M162" s="13" t="s">
        <v>3738</v>
      </c>
      <c r="N162" s="13" t="s">
        <v>4335</v>
      </c>
      <c r="O162" s="13" t="s">
        <v>4340</v>
      </c>
      <c r="P162" s="13" t="s">
        <v>4335</v>
      </c>
      <c r="Q162" s="13" t="s">
        <v>4335</v>
      </c>
      <c r="R162" s="40" t="s">
        <v>4333</v>
      </c>
      <c r="S162" s="26" t="s">
        <v>4336</v>
      </c>
      <c r="T162" s="26" t="s">
        <v>4336</v>
      </c>
    </row>
    <row r="163" spans="1:20" x14ac:dyDescent="0.25">
      <c r="A163" s="28" t="s">
        <v>3661</v>
      </c>
      <c r="B163" s="64">
        <f>VLOOKUP(A163,'SKU LIST'!A:D,4,FALSE)</f>
        <v>17976097</v>
      </c>
      <c r="C163" s="13" t="s">
        <v>4329</v>
      </c>
      <c r="D163" s="4" t="s">
        <v>5424</v>
      </c>
      <c r="E163" s="13" t="s">
        <v>3736</v>
      </c>
      <c r="F163" s="13"/>
      <c r="G163" s="13" t="s">
        <v>4330</v>
      </c>
      <c r="H163" s="13" t="s">
        <v>4331</v>
      </c>
      <c r="I163" s="39" t="s">
        <v>4332</v>
      </c>
      <c r="J163" s="13" t="s">
        <v>4333</v>
      </c>
      <c r="K163" s="13" t="s">
        <v>4334</v>
      </c>
      <c r="L163" s="13" t="s">
        <v>4332</v>
      </c>
      <c r="M163" s="13" t="s">
        <v>3738</v>
      </c>
      <c r="N163" s="13" t="s">
        <v>4335</v>
      </c>
      <c r="O163" s="13" t="s">
        <v>4340</v>
      </c>
      <c r="P163" s="13" t="s">
        <v>4335</v>
      </c>
      <c r="Q163" s="13" t="s">
        <v>4335</v>
      </c>
      <c r="R163" s="40" t="s">
        <v>4333</v>
      </c>
      <c r="S163" s="26" t="s">
        <v>4336</v>
      </c>
      <c r="T163" s="26" t="s">
        <v>4336</v>
      </c>
    </row>
    <row r="164" spans="1:20" ht="15.75" hidden="1" thickBot="1" x14ac:dyDescent="0.3">
      <c r="A164" s="7" t="s">
        <v>5479</v>
      </c>
      <c r="B164" s="64" t="e">
        <f>VLOOKUP(A164,'SKU LIST'!A:D,4,FALSE)</f>
        <v>#N/A</v>
      </c>
      <c r="C164" s="31" t="s">
        <v>5480</v>
      </c>
      <c r="D164" s="8" t="s">
        <v>5481</v>
      </c>
      <c r="E164" s="31" t="s">
        <v>3736</v>
      </c>
      <c r="F164" s="31"/>
      <c r="G164" s="31" t="s">
        <v>3736</v>
      </c>
      <c r="H164" s="31" t="s">
        <v>5482</v>
      </c>
      <c r="I164" s="65" t="s">
        <v>4811</v>
      </c>
      <c r="J164" s="31" t="s">
        <v>5483</v>
      </c>
      <c r="K164" s="31" t="s">
        <v>4881</v>
      </c>
      <c r="L164" s="31" t="s">
        <v>4811</v>
      </c>
      <c r="M164" s="31" t="s">
        <v>5484</v>
      </c>
      <c r="N164" s="31" t="s">
        <v>5485</v>
      </c>
      <c r="O164" s="31" t="s">
        <v>5978</v>
      </c>
      <c r="P164" s="31" t="s">
        <v>5485</v>
      </c>
      <c r="Q164" s="31" t="s">
        <v>5485</v>
      </c>
      <c r="R164" s="41" t="s">
        <v>5483</v>
      </c>
      <c r="S164" s="27" t="s">
        <v>5480</v>
      </c>
      <c r="T164" s="27" t="s">
        <v>3739</v>
      </c>
    </row>
  </sheetData>
  <autoFilter ref="A6:M256" xr:uid="{00000000-0001-0000-0600-000000000000}">
    <filterColumn colId="1">
      <filters blank="1">
        <filter val="17933279"/>
        <filter val="17943365"/>
        <filter val="17943373/67/68/69"/>
        <filter val="17943831"/>
        <filter val="17976097"/>
        <filter val="17976100"/>
        <filter val="18196185"/>
        <filter val="18245655/7/9/61"/>
        <filter val="18245656/8/60/62"/>
        <filter val="18245663"/>
        <filter val="18245664"/>
        <filter val="18478414/514/6/8/20"/>
        <filter val="18478415/33/515/7/9"/>
        <filter val="18478416/20/22/24"/>
        <filter val="18478417/21/23/25"/>
        <filter val="18478418"/>
        <filter val="18478419"/>
        <filter val="18478426/29/31/13"/>
        <filter val="18478427/30/32/34"/>
        <filter val="18478428"/>
        <filter val="18478435/506/08/10/12"/>
        <filter val="18478436/507/09/11/13"/>
        <filter val="18483306"/>
        <filter val="18922994"/>
        <filter val="18933112/32/17/18"/>
        <filter val="18933114/15/16/28"/>
        <filter val="18933119/20/21/22"/>
        <filter val="18933123/26/24/25"/>
        <filter val="18933127"/>
        <filter val="18933129/30/31/13"/>
        <filter val="19186932/3/4/5"/>
        <filter val="19193645/6"/>
        <filter val="19193647"/>
        <filter val="19207102"/>
        <filter val="19290109"/>
        <filter val="19321543"/>
        <filter val="19334111/0"/>
        <filter val="19334112/3"/>
        <filter val="19334217/8/9/20"/>
        <filter val="19364148"/>
        <filter val="19388603/5/7"/>
        <filter val="19388604/6/14"/>
        <filter val="19429862/83/82"/>
        <filter val="19429863/56/57/66"/>
        <filter val="19429864/84/65/67"/>
        <filter val="19429868/70/71/73"/>
        <filter val="19429869/72"/>
        <filter val="19429874/6/8/80"/>
        <filter val="19429875/7/9/81"/>
        <filter val="19438711"/>
      </filters>
    </filterColumn>
  </autoFilter>
  <mergeCells count="8">
    <mergeCell ref="A5:H5"/>
    <mergeCell ref="I5:R5"/>
    <mergeCell ref="T1:T4"/>
    <mergeCell ref="S1:S4"/>
    <mergeCell ref="I1:R1"/>
    <mergeCell ref="A2:H2"/>
    <mergeCell ref="I2:R2"/>
    <mergeCell ref="I3:R4"/>
  </mergeCells>
  <phoneticPr fontId="56" type="noConversion"/>
  <printOptions horizontalCentered="1"/>
  <pageMargins left="3.937007874015748E-2" right="3.937007874015748E-2" top="0.74803149606299213" bottom="0.74803149606299213" header="0.31496062992125984" footer="0.31496062992125984"/>
  <pageSetup scale="42" fitToHeight="2" orientation="landscape" r:id="rId1"/>
  <headerFooter>
    <oddHeader>&amp;L&amp;F</oddHeader>
    <oddFooter>&amp;L&amp;F&amp;CPage &amp;P of &amp;N&amp;R&amp;A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T423"/>
  <sheetViews>
    <sheetView zoomScale="80" zoomScaleNormal="80" zoomScaleSheetLayoutView="70" workbookViewId="0">
      <pane ySplit="6" topLeftCell="A100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36.28515625" bestFit="1" customWidth="1"/>
    <col min="2" max="2" width="22.42578125" bestFit="1" customWidth="1"/>
    <col min="3" max="3" width="16" bestFit="1" customWidth="1"/>
    <col min="4" max="4" width="16.7109375" bestFit="1" customWidth="1"/>
    <col min="5" max="5" width="17.85546875" bestFit="1" customWidth="1"/>
    <col min="6" max="6" width="17.85546875" customWidth="1"/>
    <col min="7" max="7" width="21.85546875" bestFit="1" customWidth="1"/>
    <col min="8" max="8" width="30.7109375" bestFit="1" customWidth="1"/>
    <col min="9" max="11" width="8.140625" bestFit="1" customWidth="1"/>
    <col min="12" max="12" width="8.42578125" bestFit="1" customWidth="1"/>
    <col min="13" max="13" width="8.28515625" bestFit="1" customWidth="1"/>
    <col min="14" max="15" width="8.140625" bestFit="1" customWidth="1"/>
    <col min="16" max="17" width="8" bestFit="1" customWidth="1"/>
    <col min="18" max="18" width="14" bestFit="1" customWidth="1"/>
    <col min="19" max="19" width="41.140625" bestFit="1" customWidth="1"/>
    <col min="20" max="20" width="17.42578125" bestFit="1" customWidth="1"/>
  </cols>
  <sheetData>
    <row r="1" spans="1:20" ht="15.75" thickBot="1" x14ac:dyDescent="0.3">
      <c r="I1" s="153" t="s">
        <v>4347</v>
      </c>
      <c r="J1" s="154"/>
      <c r="K1" s="154"/>
      <c r="L1" s="154"/>
      <c r="M1" s="154"/>
      <c r="N1" s="154"/>
      <c r="O1" s="154"/>
      <c r="P1" s="154"/>
      <c r="Q1" s="154"/>
      <c r="R1" s="155"/>
      <c r="S1" s="143"/>
      <c r="T1" s="143"/>
    </row>
    <row r="2" spans="1:20" x14ac:dyDescent="0.25">
      <c r="A2" s="157" t="s">
        <v>5486</v>
      </c>
      <c r="B2" s="150"/>
      <c r="C2" s="150"/>
      <c r="D2" s="150"/>
      <c r="E2" s="150"/>
      <c r="F2" s="150"/>
      <c r="G2" s="150"/>
      <c r="H2" s="150"/>
      <c r="I2" s="146" t="s">
        <v>4349</v>
      </c>
      <c r="J2" s="147"/>
      <c r="K2" s="147"/>
      <c r="L2" s="147"/>
      <c r="M2" s="147"/>
      <c r="N2" s="147"/>
      <c r="O2" s="147"/>
      <c r="P2" s="147"/>
      <c r="Q2" s="147"/>
      <c r="R2" s="148"/>
      <c r="S2" s="144"/>
      <c r="T2" s="144"/>
    </row>
    <row r="3" spans="1:20" ht="12.75" customHeight="1" x14ac:dyDescent="0.25">
      <c r="A3" s="2" t="s">
        <v>7449</v>
      </c>
      <c r="I3" s="149" t="s">
        <v>5895</v>
      </c>
      <c r="J3" s="150"/>
      <c r="K3" s="150"/>
      <c r="L3" s="150"/>
      <c r="M3" s="150"/>
      <c r="N3" s="150"/>
      <c r="O3" s="150"/>
      <c r="P3" s="150"/>
      <c r="Q3" s="150"/>
      <c r="R3" s="151"/>
      <c r="S3" s="144"/>
      <c r="T3" s="144"/>
    </row>
    <row r="4" spans="1:20" ht="15.75" thickBot="1" x14ac:dyDescent="0.3">
      <c r="I4" s="152"/>
      <c r="J4" s="150"/>
      <c r="K4" s="150"/>
      <c r="L4" s="150"/>
      <c r="M4" s="150"/>
      <c r="N4" s="150"/>
      <c r="O4" s="150"/>
      <c r="P4" s="150"/>
      <c r="Q4" s="150"/>
      <c r="R4" s="151"/>
      <c r="S4" s="145"/>
      <c r="T4" s="145"/>
    </row>
    <row r="5" spans="1:20" ht="15.75" thickBot="1" x14ac:dyDescent="0.3">
      <c r="A5" s="180" t="s">
        <v>4350</v>
      </c>
      <c r="B5" s="142"/>
      <c r="C5" s="142"/>
      <c r="D5" s="142"/>
      <c r="E5" s="142"/>
      <c r="F5" s="142"/>
      <c r="G5" s="142"/>
      <c r="H5" s="142"/>
      <c r="I5" s="153" t="s">
        <v>3718</v>
      </c>
      <c r="J5" s="154"/>
      <c r="K5" s="154"/>
      <c r="L5" s="154"/>
      <c r="M5" s="154"/>
      <c r="N5" s="154"/>
      <c r="O5" s="154"/>
      <c r="P5" s="154"/>
      <c r="Q5" s="154"/>
      <c r="R5" s="155"/>
      <c r="S5" s="137" t="s">
        <v>3719</v>
      </c>
      <c r="T5" s="137" t="s">
        <v>3720</v>
      </c>
    </row>
    <row r="6" spans="1:20" x14ac:dyDescent="0.25">
      <c r="A6" s="128" t="s">
        <v>0</v>
      </c>
      <c r="B6" s="129" t="s">
        <v>2</v>
      </c>
      <c r="C6" s="129" t="s">
        <v>3721</v>
      </c>
      <c r="D6" s="129" t="s">
        <v>3722</v>
      </c>
      <c r="E6" s="129" t="s">
        <v>3724</v>
      </c>
      <c r="F6" s="129" t="s">
        <v>3723</v>
      </c>
      <c r="G6" s="129" t="s">
        <v>3725</v>
      </c>
      <c r="H6" s="129" t="s">
        <v>3726</v>
      </c>
      <c r="I6" s="130" t="s">
        <v>3727</v>
      </c>
      <c r="J6" s="129" t="s">
        <v>3728</v>
      </c>
      <c r="K6" s="129" t="s">
        <v>3729</v>
      </c>
      <c r="L6" s="129" t="s">
        <v>3730</v>
      </c>
      <c r="M6" s="129" t="s">
        <v>3731</v>
      </c>
      <c r="N6" s="129" t="s">
        <v>5896</v>
      </c>
      <c r="O6" s="129" t="s">
        <v>5897</v>
      </c>
      <c r="P6" s="129" t="s">
        <v>5898</v>
      </c>
      <c r="Q6" s="129" t="s">
        <v>5899</v>
      </c>
      <c r="R6" s="131" t="s">
        <v>3733</v>
      </c>
      <c r="S6" s="132" t="s">
        <v>3734</v>
      </c>
      <c r="T6" s="132" t="s">
        <v>3734</v>
      </c>
    </row>
    <row r="7" spans="1:20" hidden="1" x14ac:dyDescent="0.25">
      <c r="A7" s="28" t="s">
        <v>5</v>
      </c>
      <c r="B7" s="4">
        <f>VLOOKUP(A7,'SKU LIST'!A:D,4,FALSE)</f>
        <v>0</v>
      </c>
      <c r="C7" s="13" t="s">
        <v>4380</v>
      </c>
      <c r="D7" s="4" t="s">
        <v>5424</v>
      </c>
      <c r="E7" s="13" t="s">
        <v>3736</v>
      </c>
      <c r="F7" s="13"/>
      <c r="G7" s="13" t="s">
        <v>6517</v>
      </c>
      <c r="H7" s="13" t="s">
        <v>4063</v>
      </c>
      <c r="I7" s="39" t="s">
        <v>4064</v>
      </c>
      <c r="J7" s="13" t="s">
        <v>4065</v>
      </c>
      <c r="K7" s="13" t="s">
        <v>4066</v>
      </c>
      <c r="L7" s="13" t="s">
        <v>4064</v>
      </c>
      <c r="M7" s="13" t="s">
        <v>4067</v>
      </c>
      <c r="N7" s="13" t="s">
        <v>4068</v>
      </c>
      <c r="O7" s="13" t="s">
        <v>5928</v>
      </c>
      <c r="P7" s="13" t="s">
        <v>4068</v>
      </c>
      <c r="Q7" s="13" t="s">
        <v>4068</v>
      </c>
      <c r="R7" s="40" t="s">
        <v>4065</v>
      </c>
      <c r="S7" s="26" t="s">
        <v>4069</v>
      </c>
      <c r="T7" s="26" t="s">
        <v>3739</v>
      </c>
    </row>
    <row r="8" spans="1:20" hidden="1" x14ac:dyDescent="0.25">
      <c r="A8" s="28" t="s">
        <v>9</v>
      </c>
      <c r="B8" s="4">
        <f>VLOOKUP(A8,'SKU LIST'!A:D,4,FALSE)</f>
        <v>0</v>
      </c>
      <c r="C8" s="13" t="s">
        <v>4329</v>
      </c>
      <c r="D8" s="4" t="s">
        <v>5424</v>
      </c>
      <c r="E8" s="13" t="s">
        <v>3736</v>
      </c>
      <c r="F8" s="13"/>
      <c r="G8" s="13" t="s">
        <v>3736</v>
      </c>
      <c r="H8" s="13" t="s">
        <v>4352</v>
      </c>
      <c r="I8" s="39" t="s">
        <v>4353</v>
      </c>
      <c r="J8" s="13" t="s">
        <v>4354</v>
      </c>
      <c r="K8" s="13" t="s">
        <v>4355</v>
      </c>
      <c r="L8" s="13" t="s">
        <v>4353</v>
      </c>
      <c r="M8" s="13" t="s">
        <v>4356</v>
      </c>
      <c r="N8" s="13" t="s">
        <v>4357</v>
      </c>
      <c r="O8" s="13" t="s">
        <v>6328</v>
      </c>
      <c r="P8" s="13" t="s">
        <v>4357</v>
      </c>
      <c r="Q8" s="13" t="s">
        <v>4357</v>
      </c>
      <c r="R8" s="40" t="s">
        <v>4354</v>
      </c>
      <c r="S8" s="26" t="s">
        <v>4329</v>
      </c>
      <c r="T8" s="26" t="s">
        <v>3739</v>
      </c>
    </row>
    <row r="9" spans="1:20" hidden="1" x14ac:dyDescent="0.25">
      <c r="A9" s="28" t="s">
        <v>13</v>
      </c>
      <c r="B9" s="4">
        <f>VLOOKUP(A9,'SKU LIST'!A:D,4,FALSE)</f>
        <v>0</v>
      </c>
      <c r="C9" s="13" t="s">
        <v>4329</v>
      </c>
      <c r="D9" s="4" t="s">
        <v>5424</v>
      </c>
      <c r="E9" s="13" t="s">
        <v>3736</v>
      </c>
      <c r="F9" s="13"/>
      <c r="G9" s="13" t="s">
        <v>3736</v>
      </c>
      <c r="H9" s="13" t="s">
        <v>4352</v>
      </c>
      <c r="I9" s="39" t="s">
        <v>4353</v>
      </c>
      <c r="J9" s="13" t="s">
        <v>4354</v>
      </c>
      <c r="K9" s="13" t="s">
        <v>4355</v>
      </c>
      <c r="L9" s="13" t="s">
        <v>4353</v>
      </c>
      <c r="M9" s="13" t="s">
        <v>4356</v>
      </c>
      <c r="N9" s="13" t="s">
        <v>4357</v>
      </c>
      <c r="O9" s="13" t="s">
        <v>6328</v>
      </c>
      <c r="P9" s="13" t="s">
        <v>4357</v>
      </c>
      <c r="Q9" s="13" t="s">
        <v>4357</v>
      </c>
      <c r="R9" s="40" t="s">
        <v>4354</v>
      </c>
      <c r="S9" s="26" t="s">
        <v>4329</v>
      </c>
      <c r="T9" s="26" t="s">
        <v>3739</v>
      </c>
    </row>
    <row r="10" spans="1:20" hidden="1" x14ac:dyDescent="0.25">
      <c r="A10" s="28" t="s">
        <v>17</v>
      </c>
      <c r="B10" s="4">
        <f>VLOOKUP(A10,'SKU LIST'!A:D,4,FALSE)</f>
        <v>0</v>
      </c>
      <c r="C10" s="13" t="s">
        <v>4358</v>
      </c>
      <c r="D10" s="4" t="s">
        <v>5424</v>
      </c>
      <c r="E10" s="13" t="s">
        <v>3736</v>
      </c>
      <c r="F10" s="13"/>
      <c r="G10" s="13" t="s">
        <v>5430</v>
      </c>
      <c r="H10" s="13" t="s">
        <v>4063</v>
      </c>
      <c r="I10" s="39" t="s">
        <v>4064</v>
      </c>
      <c r="J10" s="13" t="s">
        <v>4065</v>
      </c>
      <c r="K10" s="13" t="s">
        <v>4066</v>
      </c>
      <c r="L10" s="13" t="s">
        <v>4064</v>
      </c>
      <c r="M10" s="13" t="s">
        <v>4067</v>
      </c>
      <c r="N10" s="13" t="s">
        <v>4068</v>
      </c>
      <c r="O10" s="13" t="s">
        <v>5928</v>
      </c>
      <c r="P10" s="13" t="s">
        <v>4068</v>
      </c>
      <c r="Q10" s="13" t="s">
        <v>4068</v>
      </c>
      <c r="R10" s="40" t="s">
        <v>4065</v>
      </c>
      <c r="S10" s="26" t="s">
        <v>4069</v>
      </c>
      <c r="T10" s="26" t="s">
        <v>3739</v>
      </c>
    </row>
    <row r="11" spans="1:20" hidden="1" x14ac:dyDescent="0.25">
      <c r="A11" s="28" t="s">
        <v>21</v>
      </c>
      <c r="B11" s="4">
        <f>VLOOKUP(A11,'SKU LIST'!A:D,4,FALSE)</f>
        <v>0</v>
      </c>
      <c r="C11" s="13" t="s">
        <v>4358</v>
      </c>
      <c r="D11" s="4" t="s">
        <v>5362</v>
      </c>
      <c r="E11" s="13" t="s">
        <v>3736</v>
      </c>
      <c r="F11" s="13"/>
      <c r="G11" s="13" t="s">
        <v>3736</v>
      </c>
      <c r="H11" s="13" t="s">
        <v>4359</v>
      </c>
      <c r="I11" s="39" t="s">
        <v>4360</v>
      </c>
      <c r="J11" s="13" t="s">
        <v>4361</v>
      </c>
      <c r="K11" s="13" t="s">
        <v>4362</v>
      </c>
      <c r="L11" s="13" t="s">
        <v>4360</v>
      </c>
      <c r="M11" s="13" t="s">
        <v>4363</v>
      </c>
      <c r="N11" s="13" t="s">
        <v>4364</v>
      </c>
      <c r="O11" s="13" t="s">
        <v>5886</v>
      </c>
      <c r="P11" s="13" t="s">
        <v>4364</v>
      </c>
      <c r="Q11" s="13" t="s">
        <v>4364</v>
      </c>
      <c r="R11" s="40" t="s">
        <v>4361</v>
      </c>
      <c r="S11" s="26" t="s">
        <v>4358</v>
      </c>
      <c r="T11" s="26" t="s">
        <v>3739</v>
      </c>
    </row>
    <row r="12" spans="1:20" hidden="1" x14ac:dyDescent="0.25">
      <c r="A12" s="28" t="s">
        <v>25</v>
      </c>
      <c r="B12" s="4">
        <f>VLOOKUP(A12,'SKU LIST'!A:D,4,FALSE)</f>
        <v>0</v>
      </c>
      <c r="C12" s="13" t="s">
        <v>4365</v>
      </c>
      <c r="D12" s="4" t="s">
        <v>5424</v>
      </c>
      <c r="E12" s="13" t="s">
        <v>3736</v>
      </c>
      <c r="F12" s="13"/>
      <c r="G12" s="13" t="s">
        <v>3736</v>
      </c>
      <c r="H12" s="13" t="s">
        <v>4366</v>
      </c>
      <c r="I12" s="39" t="s">
        <v>4367</v>
      </c>
      <c r="J12" s="13" t="s">
        <v>4368</v>
      </c>
      <c r="K12" s="13" t="s">
        <v>4369</v>
      </c>
      <c r="L12" s="13" t="s">
        <v>4367</v>
      </c>
      <c r="M12" s="13" t="s">
        <v>4370</v>
      </c>
      <c r="N12" s="13" t="s">
        <v>4371</v>
      </c>
      <c r="O12" s="13" t="s">
        <v>6329</v>
      </c>
      <c r="P12" s="13" t="s">
        <v>4371</v>
      </c>
      <c r="Q12" s="13" t="s">
        <v>4371</v>
      </c>
      <c r="R12" s="40" t="s">
        <v>4368</v>
      </c>
      <c r="S12" s="26" t="s">
        <v>4365</v>
      </c>
      <c r="T12" s="26" t="s">
        <v>3739</v>
      </c>
    </row>
    <row r="13" spans="1:20" hidden="1" x14ac:dyDescent="0.25">
      <c r="A13" s="28" t="s">
        <v>29</v>
      </c>
      <c r="B13" s="4">
        <f>VLOOKUP(A13,'SKU LIST'!A:D,4,FALSE)</f>
        <v>0</v>
      </c>
      <c r="C13" s="13" t="s">
        <v>4372</v>
      </c>
      <c r="D13" s="4" t="s">
        <v>5363</v>
      </c>
      <c r="E13" s="13" t="s">
        <v>3736</v>
      </c>
      <c r="F13" s="13"/>
      <c r="G13" s="13" t="s">
        <v>5643</v>
      </c>
      <c r="H13" s="13" t="s">
        <v>4373</v>
      </c>
      <c r="I13" s="39" t="s">
        <v>4374</v>
      </c>
      <c r="J13" s="13" t="s">
        <v>4375</v>
      </c>
      <c r="K13" s="13" t="s">
        <v>4376</v>
      </c>
      <c r="L13" s="13" t="s">
        <v>4374</v>
      </c>
      <c r="M13" s="13" t="s">
        <v>4377</v>
      </c>
      <c r="N13" s="13" t="s">
        <v>4378</v>
      </c>
      <c r="O13" s="13" t="s">
        <v>6330</v>
      </c>
      <c r="P13" s="13" t="s">
        <v>4378</v>
      </c>
      <c r="Q13" s="13" t="s">
        <v>4378</v>
      </c>
      <c r="R13" s="40" t="s">
        <v>4375</v>
      </c>
      <c r="S13" s="26" t="s">
        <v>4379</v>
      </c>
      <c r="T13" s="26" t="s">
        <v>3739</v>
      </c>
    </row>
    <row r="14" spans="1:20" hidden="1" x14ac:dyDescent="0.25">
      <c r="A14" s="28" t="s">
        <v>37</v>
      </c>
      <c r="B14" s="4">
        <f>VLOOKUP(A14,'SKU LIST'!A:D,4,FALSE)</f>
        <v>0</v>
      </c>
      <c r="C14" s="13" t="s">
        <v>4380</v>
      </c>
      <c r="D14" s="4" t="s">
        <v>5363</v>
      </c>
      <c r="E14" s="13" t="s">
        <v>3736</v>
      </c>
      <c r="F14" s="13"/>
      <c r="G14" s="13" t="s">
        <v>5644</v>
      </c>
      <c r="H14" s="13" t="s">
        <v>4373</v>
      </c>
      <c r="I14" s="39" t="s">
        <v>4374</v>
      </c>
      <c r="J14" s="13" t="s">
        <v>4375</v>
      </c>
      <c r="K14" s="13" t="s">
        <v>4376</v>
      </c>
      <c r="L14" s="13" t="s">
        <v>4374</v>
      </c>
      <c r="M14" s="13" t="s">
        <v>4377</v>
      </c>
      <c r="N14" s="13" t="s">
        <v>4378</v>
      </c>
      <c r="O14" s="13" t="s">
        <v>6330</v>
      </c>
      <c r="P14" s="13" t="s">
        <v>4378</v>
      </c>
      <c r="Q14" s="13" t="s">
        <v>4378</v>
      </c>
      <c r="R14" s="40" t="s">
        <v>4375</v>
      </c>
      <c r="S14" s="26" t="s">
        <v>4379</v>
      </c>
      <c r="T14" s="26" t="s">
        <v>3739</v>
      </c>
    </row>
    <row r="15" spans="1:20" hidden="1" x14ac:dyDescent="0.25">
      <c r="A15" s="28" t="s">
        <v>41</v>
      </c>
      <c r="B15" s="4">
        <f>VLOOKUP(A15,'SKU LIST'!A:D,4,FALSE)</f>
        <v>0</v>
      </c>
      <c r="C15" s="13" t="s">
        <v>4380</v>
      </c>
      <c r="D15" s="4" t="s">
        <v>5363</v>
      </c>
      <c r="E15" s="13" t="s">
        <v>3736</v>
      </c>
      <c r="F15" s="13"/>
      <c r="G15" s="13" t="s">
        <v>5645</v>
      </c>
      <c r="H15" s="13" t="s">
        <v>5487</v>
      </c>
      <c r="I15" s="39" t="s">
        <v>5488</v>
      </c>
      <c r="J15" s="13" t="s">
        <v>5489</v>
      </c>
      <c r="K15" s="13" t="s">
        <v>5490</v>
      </c>
      <c r="L15" s="13" t="s">
        <v>5488</v>
      </c>
      <c r="M15" s="13" t="s">
        <v>5491</v>
      </c>
      <c r="N15" s="13" t="s">
        <v>5492</v>
      </c>
      <c r="O15" s="13" t="s">
        <v>6518</v>
      </c>
      <c r="P15" s="13" t="s">
        <v>5492</v>
      </c>
      <c r="Q15" s="13" t="s">
        <v>5492</v>
      </c>
      <c r="R15" s="40" t="s">
        <v>5489</v>
      </c>
      <c r="S15" s="26" t="s">
        <v>5493</v>
      </c>
      <c r="T15" s="26" t="s">
        <v>3739</v>
      </c>
    </row>
    <row r="16" spans="1:20" hidden="1" x14ac:dyDescent="0.25">
      <c r="A16" s="28" t="s">
        <v>45</v>
      </c>
      <c r="B16" s="4">
        <f>VLOOKUP(A16,'SKU LIST'!A:D,4,FALSE)</f>
        <v>0</v>
      </c>
      <c r="C16" s="13" t="s">
        <v>3740</v>
      </c>
      <c r="D16" s="4" t="s">
        <v>5362</v>
      </c>
      <c r="E16" s="13" t="s">
        <v>3736</v>
      </c>
      <c r="F16" s="13"/>
      <c r="G16" s="13" t="s">
        <v>3736</v>
      </c>
      <c r="H16" s="13" t="s">
        <v>3741</v>
      </c>
      <c r="I16" s="39" t="s">
        <v>3742</v>
      </c>
      <c r="J16" s="13" t="s">
        <v>3743</v>
      </c>
      <c r="K16" s="13" t="s">
        <v>3744</v>
      </c>
      <c r="L16" s="13" t="s">
        <v>3742</v>
      </c>
      <c r="M16" s="13" t="s">
        <v>3745</v>
      </c>
      <c r="N16" s="13" t="s">
        <v>3746</v>
      </c>
      <c r="O16" s="13" t="s">
        <v>5894</v>
      </c>
      <c r="P16" s="13" t="s">
        <v>3746</v>
      </c>
      <c r="Q16" s="13" t="s">
        <v>3746</v>
      </c>
      <c r="R16" s="40" t="s">
        <v>3743</v>
      </c>
      <c r="S16" s="26" t="s">
        <v>3740</v>
      </c>
      <c r="T16" s="26" t="s">
        <v>3747</v>
      </c>
    </row>
    <row r="17" spans="1:20" hidden="1" x14ac:dyDescent="0.25">
      <c r="A17" s="28" t="s">
        <v>55</v>
      </c>
      <c r="B17" s="4">
        <f>VLOOKUP(A17,'SKU LIST'!A:D,4,FALSE)</f>
        <v>0</v>
      </c>
      <c r="C17" s="13" t="s">
        <v>3748</v>
      </c>
      <c r="D17" s="4" t="s">
        <v>5362</v>
      </c>
      <c r="E17" s="13" t="s">
        <v>3749</v>
      </c>
      <c r="F17" s="13"/>
      <c r="G17" s="13" t="s">
        <v>3736</v>
      </c>
      <c r="H17" s="13" t="s">
        <v>3750</v>
      </c>
      <c r="I17" s="39" t="s">
        <v>3751</v>
      </c>
      <c r="J17" s="13" t="s">
        <v>3752</v>
      </c>
      <c r="K17" s="13" t="s">
        <v>3753</v>
      </c>
      <c r="L17" s="13" t="s">
        <v>3751</v>
      </c>
      <c r="M17" s="13" t="s">
        <v>3754</v>
      </c>
      <c r="N17" s="13" t="s">
        <v>3755</v>
      </c>
      <c r="O17" s="13" t="s">
        <v>5493</v>
      </c>
      <c r="P17" s="13" t="s">
        <v>3755</v>
      </c>
      <c r="Q17" s="13" t="s">
        <v>3755</v>
      </c>
      <c r="R17" s="40" t="s">
        <v>3752</v>
      </c>
      <c r="S17" s="26" t="s">
        <v>3756</v>
      </c>
      <c r="T17" s="26" t="s">
        <v>3739</v>
      </c>
    </row>
    <row r="18" spans="1:20" hidden="1" x14ac:dyDescent="0.25">
      <c r="A18" s="28" t="s">
        <v>62</v>
      </c>
      <c r="B18" s="4">
        <f>VLOOKUP(A18,'SKU LIST'!A:D,4,FALSE)</f>
        <v>0</v>
      </c>
      <c r="C18" s="13" t="s">
        <v>4381</v>
      </c>
      <c r="D18" s="4" t="s">
        <v>5362</v>
      </c>
      <c r="E18" s="13" t="s">
        <v>3736</v>
      </c>
      <c r="F18" s="13"/>
      <c r="G18" s="13" t="s">
        <v>3957</v>
      </c>
      <c r="H18" s="13" t="s">
        <v>4382</v>
      </c>
      <c r="I18" s="39" t="s">
        <v>4383</v>
      </c>
      <c r="J18" s="13" t="s">
        <v>4384</v>
      </c>
      <c r="K18" s="13" t="s">
        <v>4385</v>
      </c>
      <c r="L18" s="13" t="s">
        <v>4383</v>
      </c>
      <c r="M18" s="13" t="s">
        <v>4386</v>
      </c>
      <c r="N18" s="13" t="s">
        <v>4387</v>
      </c>
      <c r="O18" s="13" t="s">
        <v>6331</v>
      </c>
      <c r="P18" s="13" t="s">
        <v>4387</v>
      </c>
      <c r="Q18" s="13" t="s">
        <v>4387</v>
      </c>
      <c r="R18" s="40" t="s">
        <v>4384</v>
      </c>
      <c r="S18" s="26" t="s">
        <v>4388</v>
      </c>
      <c r="T18" s="26" t="s">
        <v>3739</v>
      </c>
    </row>
    <row r="19" spans="1:20" hidden="1" x14ac:dyDescent="0.25">
      <c r="A19" s="28" t="s">
        <v>82</v>
      </c>
      <c r="B19" s="4">
        <f>VLOOKUP(A19,'SKU LIST'!A:D,4,FALSE)</f>
        <v>0</v>
      </c>
      <c r="C19" s="13" t="s">
        <v>4397</v>
      </c>
      <c r="D19" s="4" t="s">
        <v>5362</v>
      </c>
      <c r="E19" s="13" t="s">
        <v>3736</v>
      </c>
      <c r="F19" s="13"/>
      <c r="G19" s="13" t="s">
        <v>3736</v>
      </c>
      <c r="H19" s="13" t="s">
        <v>4398</v>
      </c>
      <c r="I19" s="39" t="s">
        <v>4399</v>
      </c>
      <c r="J19" s="13" t="s">
        <v>4400</v>
      </c>
      <c r="K19" s="13" t="s">
        <v>4401</v>
      </c>
      <c r="L19" s="13" t="s">
        <v>4399</v>
      </c>
      <c r="M19" s="13" t="s">
        <v>4402</v>
      </c>
      <c r="N19" s="13" t="s">
        <v>4403</v>
      </c>
      <c r="O19" s="13" t="s">
        <v>6154</v>
      </c>
      <c r="P19" s="13" t="s">
        <v>4403</v>
      </c>
      <c r="Q19" s="13" t="s">
        <v>4403</v>
      </c>
      <c r="R19" s="40" t="s">
        <v>4400</v>
      </c>
      <c r="S19" s="26" t="s">
        <v>4397</v>
      </c>
      <c r="T19" s="26" t="s">
        <v>3739</v>
      </c>
    </row>
    <row r="20" spans="1:20" hidden="1" x14ac:dyDescent="0.25">
      <c r="A20" s="28" t="s">
        <v>89</v>
      </c>
      <c r="B20" s="4">
        <f>VLOOKUP(A20,'SKU LIST'!A:D,4,FALSE)</f>
        <v>0</v>
      </c>
      <c r="C20" s="13" t="s">
        <v>4019</v>
      </c>
      <c r="D20" s="4" t="s">
        <v>5362</v>
      </c>
      <c r="E20" s="13" t="s">
        <v>3736</v>
      </c>
      <c r="F20" s="13"/>
      <c r="G20" s="13" t="s">
        <v>3736</v>
      </c>
      <c r="H20" s="13" t="s">
        <v>4013</v>
      </c>
      <c r="I20" s="39" t="s">
        <v>4014</v>
      </c>
      <c r="J20" s="13" t="s">
        <v>4015</v>
      </c>
      <c r="K20" s="13" t="s">
        <v>4016</v>
      </c>
      <c r="L20" s="13" t="s">
        <v>4014</v>
      </c>
      <c r="M20" s="13" t="s">
        <v>4017</v>
      </c>
      <c r="N20" s="13" t="s">
        <v>4018</v>
      </c>
      <c r="O20" s="13" t="s">
        <v>5932</v>
      </c>
      <c r="P20" s="13" t="s">
        <v>4018</v>
      </c>
      <c r="Q20" s="13" t="s">
        <v>4018</v>
      </c>
      <c r="R20" s="40" t="s">
        <v>4015</v>
      </c>
      <c r="S20" s="26" t="s">
        <v>4019</v>
      </c>
      <c r="T20" s="26" t="s">
        <v>3739</v>
      </c>
    </row>
    <row r="21" spans="1:20" hidden="1" x14ac:dyDescent="0.25">
      <c r="A21" s="28" t="s">
        <v>93</v>
      </c>
      <c r="B21" s="4">
        <f>VLOOKUP(A21,'SKU LIST'!A:D,4,FALSE)</f>
        <v>0</v>
      </c>
      <c r="C21" s="13" t="s">
        <v>4397</v>
      </c>
      <c r="D21" s="4" t="s">
        <v>5362</v>
      </c>
      <c r="E21" s="13" t="s">
        <v>3736</v>
      </c>
      <c r="F21" s="13"/>
      <c r="G21" s="13" t="s">
        <v>3736</v>
      </c>
      <c r="H21" s="13" t="s">
        <v>4398</v>
      </c>
      <c r="I21" s="39" t="s">
        <v>4399</v>
      </c>
      <c r="J21" s="13" t="s">
        <v>4400</v>
      </c>
      <c r="K21" s="13" t="s">
        <v>4401</v>
      </c>
      <c r="L21" s="13" t="s">
        <v>4399</v>
      </c>
      <c r="M21" s="13" t="s">
        <v>4402</v>
      </c>
      <c r="N21" s="13" t="s">
        <v>4403</v>
      </c>
      <c r="O21" s="13" t="s">
        <v>6154</v>
      </c>
      <c r="P21" s="13" t="s">
        <v>4403</v>
      </c>
      <c r="Q21" s="13" t="s">
        <v>4403</v>
      </c>
      <c r="R21" s="40" t="s">
        <v>4400</v>
      </c>
      <c r="S21" s="26" t="s">
        <v>4397</v>
      </c>
      <c r="T21" s="26" t="s">
        <v>3739</v>
      </c>
    </row>
    <row r="22" spans="1:20" hidden="1" x14ac:dyDescent="0.25">
      <c r="A22" s="28" t="s">
        <v>103</v>
      </c>
      <c r="B22" s="4">
        <f>VLOOKUP(A22,'SKU LIST'!A:D,4,FALSE)</f>
        <v>0</v>
      </c>
      <c r="C22" s="13" t="s">
        <v>4019</v>
      </c>
      <c r="D22" s="4" t="s">
        <v>5362</v>
      </c>
      <c r="E22" s="13" t="s">
        <v>3736</v>
      </c>
      <c r="F22" s="13"/>
      <c r="G22" s="13" t="s">
        <v>3736</v>
      </c>
      <c r="H22" s="13" t="s">
        <v>4013</v>
      </c>
      <c r="I22" s="39" t="s">
        <v>4014</v>
      </c>
      <c r="J22" s="13" t="s">
        <v>4015</v>
      </c>
      <c r="K22" s="13" t="s">
        <v>4016</v>
      </c>
      <c r="L22" s="13" t="s">
        <v>4014</v>
      </c>
      <c r="M22" s="13" t="s">
        <v>4017</v>
      </c>
      <c r="N22" s="13" t="s">
        <v>4018</v>
      </c>
      <c r="O22" s="13" t="s">
        <v>5932</v>
      </c>
      <c r="P22" s="13" t="s">
        <v>4018</v>
      </c>
      <c r="Q22" s="13" t="s">
        <v>4018</v>
      </c>
      <c r="R22" s="40" t="s">
        <v>4015</v>
      </c>
      <c r="S22" s="26" t="s">
        <v>4019</v>
      </c>
      <c r="T22" s="26" t="s">
        <v>3739</v>
      </c>
    </row>
    <row r="23" spans="1:20" hidden="1" x14ac:dyDescent="0.25">
      <c r="A23" s="28" t="s">
        <v>113</v>
      </c>
      <c r="B23" s="4">
        <f>VLOOKUP(A23,'SKU LIST'!A:D,4,FALSE)</f>
        <v>0</v>
      </c>
      <c r="C23" s="13" t="s">
        <v>3757</v>
      </c>
      <c r="D23" s="4" t="s">
        <v>5362</v>
      </c>
      <c r="E23" s="13" t="s">
        <v>3736</v>
      </c>
      <c r="F23" s="13"/>
      <c r="G23" s="13" t="s">
        <v>3736</v>
      </c>
      <c r="H23" s="13" t="s">
        <v>3758</v>
      </c>
      <c r="I23" s="39" t="s">
        <v>3759</v>
      </c>
      <c r="J23" s="13" t="s">
        <v>3760</v>
      </c>
      <c r="K23" s="13" t="s">
        <v>3761</v>
      </c>
      <c r="L23" s="13" t="s">
        <v>3759</v>
      </c>
      <c r="M23" s="13" t="s">
        <v>3762</v>
      </c>
      <c r="N23" s="13" t="s">
        <v>3763</v>
      </c>
      <c r="O23" s="13" t="s">
        <v>5858</v>
      </c>
      <c r="P23" s="13" t="s">
        <v>3763</v>
      </c>
      <c r="Q23" s="13" t="s">
        <v>3763</v>
      </c>
      <c r="R23" s="40" t="s">
        <v>3760</v>
      </c>
      <c r="S23" s="26" t="s">
        <v>3757</v>
      </c>
      <c r="T23" s="26" t="s">
        <v>3739</v>
      </c>
    </row>
    <row r="24" spans="1:20" hidden="1" x14ac:dyDescent="0.25">
      <c r="A24" s="28" t="s">
        <v>120</v>
      </c>
      <c r="B24" s="4">
        <f>VLOOKUP(A24,'SKU LIST'!A:D,4,FALSE)</f>
        <v>0</v>
      </c>
      <c r="C24" s="13" t="s">
        <v>3764</v>
      </c>
      <c r="D24" s="4" t="s">
        <v>5362</v>
      </c>
      <c r="E24" s="13" t="s">
        <v>3765</v>
      </c>
      <c r="F24" s="13"/>
      <c r="G24" s="13" t="s">
        <v>3736</v>
      </c>
      <c r="H24" s="13" t="s">
        <v>3750</v>
      </c>
      <c r="I24" s="39" t="s">
        <v>3751</v>
      </c>
      <c r="J24" s="13" t="s">
        <v>3752</v>
      </c>
      <c r="K24" s="13" t="s">
        <v>3753</v>
      </c>
      <c r="L24" s="13" t="s">
        <v>3751</v>
      </c>
      <c r="M24" s="13" t="s">
        <v>3754</v>
      </c>
      <c r="N24" s="13" t="s">
        <v>3755</v>
      </c>
      <c r="O24" s="13" t="s">
        <v>5493</v>
      </c>
      <c r="P24" s="13" t="s">
        <v>3755</v>
      </c>
      <c r="Q24" s="13" t="s">
        <v>3755</v>
      </c>
      <c r="R24" s="40" t="s">
        <v>3752</v>
      </c>
      <c r="S24" s="26" t="s">
        <v>3756</v>
      </c>
      <c r="T24" s="26" t="s">
        <v>3766</v>
      </c>
    </row>
    <row r="25" spans="1:20" hidden="1" x14ac:dyDescent="0.25">
      <c r="A25" s="28" t="s">
        <v>3767</v>
      </c>
      <c r="B25" s="4" t="e">
        <f>VLOOKUP(A25,'SKU LIST'!A:D,4,FALSE)</f>
        <v>#N/A</v>
      </c>
      <c r="C25" s="13" t="s">
        <v>3768</v>
      </c>
      <c r="D25" s="4" t="s">
        <v>5362</v>
      </c>
      <c r="E25" s="13" t="s">
        <v>3769</v>
      </c>
      <c r="F25" s="13"/>
      <c r="G25" s="13" t="s">
        <v>3736</v>
      </c>
      <c r="H25" s="13" t="s">
        <v>3750</v>
      </c>
      <c r="I25" s="39" t="s">
        <v>3751</v>
      </c>
      <c r="J25" s="13" t="s">
        <v>3752</v>
      </c>
      <c r="K25" s="13" t="s">
        <v>3753</v>
      </c>
      <c r="L25" s="13" t="s">
        <v>3751</v>
      </c>
      <c r="M25" s="13" t="s">
        <v>3754</v>
      </c>
      <c r="N25" s="13" t="s">
        <v>3755</v>
      </c>
      <c r="O25" s="13" t="s">
        <v>5493</v>
      </c>
      <c r="P25" s="13" t="s">
        <v>3755</v>
      </c>
      <c r="Q25" s="13" t="s">
        <v>3755</v>
      </c>
      <c r="R25" s="40" t="s">
        <v>3752</v>
      </c>
      <c r="S25" s="26" t="s">
        <v>3756</v>
      </c>
      <c r="T25" s="26" t="s">
        <v>3739</v>
      </c>
    </row>
    <row r="26" spans="1:20" hidden="1" x14ac:dyDescent="0.25">
      <c r="A26" s="28" t="s">
        <v>3770</v>
      </c>
      <c r="B26" s="4" t="e">
        <f>VLOOKUP(A26,'SKU LIST'!A:D,4,FALSE)</f>
        <v>#N/A</v>
      </c>
      <c r="C26" s="13" t="s">
        <v>3771</v>
      </c>
      <c r="D26" s="4" t="s">
        <v>5362</v>
      </c>
      <c r="E26" s="13" t="s">
        <v>3772</v>
      </c>
      <c r="F26" s="13"/>
      <c r="G26" s="13" t="s">
        <v>3736</v>
      </c>
      <c r="H26" s="13" t="s">
        <v>3773</v>
      </c>
      <c r="I26" s="39" t="s">
        <v>3774</v>
      </c>
      <c r="J26" s="13" t="s">
        <v>3775</v>
      </c>
      <c r="K26" s="13" t="s">
        <v>3776</v>
      </c>
      <c r="L26" s="13" t="s">
        <v>3774</v>
      </c>
      <c r="M26" s="13" t="s">
        <v>3777</v>
      </c>
      <c r="N26" s="13" t="s">
        <v>3778</v>
      </c>
      <c r="O26" s="13" t="s">
        <v>5912</v>
      </c>
      <c r="P26" s="13" t="s">
        <v>3778</v>
      </c>
      <c r="Q26" s="13" t="s">
        <v>3778</v>
      </c>
      <c r="R26" s="40" t="s">
        <v>3775</v>
      </c>
      <c r="S26" s="26" t="s">
        <v>3779</v>
      </c>
      <c r="T26" s="26" t="s">
        <v>3780</v>
      </c>
    </row>
    <row r="27" spans="1:20" hidden="1" x14ac:dyDescent="0.25">
      <c r="A27" s="28" t="s">
        <v>134</v>
      </c>
      <c r="B27" s="4">
        <f>VLOOKUP(A27,'SKU LIST'!A:D,4,FALSE)</f>
        <v>0</v>
      </c>
      <c r="C27" s="13" t="s">
        <v>4411</v>
      </c>
      <c r="D27" s="4" t="s">
        <v>5362</v>
      </c>
      <c r="E27" s="13" t="s">
        <v>4412</v>
      </c>
      <c r="F27" s="13"/>
      <c r="G27" s="13" t="s">
        <v>3736</v>
      </c>
      <c r="H27" s="13" t="s">
        <v>3750</v>
      </c>
      <c r="I27" s="39" t="s">
        <v>3751</v>
      </c>
      <c r="J27" s="13" t="s">
        <v>3752</v>
      </c>
      <c r="K27" s="13" t="s">
        <v>3753</v>
      </c>
      <c r="L27" s="13" t="s">
        <v>3751</v>
      </c>
      <c r="M27" s="13" t="s">
        <v>3754</v>
      </c>
      <c r="N27" s="13" t="s">
        <v>3755</v>
      </c>
      <c r="O27" s="13" t="s">
        <v>5493</v>
      </c>
      <c r="P27" s="13" t="s">
        <v>3755</v>
      </c>
      <c r="Q27" s="13" t="s">
        <v>3755</v>
      </c>
      <c r="R27" s="40" t="s">
        <v>3752</v>
      </c>
      <c r="S27" s="26" t="s">
        <v>3756</v>
      </c>
      <c r="T27" s="26" t="s">
        <v>3739</v>
      </c>
    </row>
    <row r="28" spans="1:20" hidden="1" x14ac:dyDescent="0.25">
      <c r="A28" s="28" t="s">
        <v>138</v>
      </c>
      <c r="B28" s="4">
        <f>VLOOKUP(A28,'SKU LIST'!A:D,4,FALSE)</f>
        <v>0</v>
      </c>
      <c r="C28" s="13" t="s">
        <v>4153</v>
      </c>
      <c r="D28" s="4" t="s">
        <v>5362</v>
      </c>
      <c r="E28" s="13" t="s">
        <v>4413</v>
      </c>
      <c r="F28" s="13"/>
      <c r="G28" s="13" t="s">
        <v>3736</v>
      </c>
      <c r="H28" s="13" t="s">
        <v>3750</v>
      </c>
      <c r="I28" s="39" t="s">
        <v>3751</v>
      </c>
      <c r="J28" s="13" t="s">
        <v>3752</v>
      </c>
      <c r="K28" s="13" t="s">
        <v>3753</v>
      </c>
      <c r="L28" s="13" t="s">
        <v>3751</v>
      </c>
      <c r="M28" s="13" t="s">
        <v>3754</v>
      </c>
      <c r="N28" s="13" t="s">
        <v>3755</v>
      </c>
      <c r="O28" s="13" t="s">
        <v>5493</v>
      </c>
      <c r="P28" s="13" t="s">
        <v>3755</v>
      </c>
      <c r="Q28" s="13" t="s">
        <v>3755</v>
      </c>
      <c r="R28" s="40" t="s">
        <v>3752</v>
      </c>
      <c r="S28" s="26" t="s">
        <v>3756</v>
      </c>
      <c r="T28" s="26" t="s">
        <v>3739</v>
      </c>
    </row>
    <row r="29" spans="1:20" hidden="1" x14ac:dyDescent="0.25">
      <c r="A29" s="28" t="s">
        <v>142</v>
      </c>
      <c r="B29" s="4">
        <f>VLOOKUP(A29,'SKU LIST'!A:D,4,FALSE)</f>
        <v>0</v>
      </c>
      <c r="C29" s="13" t="s">
        <v>4257</v>
      </c>
      <c r="D29" s="4" t="s">
        <v>5362</v>
      </c>
      <c r="E29" s="13" t="s">
        <v>4414</v>
      </c>
      <c r="F29" s="13"/>
      <c r="G29" s="13" t="s">
        <v>3736</v>
      </c>
      <c r="H29" s="13" t="s">
        <v>3750</v>
      </c>
      <c r="I29" s="39" t="s">
        <v>3751</v>
      </c>
      <c r="J29" s="13" t="s">
        <v>3752</v>
      </c>
      <c r="K29" s="13" t="s">
        <v>3753</v>
      </c>
      <c r="L29" s="13" t="s">
        <v>3751</v>
      </c>
      <c r="M29" s="13" t="s">
        <v>3754</v>
      </c>
      <c r="N29" s="13" t="s">
        <v>3755</v>
      </c>
      <c r="O29" s="13" t="s">
        <v>5493</v>
      </c>
      <c r="P29" s="13" t="s">
        <v>3755</v>
      </c>
      <c r="Q29" s="13" t="s">
        <v>3755</v>
      </c>
      <c r="R29" s="40" t="s">
        <v>3752</v>
      </c>
      <c r="S29" s="26" t="s">
        <v>3756</v>
      </c>
      <c r="T29" s="26" t="s">
        <v>3739</v>
      </c>
    </row>
    <row r="30" spans="1:20" hidden="1" x14ac:dyDescent="0.25">
      <c r="A30" s="28" t="s">
        <v>158</v>
      </c>
      <c r="B30" s="4">
        <f>VLOOKUP(A30,'SKU LIST'!A:D,4,FALSE)</f>
        <v>0</v>
      </c>
      <c r="C30" s="13" t="s">
        <v>4415</v>
      </c>
      <c r="D30" s="4" t="s">
        <v>5362</v>
      </c>
      <c r="E30" s="13" t="s">
        <v>4416</v>
      </c>
      <c r="F30" s="13"/>
      <c r="G30" s="13" t="s">
        <v>3736</v>
      </c>
      <c r="H30" s="13" t="s">
        <v>3750</v>
      </c>
      <c r="I30" s="39" t="s">
        <v>3751</v>
      </c>
      <c r="J30" s="13" t="s">
        <v>3752</v>
      </c>
      <c r="K30" s="13" t="s">
        <v>3753</v>
      </c>
      <c r="L30" s="13" t="s">
        <v>3751</v>
      </c>
      <c r="M30" s="13" t="s">
        <v>3754</v>
      </c>
      <c r="N30" s="13" t="s">
        <v>3755</v>
      </c>
      <c r="O30" s="13" t="s">
        <v>5493</v>
      </c>
      <c r="P30" s="13" t="s">
        <v>3755</v>
      </c>
      <c r="Q30" s="13" t="s">
        <v>3755</v>
      </c>
      <c r="R30" s="40" t="s">
        <v>3752</v>
      </c>
      <c r="S30" s="26" t="s">
        <v>3756</v>
      </c>
      <c r="T30" s="26" t="s">
        <v>3739</v>
      </c>
    </row>
    <row r="31" spans="1:20" hidden="1" x14ac:dyDescent="0.25">
      <c r="A31" s="28" t="s">
        <v>174</v>
      </c>
      <c r="B31" s="4">
        <f>VLOOKUP(A31,'SKU LIST'!A:D,4,FALSE)</f>
        <v>0</v>
      </c>
      <c r="C31" s="13" t="s">
        <v>3768</v>
      </c>
      <c r="D31" s="4" t="s">
        <v>5362</v>
      </c>
      <c r="E31" s="13" t="s">
        <v>3769</v>
      </c>
      <c r="F31" s="13"/>
      <c r="G31" s="13" t="s">
        <v>3736</v>
      </c>
      <c r="H31" s="13" t="s">
        <v>3750</v>
      </c>
      <c r="I31" s="39" t="s">
        <v>3751</v>
      </c>
      <c r="J31" s="13" t="s">
        <v>3752</v>
      </c>
      <c r="K31" s="13" t="s">
        <v>3753</v>
      </c>
      <c r="L31" s="13" t="s">
        <v>3751</v>
      </c>
      <c r="M31" s="13" t="s">
        <v>3754</v>
      </c>
      <c r="N31" s="13" t="s">
        <v>3755</v>
      </c>
      <c r="O31" s="13" t="s">
        <v>5493</v>
      </c>
      <c r="P31" s="13" t="s">
        <v>3755</v>
      </c>
      <c r="Q31" s="13" t="s">
        <v>3755</v>
      </c>
      <c r="R31" s="40" t="s">
        <v>3752</v>
      </c>
      <c r="S31" s="26" t="s">
        <v>3756</v>
      </c>
      <c r="T31" s="26" t="s">
        <v>3739</v>
      </c>
    </row>
    <row r="32" spans="1:20" hidden="1" x14ac:dyDescent="0.25">
      <c r="A32" s="28" t="s">
        <v>184</v>
      </c>
      <c r="B32" s="4">
        <f>VLOOKUP(A32,'SKU LIST'!A:D,4,FALSE)</f>
        <v>0</v>
      </c>
      <c r="C32" s="13" t="s">
        <v>3781</v>
      </c>
      <c r="D32" s="4" t="s">
        <v>5362</v>
      </c>
      <c r="E32" s="13" t="s">
        <v>3782</v>
      </c>
      <c r="F32" s="13"/>
      <c r="G32" s="13" t="s">
        <v>3736</v>
      </c>
      <c r="H32" s="13" t="s">
        <v>3750</v>
      </c>
      <c r="I32" s="39" t="s">
        <v>3751</v>
      </c>
      <c r="J32" s="13" t="s">
        <v>3752</v>
      </c>
      <c r="K32" s="13" t="s">
        <v>3753</v>
      </c>
      <c r="L32" s="13" t="s">
        <v>3751</v>
      </c>
      <c r="M32" s="13" t="s">
        <v>3754</v>
      </c>
      <c r="N32" s="13" t="s">
        <v>3755</v>
      </c>
      <c r="O32" s="13" t="s">
        <v>5493</v>
      </c>
      <c r="P32" s="13" t="s">
        <v>3755</v>
      </c>
      <c r="Q32" s="13" t="s">
        <v>3755</v>
      </c>
      <c r="R32" s="40" t="s">
        <v>3752</v>
      </c>
      <c r="S32" s="26" t="s">
        <v>3756</v>
      </c>
      <c r="T32" s="26" t="s">
        <v>3739</v>
      </c>
    </row>
    <row r="33" spans="1:20" hidden="1" x14ac:dyDescent="0.25">
      <c r="A33" s="28" t="s">
        <v>202</v>
      </c>
      <c r="B33" s="4">
        <f>VLOOKUP(A33,'SKU LIST'!A:D,4,FALSE)</f>
        <v>0</v>
      </c>
      <c r="C33" s="13" t="s">
        <v>4425</v>
      </c>
      <c r="D33" s="4" t="s">
        <v>5362</v>
      </c>
      <c r="E33" s="13" t="s">
        <v>3736</v>
      </c>
      <c r="F33" s="13"/>
      <c r="G33" s="13" t="s">
        <v>3736</v>
      </c>
      <c r="H33" s="13" t="s">
        <v>4426</v>
      </c>
      <c r="I33" s="39" t="s">
        <v>4427</v>
      </c>
      <c r="J33" s="13" t="s">
        <v>4428</v>
      </c>
      <c r="K33" s="13" t="s">
        <v>4429</v>
      </c>
      <c r="L33" s="13" t="s">
        <v>4427</v>
      </c>
      <c r="M33" s="13" t="s">
        <v>4430</v>
      </c>
      <c r="N33" s="13" t="s">
        <v>3773</v>
      </c>
      <c r="O33" s="13" t="s">
        <v>6334</v>
      </c>
      <c r="P33" s="13" t="s">
        <v>3773</v>
      </c>
      <c r="Q33" s="13" t="s">
        <v>3773</v>
      </c>
      <c r="R33" s="40" t="s">
        <v>4428</v>
      </c>
      <c r="S33" s="26" t="s">
        <v>4425</v>
      </c>
      <c r="T33" s="26" t="s">
        <v>3739</v>
      </c>
    </row>
    <row r="34" spans="1:20" hidden="1" x14ac:dyDescent="0.25">
      <c r="A34" s="28" t="s">
        <v>440</v>
      </c>
      <c r="B34" s="4">
        <f>VLOOKUP(A34,'SKU LIST'!A:D,4,FALSE)</f>
        <v>0</v>
      </c>
      <c r="C34" s="13" t="s">
        <v>3784</v>
      </c>
      <c r="D34" s="4" t="s">
        <v>5362</v>
      </c>
      <c r="E34" s="13" t="s">
        <v>3785</v>
      </c>
      <c r="F34" s="13"/>
      <c r="G34" s="13" t="s">
        <v>3736</v>
      </c>
      <c r="H34" s="13" t="s">
        <v>3750</v>
      </c>
      <c r="I34" s="39" t="s">
        <v>3751</v>
      </c>
      <c r="J34" s="13" t="s">
        <v>3752</v>
      </c>
      <c r="K34" s="13" t="s">
        <v>3753</v>
      </c>
      <c r="L34" s="13" t="s">
        <v>3751</v>
      </c>
      <c r="M34" s="13" t="s">
        <v>3754</v>
      </c>
      <c r="N34" s="13" t="s">
        <v>3755</v>
      </c>
      <c r="O34" s="13" t="s">
        <v>5493</v>
      </c>
      <c r="P34" s="13" t="s">
        <v>3755</v>
      </c>
      <c r="Q34" s="13" t="s">
        <v>3755</v>
      </c>
      <c r="R34" s="40" t="s">
        <v>3752</v>
      </c>
      <c r="S34" s="26" t="s">
        <v>3756</v>
      </c>
      <c r="T34" s="26" t="s">
        <v>3786</v>
      </c>
    </row>
    <row r="35" spans="1:20" hidden="1" x14ac:dyDescent="0.25">
      <c r="A35" s="28" t="s">
        <v>466</v>
      </c>
      <c r="B35" s="4">
        <f>VLOOKUP(A35,'SKU LIST'!A:D,4,FALSE)</f>
        <v>0</v>
      </c>
      <c r="C35" s="13" t="s">
        <v>4397</v>
      </c>
      <c r="D35" s="4" t="s">
        <v>5362</v>
      </c>
      <c r="E35" s="13" t="s">
        <v>3736</v>
      </c>
      <c r="F35" s="13"/>
      <c r="G35" s="13" t="s">
        <v>4060</v>
      </c>
      <c r="H35" s="13" t="s">
        <v>4131</v>
      </c>
      <c r="I35" s="39" t="s">
        <v>4132</v>
      </c>
      <c r="J35" s="13" t="s">
        <v>4133</v>
      </c>
      <c r="K35" s="13" t="s">
        <v>4134</v>
      </c>
      <c r="L35" s="13" t="s">
        <v>4132</v>
      </c>
      <c r="M35" s="13" t="s">
        <v>4135</v>
      </c>
      <c r="N35" s="13" t="s">
        <v>4136</v>
      </c>
      <c r="O35" s="13" t="s">
        <v>5940</v>
      </c>
      <c r="P35" s="13" t="s">
        <v>4136</v>
      </c>
      <c r="Q35" s="13" t="s">
        <v>4136</v>
      </c>
      <c r="R35" s="40" t="s">
        <v>4133</v>
      </c>
      <c r="S35" s="26" t="s">
        <v>4137</v>
      </c>
      <c r="T35" s="26" t="s">
        <v>3739</v>
      </c>
    </row>
    <row r="36" spans="1:20" hidden="1" x14ac:dyDescent="0.25">
      <c r="A36" s="28" t="s">
        <v>476</v>
      </c>
      <c r="B36" s="4">
        <f>VLOOKUP(A36,'SKU LIST'!A:D,4,FALSE)</f>
        <v>0</v>
      </c>
      <c r="C36" s="13" t="s">
        <v>4019</v>
      </c>
      <c r="D36" s="4" t="s">
        <v>5362</v>
      </c>
      <c r="E36" s="13" t="s">
        <v>3736</v>
      </c>
      <c r="F36" s="13"/>
      <c r="G36" s="13" t="s">
        <v>4060</v>
      </c>
      <c r="H36" s="13" t="s">
        <v>3999</v>
      </c>
      <c r="I36" s="39" t="s">
        <v>4000</v>
      </c>
      <c r="J36" s="13" t="s">
        <v>4001</v>
      </c>
      <c r="K36" s="13" t="s">
        <v>4002</v>
      </c>
      <c r="L36" s="13" t="s">
        <v>4000</v>
      </c>
      <c r="M36" s="13" t="s">
        <v>4003</v>
      </c>
      <c r="N36" s="13" t="s">
        <v>4004</v>
      </c>
      <c r="O36" s="13" t="s">
        <v>6337</v>
      </c>
      <c r="P36" s="13" t="s">
        <v>4004</v>
      </c>
      <c r="Q36" s="13" t="s">
        <v>4004</v>
      </c>
      <c r="R36" s="40" t="s">
        <v>4001</v>
      </c>
      <c r="S36" s="26" t="s">
        <v>4005</v>
      </c>
      <c r="T36" s="26" t="s">
        <v>3739</v>
      </c>
    </row>
    <row r="37" spans="1:20" hidden="1" x14ac:dyDescent="0.25">
      <c r="A37" s="28" t="s">
        <v>486</v>
      </c>
      <c r="B37" s="4">
        <f>VLOOKUP(A37,'SKU LIST'!A:D,4,FALSE)</f>
        <v>0</v>
      </c>
      <c r="C37" s="13" t="s">
        <v>3934</v>
      </c>
      <c r="D37" s="4" t="s">
        <v>5363</v>
      </c>
      <c r="E37" s="13" t="s">
        <v>3736</v>
      </c>
      <c r="F37" s="13"/>
      <c r="G37" s="13" t="s">
        <v>3736</v>
      </c>
      <c r="H37" s="13" t="s">
        <v>3935</v>
      </c>
      <c r="I37" s="39" t="s">
        <v>3936</v>
      </c>
      <c r="J37" s="13" t="s">
        <v>3937</v>
      </c>
      <c r="K37" s="13" t="s">
        <v>3938</v>
      </c>
      <c r="L37" s="13" t="s">
        <v>3936</v>
      </c>
      <c r="M37" s="13" t="s">
        <v>3939</v>
      </c>
      <c r="N37" s="13" t="s">
        <v>3940</v>
      </c>
      <c r="O37" s="13" t="s">
        <v>5892</v>
      </c>
      <c r="P37" s="13" t="s">
        <v>3940</v>
      </c>
      <c r="Q37" s="13" t="s">
        <v>3940</v>
      </c>
      <c r="R37" s="40" t="s">
        <v>3937</v>
      </c>
      <c r="S37" s="26" t="s">
        <v>3934</v>
      </c>
      <c r="T37" s="26" t="s">
        <v>3739</v>
      </c>
    </row>
    <row r="38" spans="1:20" hidden="1" x14ac:dyDescent="0.25">
      <c r="A38" s="28" t="s">
        <v>486</v>
      </c>
      <c r="B38" s="4">
        <f>VLOOKUP(A38,'SKU LIST'!A:D,4,FALSE)</f>
        <v>0</v>
      </c>
      <c r="C38" s="13" t="s">
        <v>3934</v>
      </c>
      <c r="D38" s="4" t="s">
        <v>5364</v>
      </c>
      <c r="E38" s="13" t="s">
        <v>3736</v>
      </c>
      <c r="F38" s="13"/>
      <c r="G38" s="13" t="s">
        <v>3736</v>
      </c>
      <c r="H38" s="13" t="s">
        <v>3935</v>
      </c>
      <c r="I38" s="39" t="s">
        <v>3936</v>
      </c>
      <c r="J38" s="13" t="s">
        <v>3937</v>
      </c>
      <c r="K38" s="13" t="s">
        <v>3938</v>
      </c>
      <c r="L38" s="13" t="s">
        <v>3936</v>
      </c>
      <c r="M38" s="13" t="s">
        <v>3939</v>
      </c>
      <c r="N38" s="13" t="s">
        <v>3940</v>
      </c>
      <c r="O38" s="13" t="s">
        <v>5892</v>
      </c>
      <c r="P38" s="13" t="s">
        <v>3940</v>
      </c>
      <c r="Q38" s="13" t="s">
        <v>3940</v>
      </c>
      <c r="R38" s="40" t="s">
        <v>3937</v>
      </c>
      <c r="S38" s="26" t="s">
        <v>3934</v>
      </c>
      <c r="T38" s="26" t="s">
        <v>3739</v>
      </c>
    </row>
    <row r="39" spans="1:20" hidden="1" x14ac:dyDescent="0.25">
      <c r="A39" s="28" t="s">
        <v>505</v>
      </c>
      <c r="B39" s="4">
        <f>VLOOKUP(A39,'SKU LIST'!A:D,4,FALSE)</f>
        <v>0</v>
      </c>
      <c r="C39" s="13" t="s">
        <v>4503</v>
      </c>
      <c r="D39" s="4" t="s">
        <v>5363</v>
      </c>
      <c r="E39" s="13" t="s">
        <v>3736</v>
      </c>
      <c r="F39" s="13"/>
      <c r="G39" s="13" t="s">
        <v>3736</v>
      </c>
      <c r="H39" s="13" t="s">
        <v>4081</v>
      </c>
      <c r="I39" s="39" t="s">
        <v>4082</v>
      </c>
      <c r="J39" s="13" t="s">
        <v>4504</v>
      </c>
      <c r="K39" s="13" t="s">
        <v>4505</v>
      </c>
      <c r="L39" s="13" t="s">
        <v>4082</v>
      </c>
      <c r="M39" s="13" t="s">
        <v>3829</v>
      </c>
      <c r="N39" s="13" t="s">
        <v>4084</v>
      </c>
      <c r="O39" s="13" t="s">
        <v>5936</v>
      </c>
      <c r="P39" s="13" t="s">
        <v>4084</v>
      </c>
      <c r="Q39" s="13" t="s">
        <v>4084</v>
      </c>
      <c r="R39" s="40" t="s">
        <v>4504</v>
      </c>
      <c r="S39" s="26" t="s">
        <v>4503</v>
      </c>
      <c r="T39" s="26" t="s">
        <v>3739</v>
      </c>
    </row>
    <row r="40" spans="1:20" hidden="1" x14ac:dyDescent="0.25">
      <c r="A40" s="28" t="s">
        <v>505</v>
      </c>
      <c r="B40" s="4">
        <f>VLOOKUP(A40,'SKU LIST'!A:D,4,FALSE)</f>
        <v>0</v>
      </c>
      <c r="C40" s="13" t="s">
        <v>4503</v>
      </c>
      <c r="D40" s="4" t="s">
        <v>5364</v>
      </c>
      <c r="E40" s="13" t="s">
        <v>3736</v>
      </c>
      <c r="F40" s="13"/>
      <c r="G40" s="13" t="s">
        <v>3736</v>
      </c>
      <c r="H40" s="13" t="s">
        <v>4081</v>
      </c>
      <c r="I40" s="39" t="s">
        <v>4082</v>
      </c>
      <c r="J40" s="13" t="s">
        <v>4504</v>
      </c>
      <c r="K40" s="13" t="s">
        <v>4505</v>
      </c>
      <c r="L40" s="13" t="s">
        <v>4082</v>
      </c>
      <c r="M40" s="13" t="s">
        <v>3829</v>
      </c>
      <c r="N40" s="13" t="s">
        <v>4084</v>
      </c>
      <c r="O40" s="13" t="s">
        <v>5936</v>
      </c>
      <c r="P40" s="13" t="s">
        <v>4084</v>
      </c>
      <c r="Q40" s="13" t="s">
        <v>4084</v>
      </c>
      <c r="R40" s="40" t="s">
        <v>4504</v>
      </c>
      <c r="S40" s="26" t="s">
        <v>4503</v>
      </c>
      <c r="T40" s="26" t="s">
        <v>3739</v>
      </c>
    </row>
    <row r="41" spans="1:20" hidden="1" x14ac:dyDescent="0.25">
      <c r="A41" s="28" t="s">
        <v>524</v>
      </c>
      <c r="B41" s="4">
        <f>VLOOKUP(A41,'SKU LIST'!A:D,4,FALSE)</f>
        <v>0</v>
      </c>
      <c r="C41" s="13" t="s">
        <v>4506</v>
      </c>
      <c r="D41" s="4" t="s">
        <v>5363</v>
      </c>
      <c r="E41" s="13" t="s">
        <v>3736</v>
      </c>
      <c r="F41" s="13"/>
      <c r="G41" s="13" t="s">
        <v>3736</v>
      </c>
      <c r="H41" s="13" t="s">
        <v>4507</v>
      </c>
      <c r="I41" s="39" t="s">
        <v>4508</v>
      </c>
      <c r="J41" s="13" t="s">
        <v>4509</v>
      </c>
      <c r="K41" s="13" t="s">
        <v>4510</v>
      </c>
      <c r="L41" s="13" t="s">
        <v>4508</v>
      </c>
      <c r="M41" s="13" t="s">
        <v>4511</v>
      </c>
      <c r="N41" s="13" t="s">
        <v>4512</v>
      </c>
      <c r="O41" s="13" t="s">
        <v>6296</v>
      </c>
      <c r="P41" s="13" t="s">
        <v>4512</v>
      </c>
      <c r="Q41" s="13" t="s">
        <v>4512</v>
      </c>
      <c r="R41" s="40" t="s">
        <v>4509</v>
      </c>
      <c r="S41" s="26" t="s">
        <v>4506</v>
      </c>
      <c r="T41" s="26" t="s">
        <v>3739</v>
      </c>
    </row>
    <row r="42" spans="1:20" hidden="1" x14ac:dyDescent="0.25">
      <c r="A42" s="28" t="s">
        <v>524</v>
      </c>
      <c r="B42" s="4">
        <f>VLOOKUP(A42,'SKU LIST'!A:D,4,FALSE)</f>
        <v>0</v>
      </c>
      <c r="C42" s="13" t="s">
        <v>4506</v>
      </c>
      <c r="D42" s="4" t="s">
        <v>5364</v>
      </c>
      <c r="E42" s="13" t="s">
        <v>3736</v>
      </c>
      <c r="F42" s="13"/>
      <c r="G42" s="13" t="s">
        <v>3736</v>
      </c>
      <c r="H42" s="13" t="s">
        <v>4507</v>
      </c>
      <c r="I42" s="39" t="s">
        <v>4508</v>
      </c>
      <c r="J42" s="13" t="s">
        <v>4509</v>
      </c>
      <c r="K42" s="13" t="s">
        <v>4510</v>
      </c>
      <c r="L42" s="13" t="s">
        <v>4508</v>
      </c>
      <c r="M42" s="13" t="s">
        <v>4511</v>
      </c>
      <c r="N42" s="13" t="s">
        <v>4512</v>
      </c>
      <c r="O42" s="13" t="s">
        <v>6296</v>
      </c>
      <c r="P42" s="13" t="s">
        <v>4512</v>
      </c>
      <c r="Q42" s="13" t="s">
        <v>4512</v>
      </c>
      <c r="R42" s="40" t="s">
        <v>4509</v>
      </c>
      <c r="S42" s="26" t="s">
        <v>4506</v>
      </c>
      <c r="T42" s="26" t="s">
        <v>3739</v>
      </c>
    </row>
    <row r="43" spans="1:20" hidden="1" x14ac:dyDescent="0.25">
      <c r="A43" s="28" t="s">
        <v>543</v>
      </c>
      <c r="B43" s="4">
        <f>VLOOKUP(A43,'SKU LIST'!A:D,4,FALSE)</f>
        <v>0</v>
      </c>
      <c r="C43" s="13" t="s">
        <v>4461</v>
      </c>
      <c r="D43" s="4" t="s">
        <v>5363</v>
      </c>
      <c r="E43" s="13" t="s">
        <v>4345</v>
      </c>
      <c r="F43" s="13"/>
      <c r="G43" s="13" t="s">
        <v>3736</v>
      </c>
      <c r="H43" s="13" t="s">
        <v>3750</v>
      </c>
      <c r="I43" s="39" t="s">
        <v>3751</v>
      </c>
      <c r="J43" s="13" t="s">
        <v>3752</v>
      </c>
      <c r="K43" s="13" t="s">
        <v>3753</v>
      </c>
      <c r="L43" s="13" t="s">
        <v>3751</v>
      </c>
      <c r="M43" s="13" t="s">
        <v>3754</v>
      </c>
      <c r="N43" s="13" t="s">
        <v>3755</v>
      </c>
      <c r="O43" s="13" t="s">
        <v>5493</v>
      </c>
      <c r="P43" s="13" t="s">
        <v>3755</v>
      </c>
      <c r="Q43" s="13" t="s">
        <v>3755</v>
      </c>
      <c r="R43" s="40" t="s">
        <v>3752</v>
      </c>
      <c r="S43" s="26" t="s">
        <v>3756</v>
      </c>
      <c r="T43" s="26" t="s">
        <v>3739</v>
      </c>
    </row>
    <row r="44" spans="1:20" hidden="1" x14ac:dyDescent="0.25">
      <c r="A44" s="28" t="s">
        <v>556</v>
      </c>
      <c r="B44" s="4">
        <f>VLOOKUP(A44,'SKU LIST'!A:D,4,FALSE)</f>
        <v>0</v>
      </c>
      <c r="C44" s="13" t="s">
        <v>4515</v>
      </c>
      <c r="D44" s="4" t="s">
        <v>5363</v>
      </c>
      <c r="E44" s="13" t="s">
        <v>5494</v>
      </c>
      <c r="F44" s="13"/>
      <c r="G44" s="13" t="s">
        <v>3736</v>
      </c>
      <c r="H44" s="13" t="s">
        <v>3750</v>
      </c>
      <c r="I44" s="39" t="s">
        <v>3751</v>
      </c>
      <c r="J44" s="13" t="s">
        <v>3752</v>
      </c>
      <c r="K44" s="13" t="s">
        <v>3753</v>
      </c>
      <c r="L44" s="13" t="s">
        <v>3751</v>
      </c>
      <c r="M44" s="13" t="s">
        <v>3754</v>
      </c>
      <c r="N44" s="13" t="s">
        <v>3755</v>
      </c>
      <c r="O44" s="13" t="s">
        <v>5493</v>
      </c>
      <c r="P44" s="13" t="s">
        <v>3755</v>
      </c>
      <c r="Q44" s="13" t="s">
        <v>3755</v>
      </c>
      <c r="R44" s="40" t="s">
        <v>3752</v>
      </c>
      <c r="S44" s="26" t="s">
        <v>3756</v>
      </c>
      <c r="T44" s="26" t="s">
        <v>3739</v>
      </c>
    </row>
    <row r="45" spans="1:20" hidden="1" x14ac:dyDescent="0.25">
      <c r="A45" s="28" t="s">
        <v>569</v>
      </c>
      <c r="B45" s="4">
        <f>VLOOKUP(A45,'SKU LIST'!A:D,4,FALSE)</f>
        <v>0</v>
      </c>
      <c r="C45" s="13" t="s">
        <v>4521</v>
      </c>
      <c r="D45" s="4" t="s">
        <v>5363</v>
      </c>
      <c r="E45" s="13" t="s">
        <v>5495</v>
      </c>
      <c r="F45" s="13"/>
      <c r="G45" s="13" t="s">
        <v>3736</v>
      </c>
      <c r="H45" s="13" t="s">
        <v>3750</v>
      </c>
      <c r="I45" s="39" t="s">
        <v>3751</v>
      </c>
      <c r="J45" s="13" t="s">
        <v>3752</v>
      </c>
      <c r="K45" s="13" t="s">
        <v>3753</v>
      </c>
      <c r="L45" s="13" t="s">
        <v>3751</v>
      </c>
      <c r="M45" s="13" t="s">
        <v>3754</v>
      </c>
      <c r="N45" s="13" t="s">
        <v>3755</v>
      </c>
      <c r="O45" s="13" t="s">
        <v>5493</v>
      </c>
      <c r="P45" s="13" t="s">
        <v>3755</v>
      </c>
      <c r="Q45" s="13" t="s">
        <v>3755</v>
      </c>
      <c r="R45" s="40" t="s">
        <v>3752</v>
      </c>
      <c r="S45" s="26" t="s">
        <v>3756</v>
      </c>
      <c r="T45" s="26" t="s">
        <v>3739</v>
      </c>
    </row>
    <row r="46" spans="1:20" hidden="1" x14ac:dyDescent="0.25">
      <c r="A46" s="28" t="s">
        <v>582</v>
      </c>
      <c r="B46" s="4">
        <f>VLOOKUP(A46,'SKU LIST'!A:D,4,FALSE)</f>
        <v>0</v>
      </c>
      <c r="C46" s="13" t="s">
        <v>4528</v>
      </c>
      <c r="D46" s="4" t="s">
        <v>5363</v>
      </c>
      <c r="E46" s="13" t="s">
        <v>5496</v>
      </c>
      <c r="F46" s="13"/>
      <c r="G46" s="13" t="s">
        <v>3736</v>
      </c>
      <c r="H46" s="13" t="s">
        <v>3750</v>
      </c>
      <c r="I46" s="39" t="s">
        <v>3751</v>
      </c>
      <c r="J46" s="13" t="s">
        <v>3752</v>
      </c>
      <c r="K46" s="13" t="s">
        <v>3753</v>
      </c>
      <c r="L46" s="13" t="s">
        <v>3751</v>
      </c>
      <c r="M46" s="13" t="s">
        <v>3754</v>
      </c>
      <c r="N46" s="13" t="s">
        <v>3755</v>
      </c>
      <c r="O46" s="13" t="s">
        <v>5493</v>
      </c>
      <c r="P46" s="13" t="s">
        <v>3755</v>
      </c>
      <c r="Q46" s="13" t="s">
        <v>3755</v>
      </c>
      <c r="R46" s="40" t="s">
        <v>3752</v>
      </c>
      <c r="S46" s="26" t="s">
        <v>3756</v>
      </c>
      <c r="T46" s="26" t="s">
        <v>3739</v>
      </c>
    </row>
    <row r="47" spans="1:20" hidden="1" x14ac:dyDescent="0.25">
      <c r="A47" s="28" t="s">
        <v>595</v>
      </c>
      <c r="B47" s="4">
        <f>VLOOKUP(A47,'SKU LIST'!A:D,4,FALSE)</f>
        <v>0</v>
      </c>
      <c r="C47" s="13" t="s">
        <v>4535</v>
      </c>
      <c r="D47" s="4" t="s">
        <v>5363</v>
      </c>
      <c r="E47" s="13" t="s">
        <v>5497</v>
      </c>
      <c r="F47" s="13"/>
      <c r="G47" s="13" t="s">
        <v>3736</v>
      </c>
      <c r="H47" s="13" t="s">
        <v>3750</v>
      </c>
      <c r="I47" s="39" t="s">
        <v>3751</v>
      </c>
      <c r="J47" s="13" t="s">
        <v>3752</v>
      </c>
      <c r="K47" s="13" t="s">
        <v>3753</v>
      </c>
      <c r="L47" s="13" t="s">
        <v>3751</v>
      </c>
      <c r="M47" s="13" t="s">
        <v>3754</v>
      </c>
      <c r="N47" s="13" t="s">
        <v>3755</v>
      </c>
      <c r="O47" s="13" t="s">
        <v>5493</v>
      </c>
      <c r="P47" s="13" t="s">
        <v>3755</v>
      </c>
      <c r="Q47" s="13" t="s">
        <v>3755</v>
      </c>
      <c r="R47" s="40" t="s">
        <v>3752</v>
      </c>
      <c r="S47" s="26" t="s">
        <v>3756</v>
      </c>
      <c r="T47" s="26" t="s">
        <v>3739</v>
      </c>
    </row>
    <row r="48" spans="1:20" hidden="1" x14ac:dyDescent="0.25">
      <c r="A48" s="28" t="s">
        <v>608</v>
      </c>
      <c r="B48" s="4">
        <f>VLOOKUP(A48,'SKU LIST'!A:D,4,FALSE)</f>
        <v>0</v>
      </c>
      <c r="C48" s="13" t="s">
        <v>4542</v>
      </c>
      <c r="D48" s="4" t="s">
        <v>5363</v>
      </c>
      <c r="E48" s="13" t="s">
        <v>5498</v>
      </c>
      <c r="F48" s="13"/>
      <c r="G48" s="13" t="s">
        <v>3736</v>
      </c>
      <c r="H48" s="13" t="s">
        <v>3750</v>
      </c>
      <c r="I48" s="39" t="s">
        <v>3751</v>
      </c>
      <c r="J48" s="13" t="s">
        <v>3752</v>
      </c>
      <c r="K48" s="13" t="s">
        <v>3753</v>
      </c>
      <c r="L48" s="13" t="s">
        <v>3751</v>
      </c>
      <c r="M48" s="13" t="s">
        <v>3754</v>
      </c>
      <c r="N48" s="13" t="s">
        <v>3755</v>
      </c>
      <c r="O48" s="13" t="s">
        <v>5493</v>
      </c>
      <c r="P48" s="13" t="s">
        <v>3755</v>
      </c>
      <c r="Q48" s="13" t="s">
        <v>3755</v>
      </c>
      <c r="R48" s="40" t="s">
        <v>3752</v>
      </c>
      <c r="S48" s="26" t="s">
        <v>3756</v>
      </c>
      <c r="T48" s="26" t="s">
        <v>3739</v>
      </c>
    </row>
    <row r="49" spans="1:20" hidden="1" x14ac:dyDescent="0.25">
      <c r="A49" s="28" t="s">
        <v>625</v>
      </c>
      <c r="B49" s="4">
        <f>VLOOKUP(A49,'SKU LIST'!A:D,4,FALSE)</f>
        <v>0</v>
      </c>
      <c r="C49" s="13" t="s">
        <v>4555</v>
      </c>
      <c r="D49" s="4" t="s">
        <v>5363</v>
      </c>
      <c r="E49" s="13" t="s">
        <v>3736</v>
      </c>
      <c r="F49" s="13"/>
      <c r="G49" s="13" t="s">
        <v>3736</v>
      </c>
      <c r="H49" s="13" t="s">
        <v>4556</v>
      </c>
      <c r="I49" s="39" t="s">
        <v>4557</v>
      </c>
      <c r="J49" s="13" t="s">
        <v>4558</v>
      </c>
      <c r="K49" s="13" t="s">
        <v>4559</v>
      </c>
      <c r="L49" s="13" t="s">
        <v>4557</v>
      </c>
      <c r="M49" s="13" t="s">
        <v>4560</v>
      </c>
      <c r="N49" s="13" t="s">
        <v>4561</v>
      </c>
      <c r="O49" s="13" t="s">
        <v>4243</v>
      </c>
      <c r="P49" s="13" t="s">
        <v>4561</v>
      </c>
      <c r="Q49" s="13" t="s">
        <v>4561</v>
      </c>
      <c r="R49" s="40" t="s">
        <v>4558</v>
      </c>
      <c r="S49" s="26" t="s">
        <v>4555</v>
      </c>
      <c r="T49" s="26" t="s">
        <v>3739</v>
      </c>
    </row>
    <row r="50" spans="1:20" hidden="1" x14ac:dyDescent="0.25">
      <c r="A50" s="28" t="s">
        <v>625</v>
      </c>
      <c r="B50" s="4">
        <f>VLOOKUP(A50,'SKU LIST'!A:D,4,FALSE)</f>
        <v>0</v>
      </c>
      <c r="C50" s="13" t="s">
        <v>4555</v>
      </c>
      <c r="D50" s="4" t="s">
        <v>5364</v>
      </c>
      <c r="E50" s="13" t="s">
        <v>3736</v>
      </c>
      <c r="F50" s="13"/>
      <c r="G50" s="13" t="s">
        <v>3736</v>
      </c>
      <c r="H50" s="13" t="s">
        <v>4556</v>
      </c>
      <c r="I50" s="39" t="s">
        <v>4557</v>
      </c>
      <c r="J50" s="13" t="s">
        <v>4558</v>
      </c>
      <c r="K50" s="13" t="s">
        <v>4559</v>
      </c>
      <c r="L50" s="13" t="s">
        <v>4557</v>
      </c>
      <c r="M50" s="13" t="s">
        <v>4560</v>
      </c>
      <c r="N50" s="13" t="s">
        <v>4561</v>
      </c>
      <c r="O50" s="13" t="s">
        <v>4243</v>
      </c>
      <c r="P50" s="13" t="s">
        <v>4561</v>
      </c>
      <c r="Q50" s="13" t="s">
        <v>4561</v>
      </c>
      <c r="R50" s="40" t="s">
        <v>4558</v>
      </c>
      <c r="S50" s="26" t="s">
        <v>4555</v>
      </c>
      <c r="T50" s="26" t="s">
        <v>3739</v>
      </c>
    </row>
    <row r="51" spans="1:20" hidden="1" x14ac:dyDescent="0.25">
      <c r="A51" s="28" t="s">
        <v>644</v>
      </c>
      <c r="B51" s="4">
        <f>VLOOKUP(A51,'SKU LIST'!A:D,4,FALSE)</f>
        <v>0</v>
      </c>
      <c r="C51" s="13" t="s">
        <v>3803</v>
      </c>
      <c r="D51" s="4" t="s">
        <v>5363</v>
      </c>
      <c r="E51" s="13" t="s">
        <v>3736</v>
      </c>
      <c r="F51" s="13"/>
      <c r="G51" s="13" t="s">
        <v>3736</v>
      </c>
      <c r="H51" s="13" t="s">
        <v>3804</v>
      </c>
      <c r="I51" s="39" t="s">
        <v>3805</v>
      </c>
      <c r="J51" s="13" t="s">
        <v>3806</v>
      </c>
      <c r="K51" s="13" t="s">
        <v>3807</v>
      </c>
      <c r="L51" s="13" t="s">
        <v>3805</v>
      </c>
      <c r="M51" s="13" t="s">
        <v>3808</v>
      </c>
      <c r="N51" s="13" t="s">
        <v>3809</v>
      </c>
      <c r="O51" s="13" t="s">
        <v>5827</v>
      </c>
      <c r="P51" s="13" t="s">
        <v>3809</v>
      </c>
      <c r="Q51" s="13" t="s">
        <v>3809</v>
      </c>
      <c r="R51" s="40" t="s">
        <v>3806</v>
      </c>
      <c r="S51" s="26" t="s">
        <v>3803</v>
      </c>
      <c r="T51" s="26" t="s">
        <v>3739</v>
      </c>
    </row>
    <row r="52" spans="1:20" hidden="1" x14ac:dyDescent="0.25">
      <c r="A52" s="28" t="s">
        <v>644</v>
      </c>
      <c r="B52" s="4">
        <f>VLOOKUP(A52,'SKU LIST'!A:D,4,FALSE)</f>
        <v>0</v>
      </c>
      <c r="C52" s="13" t="s">
        <v>3803</v>
      </c>
      <c r="D52" s="4" t="s">
        <v>5364</v>
      </c>
      <c r="E52" s="13" t="s">
        <v>3736</v>
      </c>
      <c r="F52" s="13"/>
      <c r="G52" s="13" t="s">
        <v>3736</v>
      </c>
      <c r="H52" s="13" t="s">
        <v>3804</v>
      </c>
      <c r="I52" s="39" t="s">
        <v>3805</v>
      </c>
      <c r="J52" s="13" t="s">
        <v>3806</v>
      </c>
      <c r="K52" s="13" t="s">
        <v>3807</v>
      </c>
      <c r="L52" s="13" t="s">
        <v>3805</v>
      </c>
      <c r="M52" s="13" t="s">
        <v>3808</v>
      </c>
      <c r="N52" s="13" t="s">
        <v>3809</v>
      </c>
      <c r="O52" s="13" t="s">
        <v>5827</v>
      </c>
      <c r="P52" s="13" t="s">
        <v>3809</v>
      </c>
      <c r="Q52" s="13" t="s">
        <v>3809</v>
      </c>
      <c r="R52" s="40" t="s">
        <v>3806</v>
      </c>
      <c r="S52" s="26" t="s">
        <v>3803</v>
      </c>
      <c r="T52" s="26" t="s">
        <v>3739</v>
      </c>
    </row>
    <row r="53" spans="1:20" hidden="1" x14ac:dyDescent="0.25">
      <c r="A53" s="28" t="s">
        <v>663</v>
      </c>
      <c r="B53" s="4">
        <f>VLOOKUP(A53,'SKU LIST'!A:D,4,FALSE)</f>
        <v>0</v>
      </c>
      <c r="C53" s="13" t="s">
        <v>3814</v>
      </c>
      <c r="D53" s="4" t="s">
        <v>5363</v>
      </c>
      <c r="E53" s="13" t="s">
        <v>3736</v>
      </c>
      <c r="F53" s="13"/>
      <c r="G53" s="13" t="s">
        <v>3736</v>
      </c>
      <c r="H53" s="13" t="s">
        <v>3815</v>
      </c>
      <c r="I53" s="39" t="s">
        <v>3816</v>
      </c>
      <c r="J53" s="13" t="s">
        <v>3817</v>
      </c>
      <c r="K53" s="13" t="s">
        <v>3818</v>
      </c>
      <c r="L53" s="13" t="s">
        <v>3816</v>
      </c>
      <c r="M53" s="13" t="s">
        <v>3819</v>
      </c>
      <c r="N53" s="13" t="s">
        <v>3820</v>
      </c>
      <c r="O53" s="13" t="s">
        <v>5915</v>
      </c>
      <c r="P53" s="13" t="s">
        <v>3820</v>
      </c>
      <c r="Q53" s="13" t="s">
        <v>3820</v>
      </c>
      <c r="R53" s="40" t="s">
        <v>3817</v>
      </c>
      <c r="S53" s="26" t="s">
        <v>3814</v>
      </c>
      <c r="T53" s="26" t="s">
        <v>3739</v>
      </c>
    </row>
    <row r="54" spans="1:20" hidden="1" x14ac:dyDescent="0.25">
      <c r="A54" s="28" t="s">
        <v>663</v>
      </c>
      <c r="B54" s="4">
        <f>VLOOKUP(A54,'SKU LIST'!A:D,4,FALSE)</f>
        <v>0</v>
      </c>
      <c r="C54" s="13" t="s">
        <v>3814</v>
      </c>
      <c r="D54" s="4" t="s">
        <v>5364</v>
      </c>
      <c r="E54" s="13" t="s">
        <v>3736</v>
      </c>
      <c r="F54" s="13"/>
      <c r="G54" s="13" t="s">
        <v>3736</v>
      </c>
      <c r="H54" s="13" t="s">
        <v>3815</v>
      </c>
      <c r="I54" s="39" t="s">
        <v>3816</v>
      </c>
      <c r="J54" s="13" t="s">
        <v>3817</v>
      </c>
      <c r="K54" s="13" t="s">
        <v>3818</v>
      </c>
      <c r="L54" s="13" t="s">
        <v>3816</v>
      </c>
      <c r="M54" s="13" t="s">
        <v>3819</v>
      </c>
      <c r="N54" s="13" t="s">
        <v>3820</v>
      </c>
      <c r="O54" s="13" t="s">
        <v>5915</v>
      </c>
      <c r="P54" s="13" t="s">
        <v>3820</v>
      </c>
      <c r="Q54" s="13" t="s">
        <v>3820</v>
      </c>
      <c r="R54" s="40" t="s">
        <v>3817</v>
      </c>
      <c r="S54" s="26" t="s">
        <v>3814</v>
      </c>
      <c r="T54" s="26" t="s">
        <v>3739</v>
      </c>
    </row>
    <row r="55" spans="1:20" hidden="1" x14ac:dyDescent="0.25">
      <c r="A55" s="28" t="s">
        <v>682</v>
      </c>
      <c r="B55" s="4">
        <f>VLOOKUP(A55,'SKU LIST'!A:D,4,FALSE)</f>
        <v>0</v>
      </c>
      <c r="C55" s="13" t="s">
        <v>4562</v>
      </c>
      <c r="D55" s="4" t="s">
        <v>5363</v>
      </c>
      <c r="E55" s="13" t="s">
        <v>3736</v>
      </c>
      <c r="F55" s="13"/>
      <c r="G55" s="13" t="s">
        <v>3736</v>
      </c>
      <c r="H55" s="13" t="s">
        <v>4563</v>
      </c>
      <c r="I55" s="39" t="s">
        <v>4564</v>
      </c>
      <c r="J55" s="13" t="s">
        <v>4565</v>
      </c>
      <c r="K55" s="13" t="s">
        <v>4430</v>
      </c>
      <c r="L55" s="13" t="s">
        <v>4564</v>
      </c>
      <c r="M55" s="13" t="s">
        <v>4566</v>
      </c>
      <c r="N55" s="13" t="s">
        <v>4567</v>
      </c>
      <c r="O55" s="13" t="s">
        <v>6342</v>
      </c>
      <c r="P55" s="13" t="s">
        <v>4567</v>
      </c>
      <c r="Q55" s="13" t="s">
        <v>4567</v>
      </c>
      <c r="R55" s="40" t="s">
        <v>4565</v>
      </c>
      <c r="S55" s="26" t="s">
        <v>4562</v>
      </c>
      <c r="T55" s="26" t="s">
        <v>3739</v>
      </c>
    </row>
    <row r="56" spans="1:20" hidden="1" x14ac:dyDescent="0.25">
      <c r="A56" s="28" t="s">
        <v>701</v>
      </c>
      <c r="B56" s="4">
        <f>VLOOKUP(A56,'SKU LIST'!A:D,4,FALSE)</f>
        <v>0</v>
      </c>
      <c r="C56" s="13" t="s">
        <v>4568</v>
      </c>
      <c r="D56" s="4" t="s">
        <v>5363</v>
      </c>
      <c r="E56" s="13" t="s">
        <v>3736</v>
      </c>
      <c r="F56" s="13"/>
      <c r="G56" s="13" t="s">
        <v>3736</v>
      </c>
      <c r="H56" s="13" t="s">
        <v>4569</v>
      </c>
      <c r="I56" s="39" t="s">
        <v>4570</v>
      </c>
      <c r="J56" s="13" t="s">
        <v>4571</v>
      </c>
      <c r="K56" s="13" t="s">
        <v>4572</v>
      </c>
      <c r="L56" s="13" t="s">
        <v>4570</v>
      </c>
      <c r="M56" s="13" t="s">
        <v>4573</v>
      </c>
      <c r="N56" s="13" t="s">
        <v>4293</v>
      </c>
      <c r="O56" s="13" t="s">
        <v>6343</v>
      </c>
      <c r="P56" s="13" t="s">
        <v>4293</v>
      </c>
      <c r="Q56" s="13" t="s">
        <v>4293</v>
      </c>
      <c r="R56" s="40" t="s">
        <v>4571</v>
      </c>
      <c r="S56" s="26" t="s">
        <v>4568</v>
      </c>
      <c r="T56" s="26" t="s">
        <v>3739</v>
      </c>
    </row>
    <row r="57" spans="1:20" hidden="1" x14ac:dyDescent="0.25">
      <c r="A57" s="28" t="s">
        <v>720</v>
      </c>
      <c r="B57" s="4">
        <f>VLOOKUP(A57,'SKU LIST'!A:D,4,FALSE)</f>
        <v>0</v>
      </c>
      <c r="C57" s="13" t="s">
        <v>4574</v>
      </c>
      <c r="D57" s="4" t="s">
        <v>5363</v>
      </c>
      <c r="E57" s="13" t="s">
        <v>5480</v>
      </c>
      <c r="F57" s="13"/>
      <c r="G57" s="13" t="s">
        <v>3736</v>
      </c>
      <c r="H57" s="13" t="s">
        <v>3773</v>
      </c>
      <c r="I57" s="39" t="s">
        <v>3774</v>
      </c>
      <c r="J57" s="13" t="s">
        <v>3775</v>
      </c>
      <c r="K57" s="13" t="s">
        <v>3776</v>
      </c>
      <c r="L57" s="13" t="s">
        <v>3774</v>
      </c>
      <c r="M57" s="13" t="s">
        <v>3777</v>
      </c>
      <c r="N57" s="13" t="s">
        <v>3778</v>
      </c>
      <c r="O57" s="13" t="s">
        <v>5912</v>
      </c>
      <c r="P57" s="13" t="s">
        <v>3778</v>
      </c>
      <c r="Q57" s="13" t="s">
        <v>3778</v>
      </c>
      <c r="R57" s="40" t="s">
        <v>3775</v>
      </c>
      <c r="S57" s="26" t="s">
        <v>5499</v>
      </c>
      <c r="T57" s="26" t="s">
        <v>3739</v>
      </c>
    </row>
    <row r="58" spans="1:20" hidden="1" x14ac:dyDescent="0.25">
      <c r="A58" s="28" t="s">
        <v>739</v>
      </c>
      <c r="B58" s="4">
        <f>VLOOKUP(A58,'SKU LIST'!A:D,4,FALSE)</f>
        <v>0</v>
      </c>
      <c r="C58" s="13" t="s">
        <v>4581</v>
      </c>
      <c r="D58" s="4" t="s">
        <v>5363</v>
      </c>
      <c r="E58" s="13" t="s">
        <v>5500</v>
      </c>
      <c r="F58" s="13"/>
      <c r="G58" s="13" t="s">
        <v>3736</v>
      </c>
      <c r="H58" s="13" t="s">
        <v>4265</v>
      </c>
      <c r="I58" s="39" t="s">
        <v>5176</v>
      </c>
      <c r="J58" s="13" t="s">
        <v>5501</v>
      </c>
      <c r="K58" s="13" t="s">
        <v>5502</v>
      </c>
      <c r="L58" s="13" t="s">
        <v>5176</v>
      </c>
      <c r="M58" s="13" t="s">
        <v>5503</v>
      </c>
      <c r="N58" s="13" t="s">
        <v>5504</v>
      </c>
      <c r="O58" s="13" t="s">
        <v>5909</v>
      </c>
      <c r="P58" s="13" t="s">
        <v>5504</v>
      </c>
      <c r="Q58" s="13" t="s">
        <v>5504</v>
      </c>
      <c r="R58" s="40" t="s">
        <v>5501</v>
      </c>
      <c r="S58" s="26" t="s">
        <v>5505</v>
      </c>
      <c r="T58" s="26" t="s">
        <v>3739</v>
      </c>
    </row>
    <row r="59" spans="1:20" hidden="1" x14ac:dyDescent="0.25">
      <c r="A59" s="28" t="s">
        <v>752</v>
      </c>
      <c r="B59" s="4">
        <f>VLOOKUP(A59,'SKU LIST'!A:D,4,FALSE)</f>
        <v>0</v>
      </c>
      <c r="C59" s="13" t="s">
        <v>4588</v>
      </c>
      <c r="D59" s="4" t="s">
        <v>5363</v>
      </c>
      <c r="E59" s="13" t="s">
        <v>5460</v>
      </c>
      <c r="F59" s="13"/>
      <c r="G59" s="13" t="s">
        <v>3736</v>
      </c>
      <c r="H59" s="13" t="s">
        <v>4566</v>
      </c>
      <c r="I59" s="39" t="s">
        <v>5506</v>
      </c>
      <c r="J59" s="13" t="s">
        <v>5507</v>
      </c>
      <c r="K59" s="13" t="s">
        <v>5508</v>
      </c>
      <c r="L59" s="13" t="s">
        <v>5506</v>
      </c>
      <c r="M59" s="13" t="s">
        <v>5509</v>
      </c>
      <c r="N59" s="13" t="s">
        <v>5510</v>
      </c>
      <c r="O59" s="13" t="s">
        <v>6527</v>
      </c>
      <c r="P59" s="13" t="s">
        <v>5510</v>
      </c>
      <c r="Q59" s="13" t="s">
        <v>5510</v>
      </c>
      <c r="R59" s="40" t="s">
        <v>5507</v>
      </c>
      <c r="S59" s="26" t="s">
        <v>5511</v>
      </c>
      <c r="T59" s="26" t="s">
        <v>3739</v>
      </c>
    </row>
    <row r="60" spans="1:20" hidden="1" x14ac:dyDescent="0.25">
      <c r="A60" s="28" t="s">
        <v>765</v>
      </c>
      <c r="B60" s="4">
        <f>VLOOKUP(A60,'SKU LIST'!A:D,4,FALSE)</f>
        <v>0</v>
      </c>
      <c r="C60" s="13" t="s">
        <v>4594</v>
      </c>
      <c r="D60" s="4" t="s">
        <v>5363</v>
      </c>
      <c r="E60" s="13" t="s">
        <v>5512</v>
      </c>
      <c r="F60" s="13"/>
      <c r="G60" s="13" t="s">
        <v>3736</v>
      </c>
      <c r="H60" s="13" t="s">
        <v>3773</v>
      </c>
      <c r="I60" s="39" t="s">
        <v>3774</v>
      </c>
      <c r="J60" s="13" t="s">
        <v>4765</v>
      </c>
      <c r="K60" s="13" t="s">
        <v>4766</v>
      </c>
      <c r="L60" s="13" t="s">
        <v>3774</v>
      </c>
      <c r="M60" s="13" t="s">
        <v>3777</v>
      </c>
      <c r="N60" s="13" t="s">
        <v>3778</v>
      </c>
      <c r="O60" s="13" t="s">
        <v>6366</v>
      </c>
      <c r="P60" s="13" t="s">
        <v>3778</v>
      </c>
      <c r="Q60" s="13" t="s">
        <v>3778</v>
      </c>
      <c r="R60" s="40" t="s">
        <v>4765</v>
      </c>
      <c r="S60" s="26" t="s">
        <v>5513</v>
      </c>
      <c r="T60" s="26" t="s">
        <v>3739</v>
      </c>
    </row>
    <row r="61" spans="1:20" hidden="1" x14ac:dyDescent="0.25">
      <c r="A61" s="28" t="s">
        <v>778</v>
      </c>
      <c r="B61" s="4">
        <f>VLOOKUP(A61,'SKU LIST'!A:D,4,FALSE)</f>
        <v>0</v>
      </c>
      <c r="C61" s="13" t="s">
        <v>4601</v>
      </c>
      <c r="D61" s="4" t="s">
        <v>5363</v>
      </c>
      <c r="E61" s="13" t="s">
        <v>5514</v>
      </c>
      <c r="F61" s="13"/>
      <c r="G61" s="13" t="s">
        <v>3736</v>
      </c>
      <c r="H61" s="13" t="s">
        <v>4566</v>
      </c>
      <c r="I61" s="39" t="s">
        <v>5515</v>
      </c>
      <c r="J61" s="13" t="s">
        <v>5507</v>
      </c>
      <c r="K61" s="13" t="s">
        <v>5508</v>
      </c>
      <c r="L61" s="13" t="s">
        <v>5515</v>
      </c>
      <c r="M61" s="13" t="s">
        <v>5509</v>
      </c>
      <c r="N61" s="13" t="s">
        <v>5516</v>
      </c>
      <c r="O61" s="13" t="s">
        <v>6434</v>
      </c>
      <c r="P61" s="13" t="s">
        <v>5516</v>
      </c>
      <c r="Q61" s="13" t="s">
        <v>5516</v>
      </c>
      <c r="R61" s="40" t="s">
        <v>5507</v>
      </c>
      <c r="S61" s="26" t="s">
        <v>5517</v>
      </c>
      <c r="T61" s="26" t="s">
        <v>3739</v>
      </c>
    </row>
    <row r="62" spans="1:20" hidden="1" x14ac:dyDescent="0.25">
      <c r="A62" s="28" t="s">
        <v>791</v>
      </c>
      <c r="B62" s="4">
        <f>VLOOKUP(A62,'SKU LIST'!A:D,4,FALSE)</f>
        <v>0</v>
      </c>
      <c r="C62" s="13" t="s">
        <v>4607</v>
      </c>
      <c r="D62" s="4" t="s">
        <v>5363</v>
      </c>
      <c r="E62" s="13" t="s">
        <v>5518</v>
      </c>
      <c r="F62" s="13"/>
      <c r="G62" s="13" t="s">
        <v>3736</v>
      </c>
      <c r="H62" s="13" t="s">
        <v>5519</v>
      </c>
      <c r="I62" s="39" t="s">
        <v>5506</v>
      </c>
      <c r="J62" s="13" t="s">
        <v>5507</v>
      </c>
      <c r="K62" s="13" t="s">
        <v>5520</v>
      </c>
      <c r="L62" s="13" t="s">
        <v>5506</v>
      </c>
      <c r="M62" s="13" t="s">
        <v>5509</v>
      </c>
      <c r="N62" s="13" t="s">
        <v>5510</v>
      </c>
      <c r="O62" s="13" t="s">
        <v>6527</v>
      </c>
      <c r="P62" s="13" t="s">
        <v>5510</v>
      </c>
      <c r="Q62" s="13" t="s">
        <v>5510</v>
      </c>
      <c r="R62" s="40" t="s">
        <v>5507</v>
      </c>
      <c r="S62" s="26" t="s">
        <v>5521</v>
      </c>
      <c r="T62" s="26" t="s">
        <v>3739</v>
      </c>
    </row>
    <row r="63" spans="1:20" hidden="1" x14ac:dyDescent="0.25">
      <c r="A63" s="28" t="s">
        <v>804</v>
      </c>
      <c r="B63" s="4">
        <f>VLOOKUP(A63,'SKU LIST'!A:D,4,FALSE)</f>
        <v>0</v>
      </c>
      <c r="C63" s="13" t="s">
        <v>4614</v>
      </c>
      <c r="D63" s="4" t="s">
        <v>5363</v>
      </c>
      <c r="E63" s="13" t="s">
        <v>5522</v>
      </c>
      <c r="F63" s="13"/>
      <c r="G63" s="13" t="s">
        <v>3736</v>
      </c>
      <c r="H63" s="13" t="s">
        <v>5519</v>
      </c>
      <c r="I63" s="39" t="s">
        <v>5176</v>
      </c>
      <c r="J63" s="13" t="s">
        <v>5523</v>
      </c>
      <c r="K63" s="13" t="s">
        <v>5520</v>
      </c>
      <c r="L63" s="13" t="s">
        <v>5176</v>
      </c>
      <c r="M63" s="13" t="s">
        <v>5503</v>
      </c>
      <c r="N63" s="13" t="s">
        <v>5504</v>
      </c>
      <c r="O63" s="13" t="s">
        <v>6527</v>
      </c>
      <c r="P63" s="13" t="s">
        <v>5504</v>
      </c>
      <c r="Q63" s="13" t="s">
        <v>5504</v>
      </c>
      <c r="R63" s="40" t="s">
        <v>5523</v>
      </c>
      <c r="S63" s="26" t="s">
        <v>5524</v>
      </c>
      <c r="T63" s="26" t="s">
        <v>3739</v>
      </c>
    </row>
    <row r="64" spans="1:20" hidden="1" x14ac:dyDescent="0.25">
      <c r="A64" s="28" t="s">
        <v>871</v>
      </c>
      <c r="B64" s="4">
        <f>VLOOKUP(A64,'SKU LIST'!A:D,4,FALSE)</f>
        <v>0</v>
      </c>
      <c r="C64" s="13" t="s">
        <v>3803</v>
      </c>
      <c r="D64" s="4" t="s">
        <v>5363</v>
      </c>
      <c r="E64" s="13" t="s">
        <v>4543</v>
      </c>
      <c r="F64" s="13"/>
      <c r="G64" s="13" t="s">
        <v>3736</v>
      </c>
      <c r="H64" s="13" t="s">
        <v>5519</v>
      </c>
      <c r="I64" s="39" t="s">
        <v>5506</v>
      </c>
      <c r="J64" s="13" t="s">
        <v>5523</v>
      </c>
      <c r="K64" s="13" t="s">
        <v>5520</v>
      </c>
      <c r="L64" s="13" t="s">
        <v>5506</v>
      </c>
      <c r="M64" s="13" t="s">
        <v>5503</v>
      </c>
      <c r="N64" s="13" t="s">
        <v>5510</v>
      </c>
      <c r="O64" s="13" t="s">
        <v>6527</v>
      </c>
      <c r="P64" s="13" t="s">
        <v>5510</v>
      </c>
      <c r="Q64" s="13" t="s">
        <v>5510</v>
      </c>
      <c r="R64" s="40" t="s">
        <v>5523</v>
      </c>
      <c r="S64" s="26" t="s">
        <v>5525</v>
      </c>
      <c r="T64" s="26" t="s">
        <v>3739</v>
      </c>
    </row>
    <row r="65" spans="1:20" hidden="1" x14ac:dyDescent="0.25">
      <c r="A65" s="28" t="s">
        <v>871</v>
      </c>
      <c r="B65" s="4">
        <f>VLOOKUP(A65,'SKU LIST'!A:D,4,FALSE)</f>
        <v>0</v>
      </c>
      <c r="C65" s="13" t="s">
        <v>3803</v>
      </c>
      <c r="D65" s="4" t="s">
        <v>5364</v>
      </c>
      <c r="E65" s="13" t="s">
        <v>3736</v>
      </c>
      <c r="F65" s="13"/>
      <c r="G65" s="13" t="s">
        <v>3736</v>
      </c>
      <c r="H65" s="13" t="s">
        <v>3804</v>
      </c>
      <c r="I65" s="39" t="s">
        <v>3805</v>
      </c>
      <c r="J65" s="13" t="s">
        <v>3806</v>
      </c>
      <c r="K65" s="13" t="s">
        <v>3807</v>
      </c>
      <c r="L65" s="13" t="s">
        <v>3805</v>
      </c>
      <c r="M65" s="13" t="s">
        <v>3808</v>
      </c>
      <c r="N65" s="13" t="s">
        <v>3809</v>
      </c>
      <c r="O65" s="13" t="s">
        <v>5827</v>
      </c>
      <c r="P65" s="13" t="s">
        <v>3809</v>
      </c>
      <c r="Q65" s="13" t="s">
        <v>3809</v>
      </c>
      <c r="R65" s="40" t="s">
        <v>3806</v>
      </c>
      <c r="S65" s="26" t="s">
        <v>3803</v>
      </c>
      <c r="T65" s="26" t="s">
        <v>3739</v>
      </c>
    </row>
    <row r="66" spans="1:20" hidden="1" x14ac:dyDescent="0.25">
      <c r="A66" s="28" t="s">
        <v>890</v>
      </c>
      <c r="B66" s="4">
        <f>VLOOKUP(A66,'SKU LIST'!A:D,4,FALSE)</f>
        <v>0</v>
      </c>
      <c r="C66" s="13" t="s">
        <v>3814</v>
      </c>
      <c r="D66" s="4" t="s">
        <v>5363</v>
      </c>
      <c r="E66" s="13" t="s">
        <v>3736</v>
      </c>
      <c r="F66" s="13"/>
      <c r="G66" s="13" t="s">
        <v>3736</v>
      </c>
      <c r="H66" s="13" t="s">
        <v>3815</v>
      </c>
      <c r="I66" s="39" t="s">
        <v>3816</v>
      </c>
      <c r="J66" s="13" t="s">
        <v>3817</v>
      </c>
      <c r="K66" s="13" t="s">
        <v>3818</v>
      </c>
      <c r="L66" s="13" t="s">
        <v>3816</v>
      </c>
      <c r="M66" s="13" t="s">
        <v>3819</v>
      </c>
      <c r="N66" s="13" t="s">
        <v>3820</v>
      </c>
      <c r="O66" s="13" t="s">
        <v>5915</v>
      </c>
      <c r="P66" s="13" t="s">
        <v>3820</v>
      </c>
      <c r="Q66" s="13" t="s">
        <v>3820</v>
      </c>
      <c r="R66" s="40" t="s">
        <v>3817</v>
      </c>
      <c r="S66" s="26" t="s">
        <v>3814</v>
      </c>
      <c r="T66" s="26" t="s">
        <v>3739</v>
      </c>
    </row>
    <row r="67" spans="1:20" hidden="1" x14ac:dyDescent="0.25">
      <c r="A67" s="28" t="s">
        <v>890</v>
      </c>
      <c r="B67" s="4">
        <f>VLOOKUP(A67,'SKU LIST'!A:D,4,FALSE)</f>
        <v>0</v>
      </c>
      <c r="C67" s="13" t="s">
        <v>3814</v>
      </c>
      <c r="D67" s="4" t="s">
        <v>5364</v>
      </c>
      <c r="E67" s="13" t="s">
        <v>3736</v>
      </c>
      <c r="F67" s="13"/>
      <c r="G67" s="13" t="s">
        <v>3736</v>
      </c>
      <c r="H67" s="13" t="s">
        <v>3815</v>
      </c>
      <c r="I67" s="39" t="s">
        <v>3816</v>
      </c>
      <c r="J67" s="13" t="s">
        <v>3817</v>
      </c>
      <c r="K67" s="13" t="s">
        <v>3818</v>
      </c>
      <c r="L67" s="13" t="s">
        <v>3816</v>
      </c>
      <c r="M67" s="13" t="s">
        <v>3819</v>
      </c>
      <c r="N67" s="13" t="s">
        <v>3820</v>
      </c>
      <c r="O67" s="13" t="s">
        <v>5915</v>
      </c>
      <c r="P67" s="13" t="s">
        <v>3820</v>
      </c>
      <c r="Q67" s="13" t="s">
        <v>3820</v>
      </c>
      <c r="R67" s="40" t="s">
        <v>3817</v>
      </c>
      <c r="S67" s="26" t="s">
        <v>3814</v>
      </c>
      <c r="T67" s="26" t="s">
        <v>3739</v>
      </c>
    </row>
    <row r="68" spans="1:20" hidden="1" x14ac:dyDescent="0.25">
      <c r="A68" s="28" t="s">
        <v>909</v>
      </c>
      <c r="B68" s="4">
        <f>VLOOKUP(A68,'SKU LIST'!A:D,4,FALSE)</f>
        <v>0</v>
      </c>
      <c r="C68" s="13" t="s">
        <v>4621</v>
      </c>
      <c r="D68" s="4" t="s">
        <v>5363</v>
      </c>
      <c r="E68" s="13" t="s">
        <v>5526</v>
      </c>
      <c r="F68" s="13"/>
      <c r="G68" s="13" t="s">
        <v>3736</v>
      </c>
      <c r="H68" s="13" t="s">
        <v>5519</v>
      </c>
      <c r="I68" s="39" t="s">
        <v>5506</v>
      </c>
      <c r="J68" s="13" t="s">
        <v>5523</v>
      </c>
      <c r="K68" s="13" t="s">
        <v>5520</v>
      </c>
      <c r="L68" s="13" t="s">
        <v>5506</v>
      </c>
      <c r="M68" s="13" t="s">
        <v>5503</v>
      </c>
      <c r="N68" s="13" t="s">
        <v>5510</v>
      </c>
      <c r="O68" s="13" t="s">
        <v>6527</v>
      </c>
      <c r="P68" s="13" t="s">
        <v>5510</v>
      </c>
      <c r="Q68" s="13" t="s">
        <v>5510</v>
      </c>
      <c r="R68" s="40" t="s">
        <v>5523</v>
      </c>
      <c r="S68" s="26" t="s">
        <v>5525</v>
      </c>
      <c r="T68" s="26" t="s">
        <v>3739</v>
      </c>
    </row>
    <row r="69" spans="1:20" hidden="1" x14ac:dyDescent="0.25">
      <c r="A69" s="28" t="s">
        <v>909</v>
      </c>
      <c r="B69" s="4">
        <f>VLOOKUP(A69,'SKU LIST'!A:D,4,FALSE)</f>
        <v>0</v>
      </c>
      <c r="C69" s="13" t="s">
        <v>4621</v>
      </c>
      <c r="D69" s="4" t="s">
        <v>5364</v>
      </c>
      <c r="E69" s="13" t="s">
        <v>3736</v>
      </c>
      <c r="F69" s="13"/>
      <c r="G69" s="13" t="s">
        <v>3736</v>
      </c>
      <c r="H69" s="13" t="s">
        <v>4622</v>
      </c>
      <c r="I69" s="39" t="s">
        <v>4623</v>
      </c>
      <c r="J69" s="13" t="s">
        <v>4624</v>
      </c>
      <c r="K69" s="13" t="s">
        <v>4042</v>
      </c>
      <c r="L69" s="13" t="s">
        <v>4623</v>
      </c>
      <c r="M69" s="13" t="s">
        <v>4625</v>
      </c>
      <c r="N69" s="13" t="s">
        <v>4626</v>
      </c>
      <c r="O69" s="13" t="s">
        <v>6350</v>
      </c>
      <c r="P69" s="13" t="s">
        <v>4626</v>
      </c>
      <c r="Q69" s="13" t="s">
        <v>4626</v>
      </c>
      <c r="R69" s="40" t="s">
        <v>4624</v>
      </c>
      <c r="S69" s="26" t="s">
        <v>4621</v>
      </c>
      <c r="T69" s="26" t="s">
        <v>3739</v>
      </c>
    </row>
    <row r="70" spans="1:20" hidden="1" x14ac:dyDescent="0.25">
      <c r="A70" s="28" t="s">
        <v>928</v>
      </c>
      <c r="B70" s="4">
        <f>VLOOKUP(A70,'SKU LIST'!A:D,4,FALSE)</f>
        <v>0</v>
      </c>
      <c r="C70" s="13" t="s">
        <v>4627</v>
      </c>
      <c r="D70" s="4" t="s">
        <v>5363</v>
      </c>
      <c r="E70" s="13" t="s">
        <v>5315</v>
      </c>
      <c r="F70" s="13"/>
      <c r="G70" s="13" t="s">
        <v>3736</v>
      </c>
      <c r="H70" s="13" t="s">
        <v>3773</v>
      </c>
      <c r="I70" s="39" t="s">
        <v>3774</v>
      </c>
      <c r="J70" s="13" t="s">
        <v>4765</v>
      </c>
      <c r="K70" s="13" t="s">
        <v>4766</v>
      </c>
      <c r="L70" s="13" t="s">
        <v>3774</v>
      </c>
      <c r="M70" s="13" t="s">
        <v>3777</v>
      </c>
      <c r="N70" s="13" t="s">
        <v>3778</v>
      </c>
      <c r="O70" s="13" t="s">
        <v>6366</v>
      </c>
      <c r="P70" s="13" t="s">
        <v>3778</v>
      </c>
      <c r="Q70" s="13" t="s">
        <v>3778</v>
      </c>
      <c r="R70" s="40" t="s">
        <v>4765</v>
      </c>
      <c r="S70" s="26" t="s">
        <v>5513</v>
      </c>
      <c r="T70" s="26" t="s">
        <v>3739</v>
      </c>
    </row>
    <row r="71" spans="1:20" hidden="1" x14ac:dyDescent="0.25">
      <c r="A71" s="28" t="s">
        <v>944</v>
      </c>
      <c r="B71" s="4">
        <f>VLOOKUP(A71,'SKU LIST'!A:D,4,FALSE)</f>
        <v>0</v>
      </c>
      <c r="C71" s="13" t="s">
        <v>4601</v>
      </c>
      <c r="D71" s="4" t="s">
        <v>5363</v>
      </c>
      <c r="E71" s="13" t="s">
        <v>5514</v>
      </c>
      <c r="F71" s="13"/>
      <c r="G71" s="13" t="s">
        <v>3736</v>
      </c>
      <c r="H71" s="13" t="s">
        <v>4566</v>
      </c>
      <c r="I71" s="39" t="s">
        <v>5515</v>
      </c>
      <c r="J71" s="13" t="s">
        <v>5507</v>
      </c>
      <c r="K71" s="13" t="s">
        <v>5508</v>
      </c>
      <c r="L71" s="13" t="s">
        <v>5515</v>
      </c>
      <c r="M71" s="13" t="s">
        <v>5509</v>
      </c>
      <c r="N71" s="13" t="s">
        <v>5516</v>
      </c>
      <c r="O71" s="13" t="s">
        <v>6434</v>
      </c>
      <c r="P71" s="13" t="s">
        <v>5516</v>
      </c>
      <c r="Q71" s="13" t="s">
        <v>5516</v>
      </c>
      <c r="R71" s="40" t="s">
        <v>5507</v>
      </c>
      <c r="S71" s="26" t="s">
        <v>5517</v>
      </c>
      <c r="T71" s="26" t="s">
        <v>3739</v>
      </c>
    </row>
    <row r="72" spans="1:20" hidden="1" x14ac:dyDescent="0.25">
      <c r="A72" s="28" t="s">
        <v>960</v>
      </c>
      <c r="B72" s="4">
        <f>VLOOKUP(A72,'SKU LIST'!A:D,4,FALSE)</f>
        <v>0</v>
      </c>
      <c r="C72" s="13" t="s">
        <v>4594</v>
      </c>
      <c r="D72" s="4" t="s">
        <v>5363</v>
      </c>
      <c r="E72" s="13" t="s">
        <v>5512</v>
      </c>
      <c r="F72" s="13"/>
      <c r="G72" s="13" t="s">
        <v>3736</v>
      </c>
      <c r="H72" s="13" t="s">
        <v>3773</v>
      </c>
      <c r="I72" s="39" t="s">
        <v>3774</v>
      </c>
      <c r="J72" s="13" t="s">
        <v>4765</v>
      </c>
      <c r="K72" s="13" t="s">
        <v>4766</v>
      </c>
      <c r="L72" s="13" t="s">
        <v>3774</v>
      </c>
      <c r="M72" s="13" t="s">
        <v>3777</v>
      </c>
      <c r="N72" s="13" t="s">
        <v>3778</v>
      </c>
      <c r="O72" s="13" t="s">
        <v>6366</v>
      </c>
      <c r="P72" s="13" t="s">
        <v>3778</v>
      </c>
      <c r="Q72" s="13" t="s">
        <v>3778</v>
      </c>
      <c r="R72" s="40" t="s">
        <v>4765</v>
      </c>
      <c r="S72" s="26" t="s">
        <v>5513</v>
      </c>
      <c r="T72" s="26" t="s">
        <v>3739</v>
      </c>
    </row>
    <row r="73" spans="1:20" hidden="1" x14ac:dyDescent="0.25">
      <c r="A73" s="28" t="s">
        <v>973</v>
      </c>
      <c r="B73" s="4">
        <f>VLOOKUP(A73,'SKU LIST'!A:D,4,FALSE)</f>
        <v>0</v>
      </c>
      <c r="C73" s="13" t="s">
        <v>4634</v>
      </c>
      <c r="D73" s="4" t="s">
        <v>5363</v>
      </c>
      <c r="E73" s="13" t="s">
        <v>5527</v>
      </c>
      <c r="F73" s="13"/>
      <c r="G73" s="13" t="s">
        <v>3736</v>
      </c>
      <c r="H73" s="13" t="s">
        <v>5519</v>
      </c>
      <c r="I73" s="39" t="s">
        <v>5506</v>
      </c>
      <c r="J73" s="13" t="s">
        <v>5523</v>
      </c>
      <c r="K73" s="13" t="s">
        <v>5520</v>
      </c>
      <c r="L73" s="13" t="s">
        <v>5506</v>
      </c>
      <c r="M73" s="13" t="s">
        <v>5503</v>
      </c>
      <c r="N73" s="13" t="s">
        <v>5510</v>
      </c>
      <c r="O73" s="13" t="s">
        <v>6527</v>
      </c>
      <c r="P73" s="13" t="s">
        <v>5510</v>
      </c>
      <c r="Q73" s="13" t="s">
        <v>5510</v>
      </c>
      <c r="R73" s="40" t="s">
        <v>5523</v>
      </c>
      <c r="S73" s="26" t="s">
        <v>5528</v>
      </c>
      <c r="T73" s="26" t="s">
        <v>3739</v>
      </c>
    </row>
    <row r="74" spans="1:20" hidden="1" x14ac:dyDescent="0.25">
      <c r="A74" s="28" t="s">
        <v>986</v>
      </c>
      <c r="B74" s="4">
        <f>VLOOKUP(A74,'SKU LIST'!A:D,4,FALSE)</f>
        <v>0</v>
      </c>
      <c r="C74" s="13" t="s">
        <v>4601</v>
      </c>
      <c r="D74" s="4" t="s">
        <v>5363</v>
      </c>
      <c r="E74" s="13" t="s">
        <v>5514</v>
      </c>
      <c r="F74" s="13"/>
      <c r="G74" s="13" t="s">
        <v>3736</v>
      </c>
      <c r="H74" s="13" t="s">
        <v>4566</v>
      </c>
      <c r="I74" s="39" t="s">
        <v>5515</v>
      </c>
      <c r="J74" s="13" t="s">
        <v>5507</v>
      </c>
      <c r="K74" s="13" t="s">
        <v>5508</v>
      </c>
      <c r="L74" s="13" t="s">
        <v>5515</v>
      </c>
      <c r="M74" s="13" t="s">
        <v>5509</v>
      </c>
      <c r="N74" s="13" t="s">
        <v>5516</v>
      </c>
      <c r="O74" s="13" t="s">
        <v>6434</v>
      </c>
      <c r="P74" s="13" t="s">
        <v>5516</v>
      </c>
      <c r="Q74" s="13" t="s">
        <v>5516</v>
      </c>
      <c r="R74" s="40" t="s">
        <v>5507</v>
      </c>
      <c r="S74" s="26" t="s">
        <v>5517</v>
      </c>
      <c r="T74" s="26" t="s">
        <v>3739</v>
      </c>
    </row>
    <row r="75" spans="1:20" hidden="1" x14ac:dyDescent="0.25">
      <c r="A75" s="28" t="s">
        <v>1002</v>
      </c>
      <c r="B75" s="4">
        <f>VLOOKUP(A75,'SKU LIST'!A:D,4,FALSE)</f>
        <v>0</v>
      </c>
      <c r="C75" s="13" t="s">
        <v>4641</v>
      </c>
      <c r="D75" s="4" t="s">
        <v>5363</v>
      </c>
      <c r="E75" s="13" t="s">
        <v>5529</v>
      </c>
      <c r="F75" s="13"/>
      <c r="G75" s="13" t="s">
        <v>3736</v>
      </c>
      <c r="H75" s="13" t="s">
        <v>3750</v>
      </c>
      <c r="I75" s="39" t="s">
        <v>3751</v>
      </c>
      <c r="J75" s="13" t="s">
        <v>3752</v>
      </c>
      <c r="K75" s="13" t="s">
        <v>3753</v>
      </c>
      <c r="L75" s="13" t="s">
        <v>3751</v>
      </c>
      <c r="M75" s="13" t="s">
        <v>3754</v>
      </c>
      <c r="N75" s="13" t="s">
        <v>3755</v>
      </c>
      <c r="O75" s="13" t="s">
        <v>5493</v>
      </c>
      <c r="P75" s="13" t="s">
        <v>3755</v>
      </c>
      <c r="Q75" s="13" t="s">
        <v>3755</v>
      </c>
      <c r="R75" s="40" t="s">
        <v>3752</v>
      </c>
      <c r="S75" s="26" t="s">
        <v>3756</v>
      </c>
      <c r="T75" s="26" t="s">
        <v>3739</v>
      </c>
    </row>
    <row r="76" spans="1:20" hidden="1" x14ac:dyDescent="0.25">
      <c r="A76" s="28" t="s">
        <v>1018</v>
      </c>
      <c r="B76" s="4">
        <f>VLOOKUP(A76,'SKU LIST'!A:D,4,FALSE)</f>
        <v>0</v>
      </c>
      <c r="C76" s="13" t="s">
        <v>4648</v>
      </c>
      <c r="D76" s="4" t="s">
        <v>5363</v>
      </c>
      <c r="E76" s="13" t="s">
        <v>5530</v>
      </c>
      <c r="F76" s="13"/>
      <c r="G76" s="13" t="s">
        <v>3736</v>
      </c>
      <c r="H76" s="13" t="s">
        <v>4566</v>
      </c>
      <c r="I76" s="39" t="s">
        <v>5515</v>
      </c>
      <c r="J76" s="13" t="s">
        <v>5507</v>
      </c>
      <c r="K76" s="13" t="s">
        <v>5508</v>
      </c>
      <c r="L76" s="13" t="s">
        <v>5515</v>
      </c>
      <c r="M76" s="13" t="s">
        <v>5509</v>
      </c>
      <c r="N76" s="13" t="s">
        <v>5516</v>
      </c>
      <c r="O76" s="13" t="s">
        <v>6434</v>
      </c>
      <c r="P76" s="13" t="s">
        <v>5516</v>
      </c>
      <c r="Q76" s="13" t="s">
        <v>5516</v>
      </c>
      <c r="R76" s="40" t="s">
        <v>5507</v>
      </c>
      <c r="S76" s="26" t="s">
        <v>5517</v>
      </c>
      <c r="T76" s="26" t="s">
        <v>3739</v>
      </c>
    </row>
    <row r="77" spans="1:20" hidden="1" x14ac:dyDescent="0.25">
      <c r="A77" s="28" t="s">
        <v>1031</v>
      </c>
      <c r="B77" s="4">
        <f>VLOOKUP(A77,'SKU LIST'!A:D,4,FALSE)</f>
        <v>0</v>
      </c>
      <c r="C77" s="13" t="s">
        <v>4655</v>
      </c>
      <c r="D77" s="4" t="s">
        <v>5363</v>
      </c>
      <c r="E77" s="13" t="s">
        <v>3974</v>
      </c>
      <c r="F77" s="13"/>
      <c r="G77" s="13" t="s">
        <v>3736</v>
      </c>
      <c r="H77" s="13" t="s">
        <v>3773</v>
      </c>
      <c r="I77" s="39" t="s">
        <v>3774</v>
      </c>
      <c r="J77" s="13" t="s">
        <v>4765</v>
      </c>
      <c r="K77" s="13" t="s">
        <v>4766</v>
      </c>
      <c r="L77" s="13" t="s">
        <v>3774</v>
      </c>
      <c r="M77" s="13" t="s">
        <v>3777</v>
      </c>
      <c r="N77" s="13" t="s">
        <v>3778</v>
      </c>
      <c r="O77" s="13" t="s">
        <v>6366</v>
      </c>
      <c r="P77" s="13" t="s">
        <v>3778</v>
      </c>
      <c r="Q77" s="13" t="s">
        <v>3778</v>
      </c>
      <c r="R77" s="40" t="s">
        <v>4765</v>
      </c>
      <c r="S77" s="26" t="s">
        <v>5513</v>
      </c>
      <c r="T77" s="26" t="s">
        <v>3739</v>
      </c>
    </row>
    <row r="78" spans="1:20" hidden="1" x14ac:dyDescent="0.25">
      <c r="A78" s="28" t="s">
        <v>1098</v>
      </c>
      <c r="B78" s="4">
        <f>VLOOKUP(A78,'SKU LIST'!A:D,4,FALSE)</f>
        <v>0</v>
      </c>
      <c r="C78" s="13" t="s">
        <v>3814</v>
      </c>
      <c r="D78" s="4" t="s">
        <v>5363</v>
      </c>
      <c r="E78" s="13" t="s">
        <v>3736</v>
      </c>
      <c r="F78" s="13"/>
      <c r="G78" s="13" t="s">
        <v>3736</v>
      </c>
      <c r="H78" s="13" t="s">
        <v>3815</v>
      </c>
      <c r="I78" s="39" t="s">
        <v>3816</v>
      </c>
      <c r="J78" s="13" t="s">
        <v>3817</v>
      </c>
      <c r="K78" s="13" t="s">
        <v>3818</v>
      </c>
      <c r="L78" s="13" t="s">
        <v>3816</v>
      </c>
      <c r="M78" s="13" t="s">
        <v>3819</v>
      </c>
      <c r="N78" s="13" t="s">
        <v>3820</v>
      </c>
      <c r="O78" s="13" t="s">
        <v>5915</v>
      </c>
      <c r="P78" s="13" t="s">
        <v>3820</v>
      </c>
      <c r="Q78" s="13" t="s">
        <v>3820</v>
      </c>
      <c r="R78" s="40" t="s">
        <v>3817</v>
      </c>
      <c r="S78" s="26" t="s">
        <v>3814</v>
      </c>
      <c r="T78" s="26" t="s">
        <v>3768</v>
      </c>
    </row>
    <row r="79" spans="1:20" hidden="1" x14ac:dyDescent="0.25">
      <c r="A79" s="28" t="s">
        <v>1098</v>
      </c>
      <c r="B79" s="4">
        <f>VLOOKUP(A79,'SKU LIST'!A:D,4,FALSE)</f>
        <v>0</v>
      </c>
      <c r="C79" s="13" t="s">
        <v>3814</v>
      </c>
      <c r="D79" s="4" t="s">
        <v>5364</v>
      </c>
      <c r="E79" s="13" t="s">
        <v>3736</v>
      </c>
      <c r="F79" s="13"/>
      <c r="G79" s="13" t="s">
        <v>3736</v>
      </c>
      <c r="H79" s="13" t="s">
        <v>3815</v>
      </c>
      <c r="I79" s="39" t="s">
        <v>3816</v>
      </c>
      <c r="J79" s="13" t="s">
        <v>3817</v>
      </c>
      <c r="K79" s="13" t="s">
        <v>3818</v>
      </c>
      <c r="L79" s="13" t="s">
        <v>3816</v>
      </c>
      <c r="M79" s="13" t="s">
        <v>3819</v>
      </c>
      <c r="N79" s="13" t="s">
        <v>3820</v>
      </c>
      <c r="O79" s="13" t="s">
        <v>5915</v>
      </c>
      <c r="P79" s="13" t="s">
        <v>3820</v>
      </c>
      <c r="Q79" s="13" t="s">
        <v>3820</v>
      </c>
      <c r="R79" s="40" t="s">
        <v>3817</v>
      </c>
      <c r="S79" s="26" t="s">
        <v>3814</v>
      </c>
      <c r="T79" s="26" t="s">
        <v>3768</v>
      </c>
    </row>
    <row r="80" spans="1:20" hidden="1" x14ac:dyDescent="0.25">
      <c r="A80" s="28" t="s">
        <v>1117</v>
      </c>
      <c r="B80" s="4">
        <f>VLOOKUP(A80,'SKU LIST'!A:D,4,FALSE)</f>
        <v>0</v>
      </c>
      <c r="C80" s="13" t="s">
        <v>3811</v>
      </c>
      <c r="D80" s="4" t="s">
        <v>5363</v>
      </c>
      <c r="E80" s="13" t="s">
        <v>3736</v>
      </c>
      <c r="F80" s="13"/>
      <c r="G80" s="13" t="s">
        <v>3736</v>
      </c>
      <c r="H80" s="13" t="s">
        <v>4662</v>
      </c>
      <c r="I80" s="39" t="s">
        <v>4040</v>
      </c>
      <c r="J80" s="13" t="s">
        <v>4663</v>
      </c>
      <c r="K80" s="13" t="s">
        <v>4664</v>
      </c>
      <c r="L80" s="13" t="s">
        <v>4040</v>
      </c>
      <c r="M80" s="13" t="s">
        <v>4665</v>
      </c>
      <c r="N80" s="13" t="s">
        <v>4666</v>
      </c>
      <c r="O80" s="13" t="s">
        <v>5917</v>
      </c>
      <c r="P80" s="13" t="s">
        <v>4666</v>
      </c>
      <c r="Q80" s="13" t="s">
        <v>4666</v>
      </c>
      <c r="R80" s="40" t="s">
        <v>4663</v>
      </c>
      <c r="S80" s="26" t="s">
        <v>3811</v>
      </c>
      <c r="T80" s="26" t="s">
        <v>3831</v>
      </c>
    </row>
    <row r="81" spans="1:20" hidden="1" x14ac:dyDescent="0.25">
      <c r="A81" s="28" t="s">
        <v>1117</v>
      </c>
      <c r="B81" s="4">
        <f>VLOOKUP(A81,'SKU LIST'!A:D,4,FALSE)</f>
        <v>0</v>
      </c>
      <c r="C81" s="13" t="s">
        <v>3811</v>
      </c>
      <c r="D81" s="4" t="s">
        <v>5364</v>
      </c>
      <c r="E81" s="13" t="s">
        <v>3736</v>
      </c>
      <c r="F81" s="13"/>
      <c r="G81" s="13" t="s">
        <v>3736</v>
      </c>
      <c r="H81" s="13" t="s">
        <v>4662</v>
      </c>
      <c r="I81" s="39" t="s">
        <v>4040</v>
      </c>
      <c r="J81" s="13" t="s">
        <v>4663</v>
      </c>
      <c r="K81" s="13" t="s">
        <v>4664</v>
      </c>
      <c r="L81" s="13" t="s">
        <v>4040</v>
      </c>
      <c r="M81" s="13" t="s">
        <v>4665</v>
      </c>
      <c r="N81" s="13" t="s">
        <v>4666</v>
      </c>
      <c r="O81" s="13" t="s">
        <v>5917</v>
      </c>
      <c r="P81" s="13" t="s">
        <v>4666</v>
      </c>
      <c r="Q81" s="13" t="s">
        <v>4666</v>
      </c>
      <c r="R81" s="40" t="s">
        <v>4663</v>
      </c>
      <c r="S81" s="26" t="s">
        <v>3811</v>
      </c>
      <c r="T81" s="26" t="s">
        <v>3831</v>
      </c>
    </row>
    <row r="82" spans="1:20" hidden="1" x14ac:dyDescent="0.25">
      <c r="A82" s="28" t="s">
        <v>1136</v>
      </c>
      <c r="B82" s="4">
        <f>VLOOKUP(A82,'SKU LIST'!A:D,4,FALSE)</f>
        <v>0</v>
      </c>
      <c r="C82" s="13" t="s">
        <v>3832</v>
      </c>
      <c r="D82" s="4" t="s">
        <v>5363</v>
      </c>
      <c r="E82" s="13" t="s">
        <v>3736</v>
      </c>
      <c r="F82" s="13"/>
      <c r="G82" s="13" t="s">
        <v>3736</v>
      </c>
      <c r="H82" s="13" t="s">
        <v>3858</v>
      </c>
      <c r="I82" s="39" t="s">
        <v>3859</v>
      </c>
      <c r="J82" s="13" t="s">
        <v>3860</v>
      </c>
      <c r="K82" s="13" t="s">
        <v>3861</v>
      </c>
      <c r="L82" s="13" t="s">
        <v>3859</v>
      </c>
      <c r="M82" s="13" t="s">
        <v>3862</v>
      </c>
      <c r="N82" s="13" t="s">
        <v>3863</v>
      </c>
      <c r="O82" s="13" t="s">
        <v>5890</v>
      </c>
      <c r="P82" s="13" t="s">
        <v>3863</v>
      </c>
      <c r="Q82" s="13" t="s">
        <v>3863</v>
      </c>
      <c r="R82" s="40" t="s">
        <v>3860</v>
      </c>
      <c r="S82" s="26" t="s">
        <v>3832</v>
      </c>
      <c r="T82" s="26" t="s">
        <v>3833</v>
      </c>
    </row>
    <row r="83" spans="1:20" hidden="1" x14ac:dyDescent="0.25">
      <c r="A83" s="28" t="s">
        <v>1136</v>
      </c>
      <c r="B83" s="4">
        <f>VLOOKUP(A83,'SKU LIST'!A:D,4,FALSE)</f>
        <v>0</v>
      </c>
      <c r="C83" s="13" t="s">
        <v>3832</v>
      </c>
      <c r="D83" s="4" t="s">
        <v>5364</v>
      </c>
      <c r="E83" s="13" t="s">
        <v>3736</v>
      </c>
      <c r="F83" s="13"/>
      <c r="G83" s="13" t="s">
        <v>3736</v>
      </c>
      <c r="H83" s="13" t="s">
        <v>3858</v>
      </c>
      <c r="I83" s="39" t="s">
        <v>3859</v>
      </c>
      <c r="J83" s="13" t="s">
        <v>3860</v>
      </c>
      <c r="K83" s="13" t="s">
        <v>3861</v>
      </c>
      <c r="L83" s="13" t="s">
        <v>3859</v>
      </c>
      <c r="M83" s="13" t="s">
        <v>3862</v>
      </c>
      <c r="N83" s="13" t="s">
        <v>3863</v>
      </c>
      <c r="O83" s="13" t="s">
        <v>5890</v>
      </c>
      <c r="P83" s="13" t="s">
        <v>3863</v>
      </c>
      <c r="Q83" s="13" t="s">
        <v>3863</v>
      </c>
      <c r="R83" s="40" t="s">
        <v>3860</v>
      </c>
      <c r="S83" s="26" t="s">
        <v>3832</v>
      </c>
      <c r="T83" s="26" t="s">
        <v>3833</v>
      </c>
    </row>
    <row r="84" spans="1:20" hidden="1" x14ac:dyDescent="0.25">
      <c r="A84" s="28" t="s">
        <v>1152</v>
      </c>
      <c r="B84" s="4">
        <f>VLOOKUP(A84,'SKU LIST'!A:D,4,FALSE)</f>
        <v>0</v>
      </c>
      <c r="C84" s="13" t="s">
        <v>3834</v>
      </c>
      <c r="D84" s="4" t="s">
        <v>5363</v>
      </c>
      <c r="E84" s="13" t="s">
        <v>3736</v>
      </c>
      <c r="F84" s="13"/>
      <c r="G84" s="13" t="s">
        <v>3736</v>
      </c>
      <c r="H84" s="13" t="s">
        <v>3835</v>
      </c>
      <c r="I84" s="39" t="s">
        <v>3836</v>
      </c>
      <c r="J84" s="13" t="s">
        <v>3837</v>
      </c>
      <c r="K84" s="13" t="s">
        <v>3838</v>
      </c>
      <c r="L84" s="13" t="s">
        <v>3836</v>
      </c>
      <c r="M84" s="13" t="s">
        <v>3839</v>
      </c>
      <c r="N84" s="13" t="s">
        <v>3841</v>
      </c>
      <c r="O84" s="13" t="s">
        <v>5918</v>
      </c>
      <c r="P84" s="13" t="s">
        <v>3841</v>
      </c>
      <c r="Q84" s="13" t="s">
        <v>3841</v>
      </c>
      <c r="R84" s="40" t="s">
        <v>3837</v>
      </c>
      <c r="S84" s="26" t="s">
        <v>3834</v>
      </c>
      <c r="T84" s="26" t="s">
        <v>3739</v>
      </c>
    </row>
    <row r="85" spans="1:20" hidden="1" x14ac:dyDescent="0.25">
      <c r="A85" s="28" t="s">
        <v>1152</v>
      </c>
      <c r="B85" s="4">
        <f>VLOOKUP(A85,'SKU LIST'!A:D,4,FALSE)</f>
        <v>0</v>
      </c>
      <c r="C85" s="13" t="s">
        <v>3834</v>
      </c>
      <c r="D85" s="4" t="s">
        <v>5364</v>
      </c>
      <c r="E85" s="13" t="s">
        <v>3736</v>
      </c>
      <c r="F85" s="13"/>
      <c r="G85" s="13" t="s">
        <v>3736</v>
      </c>
      <c r="H85" s="13" t="s">
        <v>3835</v>
      </c>
      <c r="I85" s="39" t="s">
        <v>3836</v>
      </c>
      <c r="J85" s="13" t="s">
        <v>3837</v>
      </c>
      <c r="K85" s="13" t="s">
        <v>3838</v>
      </c>
      <c r="L85" s="13" t="s">
        <v>3836</v>
      </c>
      <c r="M85" s="13" t="s">
        <v>3839</v>
      </c>
      <c r="N85" s="13" t="s">
        <v>3841</v>
      </c>
      <c r="O85" s="13" t="s">
        <v>5918</v>
      </c>
      <c r="P85" s="13" t="s">
        <v>3841</v>
      </c>
      <c r="Q85" s="13" t="s">
        <v>3841</v>
      </c>
      <c r="R85" s="40" t="s">
        <v>3837</v>
      </c>
      <c r="S85" s="26" t="s">
        <v>3834</v>
      </c>
      <c r="T85" s="26" t="s">
        <v>3739</v>
      </c>
    </row>
    <row r="86" spans="1:20" hidden="1" x14ac:dyDescent="0.25">
      <c r="A86" s="28" t="s">
        <v>1165</v>
      </c>
      <c r="B86" s="4">
        <f>VLOOKUP(A86,'SKU LIST'!A:D,4,FALSE)</f>
        <v>0</v>
      </c>
      <c r="C86" s="13" t="s">
        <v>3842</v>
      </c>
      <c r="D86" s="4" t="s">
        <v>5363</v>
      </c>
      <c r="E86" s="13" t="s">
        <v>3736</v>
      </c>
      <c r="F86" s="13"/>
      <c r="G86" s="13" t="s">
        <v>3736</v>
      </c>
      <c r="H86" s="13" t="s">
        <v>3843</v>
      </c>
      <c r="I86" s="39" t="s">
        <v>3844</v>
      </c>
      <c r="J86" s="13" t="s">
        <v>3845</v>
      </c>
      <c r="K86" s="13" t="s">
        <v>3846</v>
      </c>
      <c r="L86" s="13" t="s">
        <v>3844</v>
      </c>
      <c r="M86" s="13" t="s">
        <v>3847</v>
      </c>
      <c r="N86" s="13" t="s">
        <v>3848</v>
      </c>
      <c r="O86" s="13" t="s">
        <v>5919</v>
      </c>
      <c r="P86" s="13" t="s">
        <v>3848</v>
      </c>
      <c r="Q86" s="13" t="s">
        <v>3848</v>
      </c>
      <c r="R86" s="40" t="s">
        <v>3845</v>
      </c>
      <c r="S86" s="26" t="s">
        <v>3842</v>
      </c>
      <c r="T86" s="26" t="s">
        <v>3739</v>
      </c>
    </row>
    <row r="87" spans="1:20" hidden="1" x14ac:dyDescent="0.25">
      <c r="A87" s="28" t="s">
        <v>1165</v>
      </c>
      <c r="B87" s="4">
        <f>VLOOKUP(A87,'SKU LIST'!A:D,4,FALSE)</f>
        <v>0</v>
      </c>
      <c r="C87" s="13" t="s">
        <v>3842</v>
      </c>
      <c r="D87" s="4" t="s">
        <v>5364</v>
      </c>
      <c r="E87" s="13" t="s">
        <v>3736</v>
      </c>
      <c r="F87" s="13"/>
      <c r="G87" s="13" t="s">
        <v>3736</v>
      </c>
      <c r="H87" s="13" t="s">
        <v>3843</v>
      </c>
      <c r="I87" s="39" t="s">
        <v>3844</v>
      </c>
      <c r="J87" s="13" t="s">
        <v>3845</v>
      </c>
      <c r="K87" s="13" t="s">
        <v>3846</v>
      </c>
      <c r="L87" s="13" t="s">
        <v>3844</v>
      </c>
      <c r="M87" s="13" t="s">
        <v>3847</v>
      </c>
      <c r="N87" s="13" t="s">
        <v>3848</v>
      </c>
      <c r="O87" s="13" t="s">
        <v>5919</v>
      </c>
      <c r="P87" s="13" t="s">
        <v>3848</v>
      </c>
      <c r="Q87" s="13" t="s">
        <v>3848</v>
      </c>
      <c r="R87" s="40" t="s">
        <v>3845</v>
      </c>
      <c r="S87" s="26" t="s">
        <v>3842</v>
      </c>
      <c r="T87" s="26" t="s">
        <v>3739</v>
      </c>
    </row>
    <row r="88" spans="1:20" hidden="1" x14ac:dyDescent="0.25">
      <c r="A88" s="28" t="s">
        <v>1178</v>
      </c>
      <c r="B88" s="4">
        <f>VLOOKUP(A88,'SKU LIST'!A:D,4,FALSE)</f>
        <v>0</v>
      </c>
      <c r="C88" s="13" t="s">
        <v>3849</v>
      </c>
      <c r="D88" s="4" t="s">
        <v>5363</v>
      </c>
      <c r="E88" s="13" t="s">
        <v>3736</v>
      </c>
      <c r="F88" s="13"/>
      <c r="G88" s="13" t="s">
        <v>3736</v>
      </c>
      <c r="H88" s="13" t="s">
        <v>3850</v>
      </c>
      <c r="I88" s="39" t="s">
        <v>3851</v>
      </c>
      <c r="J88" s="13" t="s">
        <v>3852</v>
      </c>
      <c r="K88" s="13" t="s">
        <v>3853</v>
      </c>
      <c r="L88" s="13" t="s">
        <v>3851</v>
      </c>
      <c r="M88" s="13" t="s">
        <v>3854</v>
      </c>
      <c r="N88" s="13" t="s">
        <v>3855</v>
      </c>
      <c r="O88" s="13" t="s">
        <v>5920</v>
      </c>
      <c r="P88" s="13" t="s">
        <v>3855</v>
      </c>
      <c r="Q88" s="13" t="s">
        <v>3855</v>
      </c>
      <c r="R88" s="40" t="s">
        <v>3852</v>
      </c>
      <c r="S88" s="26" t="s">
        <v>3849</v>
      </c>
      <c r="T88" s="26" t="s">
        <v>3739</v>
      </c>
    </row>
    <row r="89" spans="1:20" hidden="1" x14ac:dyDescent="0.25">
      <c r="A89" s="28" t="s">
        <v>1178</v>
      </c>
      <c r="B89" s="4">
        <f>VLOOKUP(A89,'SKU LIST'!A:D,4,FALSE)</f>
        <v>0</v>
      </c>
      <c r="C89" s="13" t="s">
        <v>3849</v>
      </c>
      <c r="D89" s="4" t="s">
        <v>5364</v>
      </c>
      <c r="E89" s="13" t="s">
        <v>3736</v>
      </c>
      <c r="F89" s="13"/>
      <c r="G89" s="13" t="s">
        <v>3736</v>
      </c>
      <c r="H89" s="13" t="s">
        <v>3850</v>
      </c>
      <c r="I89" s="39" t="s">
        <v>3851</v>
      </c>
      <c r="J89" s="13" t="s">
        <v>3852</v>
      </c>
      <c r="K89" s="13" t="s">
        <v>3853</v>
      </c>
      <c r="L89" s="13" t="s">
        <v>3851</v>
      </c>
      <c r="M89" s="13" t="s">
        <v>3854</v>
      </c>
      <c r="N89" s="13" t="s">
        <v>3855</v>
      </c>
      <c r="O89" s="13" t="s">
        <v>5920</v>
      </c>
      <c r="P89" s="13" t="s">
        <v>3855</v>
      </c>
      <c r="Q89" s="13" t="s">
        <v>3855</v>
      </c>
      <c r="R89" s="40" t="s">
        <v>3852</v>
      </c>
      <c r="S89" s="26" t="s">
        <v>3849</v>
      </c>
      <c r="T89" s="26" t="s">
        <v>3739</v>
      </c>
    </row>
    <row r="90" spans="1:20" hidden="1" x14ac:dyDescent="0.25">
      <c r="A90" s="28" t="s">
        <v>1191</v>
      </c>
      <c r="B90" s="4">
        <f>VLOOKUP(A90,'SKU LIST'!A:D,4,FALSE)</f>
        <v>0</v>
      </c>
      <c r="C90" s="13" t="s">
        <v>4667</v>
      </c>
      <c r="D90" s="4" t="s">
        <v>5363</v>
      </c>
      <c r="E90" s="13" t="s">
        <v>3736</v>
      </c>
      <c r="F90" s="13"/>
      <c r="G90" s="13" t="s">
        <v>3736</v>
      </c>
      <c r="H90" s="13" t="s">
        <v>4668</v>
      </c>
      <c r="I90" s="39" t="s">
        <v>4669</v>
      </c>
      <c r="J90" s="13" t="s">
        <v>4670</v>
      </c>
      <c r="K90" s="13" t="s">
        <v>4671</v>
      </c>
      <c r="L90" s="13" t="s">
        <v>4669</v>
      </c>
      <c r="M90" s="13" t="s">
        <v>4672</v>
      </c>
      <c r="N90" s="13" t="s">
        <v>4365</v>
      </c>
      <c r="O90" s="13" t="s">
        <v>6355</v>
      </c>
      <c r="P90" s="13" t="s">
        <v>4365</v>
      </c>
      <c r="Q90" s="13" t="s">
        <v>4365</v>
      </c>
      <c r="R90" s="40" t="s">
        <v>4670</v>
      </c>
      <c r="S90" s="26" t="s">
        <v>4667</v>
      </c>
      <c r="T90" s="26" t="s">
        <v>3739</v>
      </c>
    </row>
    <row r="91" spans="1:20" hidden="1" x14ac:dyDescent="0.25">
      <c r="A91" s="28" t="s">
        <v>1191</v>
      </c>
      <c r="B91" s="4">
        <f>VLOOKUP(A91,'SKU LIST'!A:D,4,FALSE)</f>
        <v>0</v>
      </c>
      <c r="C91" s="13" t="s">
        <v>4667</v>
      </c>
      <c r="D91" s="4" t="s">
        <v>5364</v>
      </c>
      <c r="E91" s="13" t="s">
        <v>3736</v>
      </c>
      <c r="F91" s="13"/>
      <c r="G91" s="13" t="s">
        <v>3736</v>
      </c>
      <c r="H91" s="13" t="s">
        <v>4668</v>
      </c>
      <c r="I91" s="39" t="s">
        <v>4669</v>
      </c>
      <c r="J91" s="13" t="s">
        <v>4670</v>
      </c>
      <c r="K91" s="13" t="s">
        <v>4671</v>
      </c>
      <c r="L91" s="13" t="s">
        <v>4669</v>
      </c>
      <c r="M91" s="13" t="s">
        <v>4672</v>
      </c>
      <c r="N91" s="13" t="s">
        <v>4365</v>
      </c>
      <c r="O91" s="13" t="s">
        <v>6355</v>
      </c>
      <c r="P91" s="13" t="s">
        <v>4365</v>
      </c>
      <c r="Q91" s="13" t="s">
        <v>4365</v>
      </c>
      <c r="R91" s="40" t="s">
        <v>4670</v>
      </c>
      <c r="S91" s="26" t="s">
        <v>4667</v>
      </c>
      <c r="T91" s="26" t="s">
        <v>3739</v>
      </c>
    </row>
    <row r="92" spans="1:20" hidden="1" x14ac:dyDescent="0.25">
      <c r="A92" s="28" t="s">
        <v>1204</v>
      </c>
      <c r="B92" s="4">
        <f>VLOOKUP(A92,'SKU LIST'!A:D,4,FALSE)</f>
        <v>0</v>
      </c>
      <c r="C92" s="13" t="s">
        <v>3832</v>
      </c>
      <c r="D92" s="4" t="s">
        <v>5363</v>
      </c>
      <c r="E92" s="13" t="s">
        <v>3736</v>
      </c>
      <c r="F92" s="13"/>
      <c r="G92" s="13" t="s">
        <v>3736</v>
      </c>
      <c r="H92" s="13" t="s">
        <v>3858</v>
      </c>
      <c r="I92" s="39" t="s">
        <v>3859</v>
      </c>
      <c r="J92" s="13" t="s">
        <v>3860</v>
      </c>
      <c r="K92" s="13" t="s">
        <v>3861</v>
      </c>
      <c r="L92" s="13" t="s">
        <v>3859</v>
      </c>
      <c r="M92" s="13" t="s">
        <v>3862</v>
      </c>
      <c r="N92" s="13" t="s">
        <v>3863</v>
      </c>
      <c r="O92" s="13" t="s">
        <v>5890</v>
      </c>
      <c r="P92" s="13" t="s">
        <v>3863</v>
      </c>
      <c r="Q92" s="13" t="s">
        <v>3863</v>
      </c>
      <c r="R92" s="40" t="s">
        <v>3860</v>
      </c>
      <c r="S92" s="26" t="s">
        <v>3832</v>
      </c>
      <c r="T92" s="26" t="s">
        <v>3739</v>
      </c>
    </row>
    <row r="93" spans="1:20" hidden="1" x14ac:dyDescent="0.25">
      <c r="A93" s="28" t="s">
        <v>1204</v>
      </c>
      <c r="B93" s="4">
        <f>VLOOKUP(A93,'SKU LIST'!A:D,4,FALSE)</f>
        <v>0</v>
      </c>
      <c r="C93" s="13" t="s">
        <v>3832</v>
      </c>
      <c r="D93" s="4" t="s">
        <v>5364</v>
      </c>
      <c r="E93" s="13" t="s">
        <v>3736</v>
      </c>
      <c r="F93" s="13"/>
      <c r="G93" s="13" t="s">
        <v>3736</v>
      </c>
      <c r="H93" s="13" t="s">
        <v>3858</v>
      </c>
      <c r="I93" s="39" t="s">
        <v>3859</v>
      </c>
      <c r="J93" s="13" t="s">
        <v>3860</v>
      </c>
      <c r="K93" s="13" t="s">
        <v>3861</v>
      </c>
      <c r="L93" s="13" t="s">
        <v>3859</v>
      </c>
      <c r="M93" s="13" t="s">
        <v>3862</v>
      </c>
      <c r="N93" s="13" t="s">
        <v>3863</v>
      </c>
      <c r="O93" s="13" t="s">
        <v>5890</v>
      </c>
      <c r="P93" s="13" t="s">
        <v>3863</v>
      </c>
      <c r="Q93" s="13" t="s">
        <v>3863</v>
      </c>
      <c r="R93" s="40" t="s">
        <v>3860</v>
      </c>
      <c r="S93" s="26" t="s">
        <v>3832</v>
      </c>
      <c r="T93" s="26" t="s">
        <v>3739</v>
      </c>
    </row>
    <row r="94" spans="1:20" hidden="1" x14ac:dyDescent="0.25">
      <c r="A94" s="28" t="s">
        <v>1217</v>
      </c>
      <c r="B94" s="4">
        <f>VLOOKUP(A94,'SKU LIST'!A:D,4,FALSE)</f>
        <v>0</v>
      </c>
      <c r="C94" s="13" t="s">
        <v>3881</v>
      </c>
      <c r="D94" s="4" t="s">
        <v>5363</v>
      </c>
      <c r="E94" s="13" t="s">
        <v>3736</v>
      </c>
      <c r="F94" s="13"/>
      <c r="G94" s="13" t="s">
        <v>3736</v>
      </c>
      <c r="H94" s="13" t="s">
        <v>3882</v>
      </c>
      <c r="I94" s="39" t="s">
        <v>3883</v>
      </c>
      <c r="J94" s="13" t="s">
        <v>3884</v>
      </c>
      <c r="K94" s="13" t="s">
        <v>3885</v>
      </c>
      <c r="L94" s="13" t="s">
        <v>3883</v>
      </c>
      <c r="M94" s="13" t="s">
        <v>3886</v>
      </c>
      <c r="N94" s="13" t="s">
        <v>3887</v>
      </c>
      <c r="O94" s="13" t="s">
        <v>5923</v>
      </c>
      <c r="P94" s="13" t="s">
        <v>3887</v>
      </c>
      <c r="Q94" s="13" t="s">
        <v>3887</v>
      </c>
      <c r="R94" s="40" t="s">
        <v>3884</v>
      </c>
      <c r="S94" s="26" t="s">
        <v>3881</v>
      </c>
      <c r="T94" s="26" t="s">
        <v>3739</v>
      </c>
    </row>
    <row r="95" spans="1:20" hidden="1" x14ac:dyDescent="0.25">
      <c r="A95" s="28" t="s">
        <v>1217</v>
      </c>
      <c r="B95" s="4">
        <f>VLOOKUP(A95,'SKU LIST'!A:D,4,FALSE)</f>
        <v>0</v>
      </c>
      <c r="C95" s="13" t="s">
        <v>3881</v>
      </c>
      <c r="D95" s="4" t="s">
        <v>5364</v>
      </c>
      <c r="E95" s="13" t="s">
        <v>3736</v>
      </c>
      <c r="F95" s="13"/>
      <c r="G95" s="13" t="s">
        <v>3736</v>
      </c>
      <c r="H95" s="13" t="s">
        <v>3882</v>
      </c>
      <c r="I95" s="39" t="s">
        <v>3883</v>
      </c>
      <c r="J95" s="13" t="s">
        <v>3884</v>
      </c>
      <c r="K95" s="13" t="s">
        <v>3885</v>
      </c>
      <c r="L95" s="13" t="s">
        <v>3883</v>
      </c>
      <c r="M95" s="13" t="s">
        <v>3886</v>
      </c>
      <c r="N95" s="13" t="s">
        <v>3887</v>
      </c>
      <c r="O95" s="13" t="s">
        <v>5923</v>
      </c>
      <c r="P95" s="13" t="s">
        <v>3887</v>
      </c>
      <c r="Q95" s="13" t="s">
        <v>3887</v>
      </c>
      <c r="R95" s="40" t="s">
        <v>3884</v>
      </c>
      <c r="S95" s="26" t="s">
        <v>3881</v>
      </c>
      <c r="T95" s="26" t="s">
        <v>3739</v>
      </c>
    </row>
    <row r="96" spans="1:20" hidden="1" x14ac:dyDescent="0.25">
      <c r="A96" s="28" t="s">
        <v>1230</v>
      </c>
      <c r="B96" s="4">
        <f>VLOOKUP(A96,'SKU LIST'!A:D,4,FALSE)</f>
        <v>0</v>
      </c>
      <c r="C96" s="13" t="s">
        <v>3889</v>
      </c>
      <c r="D96" s="4" t="s">
        <v>5363</v>
      </c>
      <c r="E96" s="13" t="s">
        <v>3736</v>
      </c>
      <c r="F96" s="13"/>
      <c r="G96" s="13" t="s">
        <v>3736</v>
      </c>
      <c r="H96" s="13" t="s">
        <v>3908</v>
      </c>
      <c r="I96" s="39" t="s">
        <v>3909</v>
      </c>
      <c r="J96" s="13" t="s">
        <v>3910</v>
      </c>
      <c r="K96" s="13" t="s">
        <v>3911</v>
      </c>
      <c r="L96" s="13" t="s">
        <v>3909</v>
      </c>
      <c r="M96" s="13" t="s">
        <v>3912</v>
      </c>
      <c r="N96" s="13" t="s">
        <v>3913</v>
      </c>
      <c r="O96" s="13" t="s">
        <v>5960</v>
      </c>
      <c r="P96" s="13" t="s">
        <v>3913</v>
      </c>
      <c r="Q96" s="13" t="s">
        <v>3913</v>
      </c>
      <c r="R96" s="40" t="s">
        <v>3910</v>
      </c>
      <c r="S96" s="26" t="s">
        <v>3889</v>
      </c>
      <c r="T96" s="26" t="s">
        <v>3739</v>
      </c>
    </row>
    <row r="97" spans="1:20" hidden="1" x14ac:dyDescent="0.25">
      <c r="A97" s="28" t="s">
        <v>1230</v>
      </c>
      <c r="B97" s="4">
        <f>VLOOKUP(A97,'SKU LIST'!A:D,4,FALSE)</f>
        <v>0</v>
      </c>
      <c r="C97" s="13" t="s">
        <v>3889</v>
      </c>
      <c r="D97" s="4" t="s">
        <v>5364</v>
      </c>
      <c r="E97" s="13" t="s">
        <v>3736</v>
      </c>
      <c r="F97" s="13"/>
      <c r="G97" s="13" t="s">
        <v>3736</v>
      </c>
      <c r="H97" s="13" t="s">
        <v>3908</v>
      </c>
      <c r="I97" s="39" t="s">
        <v>3909</v>
      </c>
      <c r="J97" s="13" t="s">
        <v>3910</v>
      </c>
      <c r="K97" s="13" t="s">
        <v>3911</v>
      </c>
      <c r="L97" s="13" t="s">
        <v>3909</v>
      </c>
      <c r="M97" s="13" t="s">
        <v>3912</v>
      </c>
      <c r="N97" s="13" t="s">
        <v>3913</v>
      </c>
      <c r="O97" s="13" t="s">
        <v>5960</v>
      </c>
      <c r="P97" s="13" t="s">
        <v>3913</v>
      </c>
      <c r="Q97" s="13" t="s">
        <v>3913</v>
      </c>
      <c r="R97" s="40" t="s">
        <v>3910</v>
      </c>
      <c r="S97" s="26" t="s">
        <v>3889</v>
      </c>
      <c r="T97" s="26" t="s">
        <v>3739</v>
      </c>
    </row>
    <row r="98" spans="1:20" hidden="1" x14ac:dyDescent="0.25">
      <c r="A98" s="28" t="s">
        <v>1243</v>
      </c>
      <c r="B98" s="4">
        <f>VLOOKUP(A98,'SKU LIST'!A:D,4,FALSE)</f>
        <v>0</v>
      </c>
      <c r="C98" s="13" t="s">
        <v>3891</v>
      </c>
      <c r="D98" s="4" t="s">
        <v>5363</v>
      </c>
      <c r="E98" s="13" t="s">
        <v>3736</v>
      </c>
      <c r="F98" s="13"/>
      <c r="G98" s="13" t="s">
        <v>3736</v>
      </c>
      <c r="H98" s="13" t="s">
        <v>3892</v>
      </c>
      <c r="I98" s="39" t="s">
        <v>3893</v>
      </c>
      <c r="J98" s="13" t="s">
        <v>3894</v>
      </c>
      <c r="K98" s="13" t="s">
        <v>3895</v>
      </c>
      <c r="L98" s="13" t="s">
        <v>3893</v>
      </c>
      <c r="M98" s="13" t="s">
        <v>3896</v>
      </c>
      <c r="N98" s="13" t="s">
        <v>3897</v>
      </c>
      <c r="O98" s="13" t="s">
        <v>5924</v>
      </c>
      <c r="P98" s="13" t="s">
        <v>3897</v>
      </c>
      <c r="Q98" s="13" t="s">
        <v>3897</v>
      </c>
      <c r="R98" s="40" t="s">
        <v>3894</v>
      </c>
      <c r="S98" s="26" t="s">
        <v>3891</v>
      </c>
      <c r="T98" s="26" t="s">
        <v>3739</v>
      </c>
    </row>
    <row r="99" spans="1:20" hidden="1" x14ac:dyDescent="0.25">
      <c r="A99" s="28" t="s">
        <v>1243</v>
      </c>
      <c r="B99" s="4">
        <f>VLOOKUP(A99,'SKU LIST'!A:D,4,FALSE)</f>
        <v>0</v>
      </c>
      <c r="C99" s="13" t="s">
        <v>3891</v>
      </c>
      <c r="D99" s="4" t="s">
        <v>5364</v>
      </c>
      <c r="E99" s="13" t="s">
        <v>3736</v>
      </c>
      <c r="F99" s="13"/>
      <c r="G99" s="13" t="s">
        <v>3736</v>
      </c>
      <c r="H99" s="13" t="s">
        <v>3892</v>
      </c>
      <c r="I99" s="39" t="s">
        <v>3893</v>
      </c>
      <c r="J99" s="13" t="s">
        <v>3894</v>
      </c>
      <c r="K99" s="13" t="s">
        <v>3895</v>
      </c>
      <c r="L99" s="13" t="s">
        <v>3893</v>
      </c>
      <c r="M99" s="13" t="s">
        <v>3896</v>
      </c>
      <c r="N99" s="13" t="s">
        <v>3897</v>
      </c>
      <c r="O99" s="13" t="s">
        <v>5924</v>
      </c>
      <c r="P99" s="13" t="s">
        <v>3897</v>
      </c>
      <c r="Q99" s="13" t="s">
        <v>3897</v>
      </c>
      <c r="R99" s="40" t="s">
        <v>3894</v>
      </c>
      <c r="S99" s="26" t="s">
        <v>3891</v>
      </c>
      <c r="T99" s="26" t="s">
        <v>3739</v>
      </c>
    </row>
    <row r="100" spans="1:20" x14ac:dyDescent="0.25">
      <c r="A100" s="28" t="s">
        <v>1294</v>
      </c>
      <c r="B100" s="64">
        <f>VLOOKUP(A100,'SKU LIST'!A:D,4,FALSE)</f>
        <v>17943367</v>
      </c>
      <c r="C100" s="13" t="s">
        <v>3834</v>
      </c>
      <c r="D100" s="4" t="s">
        <v>5363</v>
      </c>
      <c r="E100" s="13" t="s">
        <v>3736</v>
      </c>
      <c r="F100" s="125"/>
      <c r="G100" s="13" t="s">
        <v>3736</v>
      </c>
      <c r="H100" s="13" t="s">
        <v>3835</v>
      </c>
      <c r="I100" s="39" t="s">
        <v>3836</v>
      </c>
      <c r="J100" s="13" t="s">
        <v>3837</v>
      </c>
      <c r="K100" s="13" t="s">
        <v>3838</v>
      </c>
      <c r="L100" s="13" t="s">
        <v>3836</v>
      </c>
      <c r="M100" s="13" t="s">
        <v>3839</v>
      </c>
      <c r="N100" s="13" t="s">
        <v>3841</v>
      </c>
      <c r="O100" s="13" t="s">
        <v>5918</v>
      </c>
      <c r="P100" s="13" t="s">
        <v>3841</v>
      </c>
      <c r="Q100" s="13" t="s">
        <v>3841</v>
      </c>
      <c r="R100" s="40" t="s">
        <v>3837</v>
      </c>
      <c r="S100" s="26" t="s">
        <v>3834</v>
      </c>
      <c r="T100" s="26" t="s">
        <v>3831</v>
      </c>
    </row>
    <row r="101" spans="1:20" x14ac:dyDescent="0.25">
      <c r="A101" s="28" t="s">
        <v>1294</v>
      </c>
      <c r="B101" s="64">
        <f>VLOOKUP(A101,'SKU LIST'!A:D,4,FALSE)</f>
        <v>17943367</v>
      </c>
      <c r="C101" s="13" t="s">
        <v>3834</v>
      </c>
      <c r="D101" s="4" t="s">
        <v>5364</v>
      </c>
      <c r="E101" s="13" t="s">
        <v>3736</v>
      </c>
      <c r="F101" s="125"/>
      <c r="G101" s="13" t="s">
        <v>3736</v>
      </c>
      <c r="H101" s="13" t="s">
        <v>3835</v>
      </c>
      <c r="I101" s="39" t="s">
        <v>3836</v>
      </c>
      <c r="J101" s="13" t="s">
        <v>3837</v>
      </c>
      <c r="K101" s="13" t="s">
        <v>3838</v>
      </c>
      <c r="L101" s="13" t="s">
        <v>3836</v>
      </c>
      <c r="M101" s="13" t="s">
        <v>3839</v>
      </c>
      <c r="N101" s="13" t="s">
        <v>3841</v>
      </c>
      <c r="O101" s="13" t="s">
        <v>5918</v>
      </c>
      <c r="P101" s="13" t="s">
        <v>3841</v>
      </c>
      <c r="Q101" s="13" t="s">
        <v>3841</v>
      </c>
      <c r="R101" s="40" t="s">
        <v>3837</v>
      </c>
      <c r="S101" s="26" t="s">
        <v>3834</v>
      </c>
      <c r="T101" s="26" t="s">
        <v>3831</v>
      </c>
    </row>
    <row r="102" spans="1:20" x14ac:dyDescent="0.25">
      <c r="A102" s="28" t="s">
        <v>1310</v>
      </c>
      <c r="B102" s="64">
        <f>VLOOKUP(A102,'SKU LIST'!A:D,4,FALSE)</f>
        <v>17943368</v>
      </c>
      <c r="C102" s="13" t="s">
        <v>3842</v>
      </c>
      <c r="D102" s="4" t="s">
        <v>5363</v>
      </c>
      <c r="E102" s="13" t="s">
        <v>3736</v>
      </c>
      <c r="F102" s="125"/>
      <c r="G102" s="13" t="s">
        <v>3736</v>
      </c>
      <c r="H102" s="13" t="s">
        <v>3843</v>
      </c>
      <c r="I102" s="39" t="s">
        <v>3844</v>
      </c>
      <c r="J102" s="13" t="s">
        <v>3845</v>
      </c>
      <c r="K102" s="13" t="s">
        <v>3846</v>
      </c>
      <c r="L102" s="13" t="s">
        <v>3844</v>
      </c>
      <c r="M102" s="13" t="s">
        <v>3847</v>
      </c>
      <c r="N102" s="13" t="s">
        <v>3848</v>
      </c>
      <c r="O102" s="13" t="s">
        <v>5919</v>
      </c>
      <c r="P102" s="13" t="s">
        <v>3848</v>
      </c>
      <c r="Q102" s="13" t="s">
        <v>3848</v>
      </c>
      <c r="R102" s="40" t="s">
        <v>3845</v>
      </c>
      <c r="S102" s="26" t="s">
        <v>3842</v>
      </c>
      <c r="T102" s="26" t="s">
        <v>3780</v>
      </c>
    </row>
    <row r="103" spans="1:20" x14ac:dyDescent="0.25">
      <c r="A103" s="28" t="s">
        <v>1310</v>
      </c>
      <c r="B103" s="64">
        <f>VLOOKUP(A103,'SKU LIST'!A:D,4,FALSE)</f>
        <v>17943368</v>
      </c>
      <c r="C103" s="13" t="s">
        <v>3842</v>
      </c>
      <c r="D103" s="4" t="s">
        <v>5364</v>
      </c>
      <c r="E103" s="13" t="s">
        <v>3736</v>
      </c>
      <c r="F103" s="125"/>
      <c r="G103" s="13" t="s">
        <v>3736</v>
      </c>
      <c r="H103" s="13" t="s">
        <v>3843</v>
      </c>
      <c r="I103" s="39" t="s">
        <v>3844</v>
      </c>
      <c r="J103" s="13" t="s">
        <v>3845</v>
      </c>
      <c r="K103" s="13" t="s">
        <v>3846</v>
      </c>
      <c r="L103" s="13" t="s">
        <v>3844</v>
      </c>
      <c r="M103" s="13" t="s">
        <v>3847</v>
      </c>
      <c r="N103" s="13" t="s">
        <v>3848</v>
      </c>
      <c r="O103" s="13" t="s">
        <v>5919</v>
      </c>
      <c r="P103" s="13" t="s">
        <v>3848</v>
      </c>
      <c r="Q103" s="13" t="s">
        <v>3848</v>
      </c>
      <c r="R103" s="40" t="s">
        <v>3845</v>
      </c>
      <c r="S103" s="26" t="s">
        <v>3842</v>
      </c>
      <c r="T103" s="26" t="s">
        <v>3780</v>
      </c>
    </row>
    <row r="104" spans="1:20" hidden="1" x14ac:dyDescent="0.25">
      <c r="A104" s="28" t="s">
        <v>1326</v>
      </c>
      <c r="B104" s="4">
        <f>VLOOKUP(A104,'SKU LIST'!A:D,4,FALSE)</f>
        <v>0</v>
      </c>
      <c r="C104" s="13" t="s">
        <v>3849</v>
      </c>
      <c r="D104" s="4" t="s">
        <v>5363</v>
      </c>
      <c r="E104" s="13" t="s">
        <v>3736</v>
      </c>
      <c r="F104" s="13"/>
      <c r="G104" s="13" t="s">
        <v>3736</v>
      </c>
      <c r="H104" s="13" t="s">
        <v>3850</v>
      </c>
      <c r="I104" s="39" t="s">
        <v>3851</v>
      </c>
      <c r="J104" s="13" t="s">
        <v>3852</v>
      </c>
      <c r="K104" s="13" t="s">
        <v>3853</v>
      </c>
      <c r="L104" s="13" t="s">
        <v>3851</v>
      </c>
      <c r="M104" s="13" t="s">
        <v>3854</v>
      </c>
      <c r="N104" s="13" t="s">
        <v>3855</v>
      </c>
      <c r="O104" s="13" t="s">
        <v>5920</v>
      </c>
      <c r="P104" s="13" t="s">
        <v>3855</v>
      </c>
      <c r="Q104" s="13" t="s">
        <v>3855</v>
      </c>
      <c r="R104" s="40" t="s">
        <v>3852</v>
      </c>
      <c r="S104" s="26" t="s">
        <v>3849</v>
      </c>
      <c r="T104" s="26" t="s">
        <v>3856</v>
      </c>
    </row>
    <row r="105" spans="1:20" hidden="1" x14ac:dyDescent="0.25">
      <c r="A105" s="28" t="s">
        <v>1326</v>
      </c>
      <c r="B105" s="4">
        <f>VLOOKUP(A105,'SKU LIST'!A:D,4,FALSE)</f>
        <v>0</v>
      </c>
      <c r="C105" s="13" t="s">
        <v>3849</v>
      </c>
      <c r="D105" s="4" t="s">
        <v>5364</v>
      </c>
      <c r="E105" s="13" t="s">
        <v>3736</v>
      </c>
      <c r="F105" s="13"/>
      <c r="G105" s="13" t="s">
        <v>3736</v>
      </c>
      <c r="H105" s="13" t="s">
        <v>3850</v>
      </c>
      <c r="I105" s="39" t="s">
        <v>3851</v>
      </c>
      <c r="J105" s="13" t="s">
        <v>3852</v>
      </c>
      <c r="K105" s="13" t="s">
        <v>3853</v>
      </c>
      <c r="L105" s="13" t="s">
        <v>3851</v>
      </c>
      <c r="M105" s="13" t="s">
        <v>3854</v>
      </c>
      <c r="N105" s="13" t="s">
        <v>3855</v>
      </c>
      <c r="O105" s="13" t="s">
        <v>5920</v>
      </c>
      <c r="P105" s="13" t="s">
        <v>3855</v>
      </c>
      <c r="Q105" s="13" t="s">
        <v>3855</v>
      </c>
      <c r="R105" s="40" t="s">
        <v>3852</v>
      </c>
      <c r="S105" s="26" t="s">
        <v>3849</v>
      </c>
      <c r="T105" s="26" t="s">
        <v>3856</v>
      </c>
    </row>
    <row r="106" spans="1:20" x14ac:dyDescent="0.25">
      <c r="A106" s="28" t="s">
        <v>1330</v>
      </c>
      <c r="B106" s="64">
        <f>VLOOKUP(A106,'SKU LIST'!A:D,4,FALSE)</f>
        <v>17943369</v>
      </c>
      <c r="C106" s="13" t="s">
        <v>3821</v>
      </c>
      <c r="D106" s="4" t="s">
        <v>5363</v>
      </c>
      <c r="E106" s="13" t="s">
        <v>3736</v>
      </c>
      <c r="F106" s="125"/>
      <c r="G106" s="13" t="s">
        <v>4137</v>
      </c>
      <c r="H106" s="13" t="s">
        <v>7366</v>
      </c>
      <c r="I106" s="39" t="s">
        <v>7367</v>
      </c>
      <c r="J106" s="13" t="s">
        <v>7368</v>
      </c>
      <c r="K106" s="13" t="s">
        <v>7369</v>
      </c>
      <c r="L106" s="13" t="s">
        <v>7367</v>
      </c>
      <c r="M106" s="13" t="s">
        <v>7370</v>
      </c>
      <c r="N106" s="13" t="s">
        <v>7371</v>
      </c>
      <c r="O106" s="13" t="s">
        <v>7372</v>
      </c>
      <c r="P106" s="13" t="s">
        <v>7371</v>
      </c>
      <c r="Q106" s="13" t="s">
        <v>7371</v>
      </c>
      <c r="R106" s="40" t="s">
        <v>7368</v>
      </c>
      <c r="S106" s="26" t="s">
        <v>7373</v>
      </c>
      <c r="T106" s="26" t="s">
        <v>3857</v>
      </c>
    </row>
    <row r="107" spans="1:20" x14ac:dyDescent="0.25">
      <c r="A107" s="28" t="s">
        <v>1330</v>
      </c>
      <c r="B107" s="64">
        <f>VLOOKUP(A107,'SKU LIST'!A:D,4,FALSE)</f>
        <v>17943369</v>
      </c>
      <c r="C107" s="13" t="s">
        <v>3821</v>
      </c>
      <c r="D107" s="4" t="s">
        <v>5364</v>
      </c>
      <c r="E107" s="13" t="s">
        <v>3736</v>
      </c>
      <c r="F107" s="125"/>
      <c r="G107" s="13" t="s">
        <v>3736</v>
      </c>
      <c r="H107" s="13" t="s">
        <v>3822</v>
      </c>
      <c r="I107" s="39" t="s">
        <v>3823</v>
      </c>
      <c r="J107" s="13" t="s">
        <v>3824</v>
      </c>
      <c r="K107" s="13" t="s">
        <v>3825</v>
      </c>
      <c r="L107" s="13" t="s">
        <v>3823</v>
      </c>
      <c r="M107" s="13" t="s">
        <v>3826</v>
      </c>
      <c r="N107" s="13" t="s">
        <v>3827</v>
      </c>
      <c r="O107" s="13" t="s">
        <v>5916</v>
      </c>
      <c r="P107" s="13" t="s">
        <v>3827</v>
      </c>
      <c r="Q107" s="13" t="s">
        <v>3827</v>
      </c>
      <c r="R107" s="40" t="s">
        <v>3824</v>
      </c>
      <c r="S107" s="26" t="s">
        <v>3821</v>
      </c>
      <c r="T107" s="26" t="s">
        <v>3857</v>
      </c>
    </row>
    <row r="108" spans="1:20" x14ac:dyDescent="0.25">
      <c r="A108" s="28" t="s">
        <v>1343</v>
      </c>
      <c r="B108" s="64" t="str">
        <f>VLOOKUP(A108,'SKU LIST'!A:D,4,FALSE)</f>
        <v>17943370/1</v>
      </c>
      <c r="C108" s="13" t="s">
        <v>3832</v>
      </c>
      <c r="D108" s="4" t="s">
        <v>5363</v>
      </c>
      <c r="E108" s="13" t="s">
        <v>3736</v>
      </c>
      <c r="F108" s="125"/>
      <c r="G108" s="13" t="s">
        <v>4137</v>
      </c>
      <c r="H108" s="13" t="s">
        <v>7374</v>
      </c>
      <c r="I108" s="39" t="s">
        <v>5391</v>
      </c>
      <c r="J108" s="13" t="s">
        <v>7375</v>
      </c>
      <c r="K108" s="13" t="s">
        <v>7376</v>
      </c>
      <c r="L108" s="13" t="s">
        <v>5391</v>
      </c>
      <c r="M108" s="13" t="s">
        <v>7377</v>
      </c>
      <c r="N108" s="13" t="s">
        <v>6110</v>
      </c>
      <c r="O108" s="13" t="s">
        <v>3903</v>
      </c>
      <c r="P108" s="13" t="s">
        <v>6110</v>
      </c>
      <c r="Q108" s="13" t="s">
        <v>6110</v>
      </c>
      <c r="R108" s="40" t="s">
        <v>7375</v>
      </c>
      <c r="S108" s="26" t="s">
        <v>7378</v>
      </c>
      <c r="T108" s="26" t="s">
        <v>3864</v>
      </c>
    </row>
    <row r="109" spans="1:20" x14ac:dyDescent="0.25">
      <c r="A109" s="28" t="s">
        <v>1343</v>
      </c>
      <c r="B109" s="64" t="str">
        <f>VLOOKUP(A109,'SKU LIST'!A:D,4,FALSE)</f>
        <v>17943370/1</v>
      </c>
      <c r="C109" s="13" t="s">
        <v>3832</v>
      </c>
      <c r="D109" s="4" t="s">
        <v>5364</v>
      </c>
      <c r="E109" s="13" t="s">
        <v>3736</v>
      </c>
      <c r="F109" s="125"/>
      <c r="G109" s="13" t="s">
        <v>3736</v>
      </c>
      <c r="H109" s="13" t="s">
        <v>3858</v>
      </c>
      <c r="I109" s="39" t="s">
        <v>3859</v>
      </c>
      <c r="J109" s="13" t="s">
        <v>3860</v>
      </c>
      <c r="K109" s="13" t="s">
        <v>3861</v>
      </c>
      <c r="L109" s="13" t="s">
        <v>3859</v>
      </c>
      <c r="M109" s="13" t="s">
        <v>3862</v>
      </c>
      <c r="N109" s="13" t="s">
        <v>3863</v>
      </c>
      <c r="O109" s="13" t="s">
        <v>5890</v>
      </c>
      <c r="P109" s="13" t="s">
        <v>3863</v>
      </c>
      <c r="Q109" s="13" t="s">
        <v>3863</v>
      </c>
      <c r="R109" s="40" t="s">
        <v>3860</v>
      </c>
      <c r="S109" s="26" t="s">
        <v>3832</v>
      </c>
      <c r="T109" s="26" t="s">
        <v>3864</v>
      </c>
    </row>
    <row r="110" spans="1:20" x14ac:dyDescent="0.25">
      <c r="A110" s="28" t="s">
        <v>1357</v>
      </c>
      <c r="B110" s="64">
        <f>VLOOKUP(A110,'SKU LIST'!A:D,4,FALSE)</f>
        <v>17943372</v>
      </c>
      <c r="C110" s="13" t="s">
        <v>3865</v>
      </c>
      <c r="D110" s="4" t="s">
        <v>5363</v>
      </c>
      <c r="E110" s="13" t="s">
        <v>3736</v>
      </c>
      <c r="F110" s="125"/>
      <c r="G110" s="13" t="s">
        <v>4137</v>
      </c>
      <c r="H110" s="13" t="s">
        <v>7379</v>
      </c>
      <c r="I110" s="39" t="s">
        <v>7380</v>
      </c>
      <c r="J110" s="13" t="s">
        <v>6960</v>
      </c>
      <c r="K110" s="13" t="s">
        <v>7381</v>
      </c>
      <c r="L110" s="13" t="s">
        <v>7380</v>
      </c>
      <c r="M110" s="13" t="s">
        <v>7382</v>
      </c>
      <c r="N110" s="13" t="s">
        <v>7383</v>
      </c>
      <c r="O110" s="13" t="s">
        <v>7384</v>
      </c>
      <c r="P110" s="13" t="s">
        <v>7383</v>
      </c>
      <c r="Q110" s="13" t="s">
        <v>7383</v>
      </c>
      <c r="R110" s="40" t="s">
        <v>6960</v>
      </c>
      <c r="S110" s="26" t="s">
        <v>7385</v>
      </c>
      <c r="T110" s="26" t="s">
        <v>3872</v>
      </c>
    </row>
    <row r="111" spans="1:20" x14ac:dyDescent="0.25">
      <c r="A111" s="28" t="s">
        <v>1357</v>
      </c>
      <c r="B111" s="64">
        <f>VLOOKUP(A111,'SKU LIST'!A:D,4,FALSE)</f>
        <v>17943372</v>
      </c>
      <c r="C111" s="13" t="s">
        <v>3865</v>
      </c>
      <c r="D111" s="4" t="s">
        <v>5364</v>
      </c>
      <c r="E111" s="13" t="s">
        <v>3736</v>
      </c>
      <c r="F111" s="125"/>
      <c r="G111" s="13" t="s">
        <v>3736</v>
      </c>
      <c r="H111" s="13" t="s">
        <v>3866</v>
      </c>
      <c r="I111" s="39" t="s">
        <v>3867</v>
      </c>
      <c r="J111" s="13" t="s">
        <v>3868</v>
      </c>
      <c r="K111" s="13" t="s">
        <v>3869</v>
      </c>
      <c r="L111" s="13" t="s">
        <v>3867</v>
      </c>
      <c r="M111" s="13" t="s">
        <v>3870</v>
      </c>
      <c r="N111" s="13" t="s">
        <v>3871</v>
      </c>
      <c r="O111" s="13" t="s">
        <v>5921</v>
      </c>
      <c r="P111" s="13" t="s">
        <v>3871</v>
      </c>
      <c r="Q111" s="13" t="s">
        <v>3871</v>
      </c>
      <c r="R111" s="40" t="s">
        <v>3868</v>
      </c>
      <c r="S111" s="26" t="s">
        <v>3865</v>
      </c>
      <c r="T111" s="26" t="s">
        <v>3872</v>
      </c>
    </row>
    <row r="112" spans="1:20" hidden="1" x14ac:dyDescent="0.25">
      <c r="A112" s="28" t="s">
        <v>1370</v>
      </c>
      <c r="B112" s="4">
        <f>VLOOKUP(A112,'SKU LIST'!A:D,4,FALSE)</f>
        <v>0</v>
      </c>
      <c r="C112" s="13" t="s">
        <v>3873</v>
      </c>
      <c r="D112" s="4" t="s">
        <v>5363</v>
      </c>
      <c r="E112" s="13" t="s">
        <v>3736</v>
      </c>
      <c r="F112" s="13"/>
      <c r="G112" s="13" t="s">
        <v>4137</v>
      </c>
      <c r="H112" s="13" t="s">
        <v>4215</v>
      </c>
      <c r="I112" s="39" t="s">
        <v>7386</v>
      </c>
      <c r="J112" s="13" t="s">
        <v>7387</v>
      </c>
      <c r="K112" s="13" t="s">
        <v>7388</v>
      </c>
      <c r="L112" s="13" t="s">
        <v>7386</v>
      </c>
      <c r="M112" s="13" t="s">
        <v>7389</v>
      </c>
      <c r="N112" s="13" t="s">
        <v>7390</v>
      </c>
      <c r="O112" s="13" t="s">
        <v>7391</v>
      </c>
      <c r="P112" s="13" t="s">
        <v>7390</v>
      </c>
      <c r="Q112" s="13" t="s">
        <v>7390</v>
      </c>
      <c r="R112" s="40" t="s">
        <v>7387</v>
      </c>
      <c r="S112" s="26" t="s">
        <v>7392</v>
      </c>
      <c r="T112" s="26" t="s">
        <v>3880</v>
      </c>
    </row>
    <row r="113" spans="1:20" hidden="1" x14ac:dyDescent="0.25">
      <c r="A113" s="28" t="s">
        <v>1370</v>
      </c>
      <c r="B113" s="4">
        <f>VLOOKUP(A113,'SKU LIST'!A:D,4,FALSE)</f>
        <v>0</v>
      </c>
      <c r="C113" s="13" t="s">
        <v>3873</v>
      </c>
      <c r="D113" s="4" t="s">
        <v>5364</v>
      </c>
      <c r="E113" s="13" t="s">
        <v>3736</v>
      </c>
      <c r="F113" s="13"/>
      <c r="G113" s="13" t="s">
        <v>3736</v>
      </c>
      <c r="H113" s="13" t="s">
        <v>3874</v>
      </c>
      <c r="I113" s="39" t="s">
        <v>3875</v>
      </c>
      <c r="J113" s="13" t="s">
        <v>3876</v>
      </c>
      <c r="K113" s="13" t="s">
        <v>3877</v>
      </c>
      <c r="L113" s="13" t="s">
        <v>3875</v>
      </c>
      <c r="M113" s="13" t="s">
        <v>3878</v>
      </c>
      <c r="N113" s="13" t="s">
        <v>3879</v>
      </c>
      <c r="O113" s="13" t="s">
        <v>5922</v>
      </c>
      <c r="P113" s="13" t="s">
        <v>3879</v>
      </c>
      <c r="Q113" s="13" t="s">
        <v>3879</v>
      </c>
      <c r="R113" s="40" t="s">
        <v>3876</v>
      </c>
      <c r="S113" s="26" t="s">
        <v>3873</v>
      </c>
      <c r="T113" s="26" t="s">
        <v>3880</v>
      </c>
    </row>
    <row r="114" spans="1:20" x14ac:dyDescent="0.25">
      <c r="A114" s="28" t="s">
        <v>1374</v>
      </c>
      <c r="B114" s="64">
        <f>VLOOKUP(A114,'SKU LIST'!A:D,4,FALSE)</f>
        <v>17943366</v>
      </c>
      <c r="C114" s="13" t="s">
        <v>3881</v>
      </c>
      <c r="D114" s="4" t="s">
        <v>5363</v>
      </c>
      <c r="E114" s="13" t="s">
        <v>3736</v>
      </c>
      <c r="F114" s="125"/>
      <c r="G114" s="13" t="s">
        <v>4137</v>
      </c>
      <c r="H114" s="13" t="s">
        <v>7393</v>
      </c>
      <c r="I114" s="39" t="s">
        <v>6101</v>
      </c>
      <c r="J114" s="13" t="s">
        <v>7394</v>
      </c>
      <c r="K114" s="13" t="s">
        <v>7395</v>
      </c>
      <c r="L114" s="13" t="s">
        <v>6101</v>
      </c>
      <c r="M114" s="13" t="s">
        <v>7396</v>
      </c>
      <c r="N114" s="13" t="s">
        <v>7264</v>
      </c>
      <c r="O114" s="13" t="s">
        <v>6879</v>
      </c>
      <c r="P114" s="13" t="s">
        <v>7264</v>
      </c>
      <c r="Q114" s="13" t="s">
        <v>7264</v>
      </c>
      <c r="R114" s="40" t="s">
        <v>7394</v>
      </c>
      <c r="S114" s="26" t="s">
        <v>7397</v>
      </c>
      <c r="T114" s="26" t="s">
        <v>3888</v>
      </c>
    </row>
    <row r="115" spans="1:20" x14ac:dyDescent="0.25">
      <c r="A115" s="28" t="s">
        <v>1374</v>
      </c>
      <c r="B115" s="64">
        <f>VLOOKUP(A115,'SKU LIST'!A:D,4,FALSE)</f>
        <v>17943366</v>
      </c>
      <c r="C115" s="13" t="s">
        <v>3881</v>
      </c>
      <c r="D115" s="4" t="s">
        <v>5364</v>
      </c>
      <c r="E115" s="13" t="s">
        <v>3736</v>
      </c>
      <c r="F115" s="125"/>
      <c r="G115" s="13" t="s">
        <v>3736</v>
      </c>
      <c r="H115" s="13" t="s">
        <v>3882</v>
      </c>
      <c r="I115" s="39" t="s">
        <v>3883</v>
      </c>
      <c r="J115" s="13" t="s">
        <v>3884</v>
      </c>
      <c r="K115" s="13" t="s">
        <v>3885</v>
      </c>
      <c r="L115" s="13" t="s">
        <v>3883</v>
      </c>
      <c r="M115" s="13" t="s">
        <v>3886</v>
      </c>
      <c r="N115" s="13" t="s">
        <v>3887</v>
      </c>
      <c r="O115" s="13" t="s">
        <v>5923</v>
      </c>
      <c r="P115" s="13" t="s">
        <v>3887</v>
      </c>
      <c r="Q115" s="13" t="s">
        <v>3887</v>
      </c>
      <c r="R115" s="40" t="s">
        <v>3884</v>
      </c>
      <c r="S115" s="26" t="s">
        <v>3881</v>
      </c>
      <c r="T115" s="26" t="s">
        <v>3888</v>
      </c>
    </row>
    <row r="116" spans="1:20" x14ac:dyDescent="0.25">
      <c r="A116" s="28" t="s">
        <v>1387</v>
      </c>
      <c r="B116" s="64">
        <f>VLOOKUP(A116,'SKU LIST'!A:D,4,FALSE)</f>
        <v>17943360</v>
      </c>
      <c r="C116" s="13" t="s">
        <v>3889</v>
      </c>
      <c r="D116" s="4" t="s">
        <v>5363</v>
      </c>
      <c r="E116" s="13" t="s">
        <v>3736</v>
      </c>
      <c r="F116" s="125"/>
      <c r="G116" s="13" t="s">
        <v>4137</v>
      </c>
      <c r="H116" s="13" t="s">
        <v>7398</v>
      </c>
      <c r="I116" s="39" t="s">
        <v>7399</v>
      </c>
      <c r="J116" s="13" t="s">
        <v>7400</v>
      </c>
      <c r="K116" s="13" t="s">
        <v>7401</v>
      </c>
      <c r="L116" s="13" t="s">
        <v>7399</v>
      </c>
      <c r="M116" s="13" t="s">
        <v>7402</v>
      </c>
      <c r="N116" s="13" t="s">
        <v>7403</v>
      </c>
      <c r="O116" s="13" t="s">
        <v>5289</v>
      </c>
      <c r="P116" s="13" t="s">
        <v>7403</v>
      </c>
      <c r="Q116" s="13" t="s">
        <v>7403</v>
      </c>
      <c r="R116" s="40" t="s">
        <v>7400</v>
      </c>
      <c r="S116" s="26" t="s">
        <v>7404</v>
      </c>
      <c r="T116" s="26" t="s">
        <v>3890</v>
      </c>
    </row>
    <row r="117" spans="1:20" x14ac:dyDescent="0.25">
      <c r="A117" s="28" t="s">
        <v>1387</v>
      </c>
      <c r="B117" s="64">
        <f>VLOOKUP(A117,'SKU LIST'!A:D,4,FALSE)</f>
        <v>17943360</v>
      </c>
      <c r="C117" s="13" t="s">
        <v>3889</v>
      </c>
      <c r="D117" s="4" t="s">
        <v>5364</v>
      </c>
      <c r="E117" s="13" t="s">
        <v>3736</v>
      </c>
      <c r="F117" s="125"/>
      <c r="G117" s="13" t="s">
        <v>3736</v>
      </c>
      <c r="H117" s="13" t="s">
        <v>3908</v>
      </c>
      <c r="I117" s="39" t="s">
        <v>3909</v>
      </c>
      <c r="J117" s="13" t="s">
        <v>3910</v>
      </c>
      <c r="K117" s="13" t="s">
        <v>3911</v>
      </c>
      <c r="L117" s="13" t="s">
        <v>3909</v>
      </c>
      <c r="M117" s="13" t="s">
        <v>3912</v>
      </c>
      <c r="N117" s="13" t="s">
        <v>3913</v>
      </c>
      <c r="O117" s="13" t="s">
        <v>5960</v>
      </c>
      <c r="P117" s="13" t="s">
        <v>3913</v>
      </c>
      <c r="Q117" s="13" t="s">
        <v>3913</v>
      </c>
      <c r="R117" s="40" t="s">
        <v>3910</v>
      </c>
      <c r="S117" s="26" t="s">
        <v>3889</v>
      </c>
      <c r="T117" s="26" t="s">
        <v>3890</v>
      </c>
    </row>
    <row r="118" spans="1:20" hidden="1" x14ac:dyDescent="0.25">
      <c r="A118" s="28" t="s">
        <v>1400</v>
      </c>
      <c r="B118" s="4">
        <f>VLOOKUP(A118,'SKU LIST'!A:D,4,FALSE)</f>
        <v>0</v>
      </c>
      <c r="C118" s="13" t="s">
        <v>3891</v>
      </c>
      <c r="D118" s="4" t="s">
        <v>5363</v>
      </c>
      <c r="E118" s="13" t="s">
        <v>3736</v>
      </c>
      <c r="F118" s="13"/>
      <c r="G118" s="13" t="s">
        <v>4137</v>
      </c>
      <c r="H118" s="13" t="s">
        <v>7405</v>
      </c>
      <c r="I118" s="39" t="s">
        <v>7406</v>
      </c>
      <c r="J118" s="13" t="s">
        <v>7407</v>
      </c>
      <c r="K118" s="13" t="s">
        <v>7408</v>
      </c>
      <c r="L118" s="13" t="s">
        <v>7406</v>
      </c>
      <c r="M118" s="13" t="s">
        <v>7409</v>
      </c>
      <c r="N118" s="13" t="s">
        <v>7410</v>
      </c>
      <c r="O118" s="13" t="s">
        <v>7411</v>
      </c>
      <c r="P118" s="13" t="s">
        <v>7410</v>
      </c>
      <c r="Q118" s="13" t="s">
        <v>7410</v>
      </c>
      <c r="R118" s="40" t="s">
        <v>7407</v>
      </c>
      <c r="S118" s="26" t="s">
        <v>7412</v>
      </c>
      <c r="T118" s="26" t="s">
        <v>3898</v>
      </c>
    </row>
    <row r="119" spans="1:20" hidden="1" x14ac:dyDescent="0.25">
      <c r="A119" s="28" t="s">
        <v>1400</v>
      </c>
      <c r="B119" s="4">
        <f>VLOOKUP(A119,'SKU LIST'!A:D,4,FALSE)</f>
        <v>0</v>
      </c>
      <c r="C119" s="13" t="s">
        <v>3891</v>
      </c>
      <c r="D119" s="4" t="s">
        <v>5364</v>
      </c>
      <c r="E119" s="13" t="s">
        <v>3736</v>
      </c>
      <c r="F119" s="13"/>
      <c r="G119" s="13" t="s">
        <v>3736</v>
      </c>
      <c r="H119" s="13" t="s">
        <v>3892</v>
      </c>
      <c r="I119" s="39" t="s">
        <v>3893</v>
      </c>
      <c r="J119" s="13" t="s">
        <v>3894</v>
      </c>
      <c r="K119" s="13" t="s">
        <v>3895</v>
      </c>
      <c r="L119" s="13" t="s">
        <v>3893</v>
      </c>
      <c r="M119" s="13" t="s">
        <v>3896</v>
      </c>
      <c r="N119" s="13" t="s">
        <v>3897</v>
      </c>
      <c r="O119" s="13" t="s">
        <v>5924</v>
      </c>
      <c r="P119" s="13" t="s">
        <v>3897</v>
      </c>
      <c r="Q119" s="13" t="s">
        <v>3897</v>
      </c>
      <c r="R119" s="40" t="s">
        <v>3894</v>
      </c>
      <c r="S119" s="26" t="s">
        <v>3891</v>
      </c>
      <c r="T119" s="26" t="s">
        <v>3898</v>
      </c>
    </row>
    <row r="120" spans="1:20" hidden="1" x14ac:dyDescent="0.25">
      <c r="A120" s="28" t="s">
        <v>1540</v>
      </c>
      <c r="B120" s="4" t="e">
        <f>VLOOKUP(A120,'SKU LIST'!A:D,4,FALSE)</f>
        <v>#N/A</v>
      </c>
      <c r="C120" s="13" t="s">
        <v>4673</v>
      </c>
      <c r="D120" s="4" t="s">
        <v>5424</v>
      </c>
      <c r="E120" s="13" t="s">
        <v>3736</v>
      </c>
      <c r="F120" s="13"/>
      <c r="G120" s="13" t="s">
        <v>5652</v>
      </c>
      <c r="H120" s="13" t="s">
        <v>4063</v>
      </c>
      <c r="I120" s="39" t="s">
        <v>4064</v>
      </c>
      <c r="J120" s="13" t="s">
        <v>4065</v>
      </c>
      <c r="K120" s="13" t="s">
        <v>4066</v>
      </c>
      <c r="L120" s="13" t="s">
        <v>4064</v>
      </c>
      <c r="M120" s="13" t="s">
        <v>4067</v>
      </c>
      <c r="N120" s="13" t="s">
        <v>4068</v>
      </c>
      <c r="O120" s="13" t="s">
        <v>5928</v>
      </c>
      <c r="P120" s="13" t="s">
        <v>4068</v>
      </c>
      <c r="Q120" s="13" t="s">
        <v>4068</v>
      </c>
      <c r="R120" s="40" t="s">
        <v>4065</v>
      </c>
      <c r="S120" s="26" t="s">
        <v>4069</v>
      </c>
      <c r="T120" s="26" t="s">
        <v>3739</v>
      </c>
    </row>
    <row r="121" spans="1:20" hidden="1" x14ac:dyDescent="0.25">
      <c r="A121" s="28" t="s">
        <v>1541</v>
      </c>
      <c r="B121" s="4">
        <f>VLOOKUP(A121,'SKU LIST'!A:D,4,FALSE)</f>
        <v>0</v>
      </c>
      <c r="C121" s="13" t="s">
        <v>4674</v>
      </c>
      <c r="D121" s="4" t="s">
        <v>5424</v>
      </c>
      <c r="E121" s="13" t="s">
        <v>3736</v>
      </c>
      <c r="F121" s="13"/>
      <c r="G121" s="13" t="s">
        <v>5443</v>
      </c>
      <c r="H121" s="13" t="s">
        <v>3951</v>
      </c>
      <c r="I121" s="39" t="s">
        <v>3952</v>
      </c>
      <c r="J121" s="13" t="s">
        <v>3953</v>
      </c>
      <c r="K121" s="13" t="s">
        <v>3954</v>
      </c>
      <c r="L121" s="13" t="s">
        <v>3952</v>
      </c>
      <c r="M121" s="13" t="s">
        <v>3955</v>
      </c>
      <c r="N121" s="13" t="s">
        <v>3956</v>
      </c>
      <c r="O121" s="13" t="s">
        <v>5938</v>
      </c>
      <c r="P121" s="13" t="s">
        <v>3956</v>
      </c>
      <c r="Q121" s="13" t="s">
        <v>3956</v>
      </c>
      <c r="R121" s="40" t="s">
        <v>3953</v>
      </c>
      <c r="S121" s="26" t="s">
        <v>3957</v>
      </c>
      <c r="T121" s="26" t="s">
        <v>3739</v>
      </c>
    </row>
    <row r="122" spans="1:20" hidden="1" x14ac:dyDescent="0.25">
      <c r="A122" s="28" t="s">
        <v>1567</v>
      </c>
      <c r="B122" s="4">
        <f>VLOOKUP(A122,'SKU LIST'!A:D,4,FALSE)</f>
        <v>0</v>
      </c>
      <c r="C122" s="13" t="s">
        <v>4675</v>
      </c>
      <c r="D122" s="4" t="s">
        <v>5363</v>
      </c>
      <c r="E122" s="13" t="s">
        <v>3736</v>
      </c>
      <c r="F122" s="13"/>
      <c r="G122" s="13" t="s">
        <v>6528</v>
      </c>
      <c r="H122" s="13" t="s">
        <v>3951</v>
      </c>
      <c r="I122" s="39" t="s">
        <v>3952</v>
      </c>
      <c r="J122" s="13" t="s">
        <v>3953</v>
      </c>
      <c r="K122" s="13" t="s">
        <v>3954</v>
      </c>
      <c r="L122" s="13" t="s">
        <v>3952</v>
      </c>
      <c r="M122" s="13" t="s">
        <v>3955</v>
      </c>
      <c r="N122" s="13" t="s">
        <v>3956</v>
      </c>
      <c r="O122" s="13" t="s">
        <v>5938</v>
      </c>
      <c r="P122" s="13" t="s">
        <v>3956</v>
      </c>
      <c r="Q122" s="13" t="s">
        <v>3956</v>
      </c>
      <c r="R122" s="40" t="s">
        <v>3953</v>
      </c>
      <c r="S122" s="26" t="s">
        <v>3957</v>
      </c>
      <c r="T122" s="26" t="s">
        <v>3739</v>
      </c>
    </row>
    <row r="123" spans="1:20" hidden="1" x14ac:dyDescent="0.25">
      <c r="A123" s="28" t="s">
        <v>1580</v>
      </c>
      <c r="B123" s="4">
        <f>VLOOKUP(A123,'SKU LIST'!A:D,4,FALSE)</f>
        <v>0</v>
      </c>
      <c r="C123" s="13" t="s">
        <v>4683</v>
      </c>
      <c r="D123" s="4" t="s">
        <v>5363</v>
      </c>
      <c r="E123" s="13" t="s">
        <v>3736</v>
      </c>
      <c r="F123" s="13"/>
      <c r="G123" s="13" t="s">
        <v>5656</v>
      </c>
      <c r="H123" s="13" t="s">
        <v>3951</v>
      </c>
      <c r="I123" s="39" t="s">
        <v>3952</v>
      </c>
      <c r="J123" s="13" t="s">
        <v>3953</v>
      </c>
      <c r="K123" s="13" t="s">
        <v>3954</v>
      </c>
      <c r="L123" s="13" t="s">
        <v>3952</v>
      </c>
      <c r="M123" s="13" t="s">
        <v>3955</v>
      </c>
      <c r="N123" s="13" t="s">
        <v>3956</v>
      </c>
      <c r="O123" s="13" t="s">
        <v>5938</v>
      </c>
      <c r="P123" s="13" t="s">
        <v>3956</v>
      </c>
      <c r="Q123" s="13" t="s">
        <v>3956</v>
      </c>
      <c r="R123" s="40" t="s">
        <v>3953</v>
      </c>
      <c r="S123" s="26" t="s">
        <v>3957</v>
      </c>
      <c r="T123" s="26" t="s">
        <v>3739</v>
      </c>
    </row>
    <row r="124" spans="1:20" hidden="1" x14ac:dyDescent="0.25">
      <c r="A124" s="28" t="s">
        <v>1593</v>
      </c>
      <c r="B124" s="4">
        <f>VLOOKUP(A124,'SKU LIST'!A:D,4,FALSE)</f>
        <v>0</v>
      </c>
      <c r="C124" s="13" t="s">
        <v>4684</v>
      </c>
      <c r="D124" s="4" t="s">
        <v>5424</v>
      </c>
      <c r="E124" s="13" t="s">
        <v>3736</v>
      </c>
      <c r="F124" s="13"/>
      <c r="G124" s="13" t="s">
        <v>5461</v>
      </c>
      <c r="H124" s="13" t="s">
        <v>3951</v>
      </c>
      <c r="I124" s="39" t="s">
        <v>3952</v>
      </c>
      <c r="J124" s="13" t="s">
        <v>3953</v>
      </c>
      <c r="K124" s="13" t="s">
        <v>3954</v>
      </c>
      <c r="L124" s="13" t="s">
        <v>3952</v>
      </c>
      <c r="M124" s="13" t="s">
        <v>3955</v>
      </c>
      <c r="N124" s="13" t="s">
        <v>3956</v>
      </c>
      <c r="O124" s="13" t="s">
        <v>5938</v>
      </c>
      <c r="P124" s="13" t="s">
        <v>3956</v>
      </c>
      <c r="Q124" s="13" t="s">
        <v>3956</v>
      </c>
      <c r="R124" s="40" t="s">
        <v>3953</v>
      </c>
      <c r="S124" s="26" t="s">
        <v>3957</v>
      </c>
      <c r="T124" s="26" t="s">
        <v>3739</v>
      </c>
    </row>
    <row r="125" spans="1:20" hidden="1" x14ac:dyDescent="0.25">
      <c r="A125" s="28" t="s">
        <v>1609</v>
      </c>
      <c r="B125" s="4">
        <f>VLOOKUP(A125,'SKU LIST'!A:D,4,FALSE)</f>
        <v>0</v>
      </c>
      <c r="C125" s="13" t="s">
        <v>4685</v>
      </c>
      <c r="D125" s="4" t="s">
        <v>5363</v>
      </c>
      <c r="E125" s="13" t="s">
        <v>3736</v>
      </c>
      <c r="F125" s="13"/>
      <c r="G125" s="13" t="s">
        <v>5657</v>
      </c>
      <c r="H125" s="13" t="s">
        <v>4063</v>
      </c>
      <c r="I125" s="39" t="s">
        <v>4064</v>
      </c>
      <c r="J125" s="13" t="s">
        <v>4065</v>
      </c>
      <c r="K125" s="13" t="s">
        <v>4066</v>
      </c>
      <c r="L125" s="13" t="s">
        <v>4064</v>
      </c>
      <c r="M125" s="13" t="s">
        <v>4067</v>
      </c>
      <c r="N125" s="13" t="s">
        <v>4068</v>
      </c>
      <c r="O125" s="13" t="s">
        <v>5928</v>
      </c>
      <c r="P125" s="13" t="s">
        <v>4068</v>
      </c>
      <c r="Q125" s="13" t="s">
        <v>4068</v>
      </c>
      <c r="R125" s="40" t="s">
        <v>4065</v>
      </c>
      <c r="S125" s="26" t="s">
        <v>4069</v>
      </c>
      <c r="T125" s="26" t="s">
        <v>3739</v>
      </c>
    </row>
    <row r="126" spans="1:20" hidden="1" x14ac:dyDescent="0.25">
      <c r="A126" s="28" t="s">
        <v>1647</v>
      </c>
      <c r="B126" s="4">
        <f>VLOOKUP(A126,'SKU LIST'!A:D,4,FALSE)</f>
        <v>0</v>
      </c>
      <c r="C126" s="13" t="s">
        <v>4693</v>
      </c>
      <c r="D126" s="4" t="s">
        <v>5363</v>
      </c>
      <c r="E126" s="13" t="s">
        <v>3736</v>
      </c>
      <c r="F126" s="13"/>
      <c r="G126" s="13" t="s">
        <v>5659</v>
      </c>
      <c r="H126" s="13" t="s">
        <v>3951</v>
      </c>
      <c r="I126" s="39" t="s">
        <v>3952</v>
      </c>
      <c r="J126" s="13" t="s">
        <v>3953</v>
      </c>
      <c r="K126" s="13" t="s">
        <v>3954</v>
      </c>
      <c r="L126" s="13" t="s">
        <v>3952</v>
      </c>
      <c r="M126" s="13" t="s">
        <v>3955</v>
      </c>
      <c r="N126" s="13" t="s">
        <v>3956</v>
      </c>
      <c r="O126" s="13" t="s">
        <v>5938</v>
      </c>
      <c r="P126" s="13" t="s">
        <v>3956</v>
      </c>
      <c r="Q126" s="13" t="s">
        <v>3956</v>
      </c>
      <c r="R126" s="40" t="s">
        <v>3953</v>
      </c>
      <c r="S126" s="26" t="s">
        <v>3957</v>
      </c>
      <c r="T126" s="26" t="s">
        <v>3739</v>
      </c>
    </row>
    <row r="127" spans="1:20" hidden="1" x14ac:dyDescent="0.25">
      <c r="A127" s="28" t="s">
        <v>1663</v>
      </c>
      <c r="B127" s="4">
        <f>VLOOKUP(A127,'SKU LIST'!A:D,4,FALSE)</f>
        <v>0</v>
      </c>
      <c r="C127" s="13" t="s">
        <v>4694</v>
      </c>
      <c r="D127" s="4" t="s">
        <v>5363</v>
      </c>
      <c r="E127" s="13" t="s">
        <v>3736</v>
      </c>
      <c r="F127" s="13"/>
      <c r="G127" s="13" t="s">
        <v>5657</v>
      </c>
      <c r="H127" s="13" t="s">
        <v>4054</v>
      </c>
      <c r="I127" s="39" t="s">
        <v>4055</v>
      </c>
      <c r="J127" s="13" t="s">
        <v>4056</v>
      </c>
      <c r="K127" s="13" t="s">
        <v>4057</v>
      </c>
      <c r="L127" s="13" t="s">
        <v>4055</v>
      </c>
      <c r="M127" s="13" t="s">
        <v>4058</v>
      </c>
      <c r="N127" s="13" t="s">
        <v>4059</v>
      </c>
      <c r="O127" s="13" t="s">
        <v>5934</v>
      </c>
      <c r="P127" s="13" t="s">
        <v>4059</v>
      </c>
      <c r="Q127" s="13" t="s">
        <v>4059</v>
      </c>
      <c r="R127" s="40" t="s">
        <v>4056</v>
      </c>
      <c r="S127" s="26" t="s">
        <v>4060</v>
      </c>
      <c r="T127" s="26" t="s">
        <v>3739</v>
      </c>
    </row>
    <row r="128" spans="1:20" hidden="1" x14ac:dyDescent="0.25">
      <c r="A128" s="28" t="s">
        <v>1682</v>
      </c>
      <c r="B128" s="4">
        <f>VLOOKUP(A128,'SKU LIST'!A:D,4,FALSE)</f>
        <v>0</v>
      </c>
      <c r="C128" s="13" t="s">
        <v>4695</v>
      </c>
      <c r="D128" s="4" t="s">
        <v>5363</v>
      </c>
      <c r="E128" s="13" t="s">
        <v>3736</v>
      </c>
      <c r="F128" s="13"/>
      <c r="G128" s="13" t="s">
        <v>5660</v>
      </c>
      <c r="H128" s="13" t="s">
        <v>3999</v>
      </c>
      <c r="I128" s="39" t="s">
        <v>4000</v>
      </c>
      <c r="J128" s="13" t="s">
        <v>4001</v>
      </c>
      <c r="K128" s="13" t="s">
        <v>4002</v>
      </c>
      <c r="L128" s="13" t="s">
        <v>4000</v>
      </c>
      <c r="M128" s="13" t="s">
        <v>4003</v>
      </c>
      <c r="N128" s="13" t="s">
        <v>4004</v>
      </c>
      <c r="O128" s="13" t="s">
        <v>6337</v>
      </c>
      <c r="P128" s="13" t="s">
        <v>4004</v>
      </c>
      <c r="Q128" s="13" t="s">
        <v>4004</v>
      </c>
      <c r="R128" s="40" t="s">
        <v>4001</v>
      </c>
      <c r="S128" s="26" t="s">
        <v>4005</v>
      </c>
      <c r="T128" s="26" t="s">
        <v>3739</v>
      </c>
    </row>
    <row r="129" spans="1:20" hidden="1" x14ac:dyDescent="0.25">
      <c r="A129" s="28" t="s">
        <v>1701</v>
      </c>
      <c r="B129" s="4">
        <f>VLOOKUP(A129,'SKU LIST'!A:D,4,FALSE)</f>
        <v>0</v>
      </c>
      <c r="C129" s="13" t="s">
        <v>4128</v>
      </c>
      <c r="D129" s="4" t="s">
        <v>5363</v>
      </c>
      <c r="E129" s="13" t="s">
        <v>3736</v>
      </c>
      <c r="F129" s="13"/>
      <c r="G129" s="13" t="s">
        <v>5661</v>
      </c>
      <c r="H129" s="13" t="s">
        <v>4054</v>
      </c>
      <c r="I129" s="39" t="s">
        <v>4055</v>
      </c>
      <c r="J129" s="13" t="s">
        <v>4056</v>
      </c>
      <c r="K129" s="13" t="s">
        <v>4057</v>
      </c>
      <c r="L129" s="13" t="s">
        <v>4055</v>
      </c>
      <c r="M129" s="13" t="s">
        <v>4058</v>
      </c>
      <c r="N129" s="13" t="s">
        <v>4059</v>
      </c>
      <c r="O129" s="13" t="s">
        <v>5934</v>
      </c>
      <c r="P129" s="13" t="s">
        <v>4059</v>
      </c>
      <c r="Q129" s="13" t="s">
        <v>4059</v>
      </c>
      <c r="R129" s="40" t="s">
        <v>4056</v>
      </c>
      <c r="S129" s="26" t="s">
        <v>4060</v>
      </c>
      <c r="T129" s="26" t="s">
        <v>3739</v>
      </c>
    </row>
    <row r="130" spans="1:20" hidden="1" x14ac:dyDescent="0.25">
      <c r="A130" s="28" t="s">
        <v>1714</v>
      </c>
      <c r="B130" s="4">
        <f>VLOOKUP(A130,'SKU LIST'!A:D,4,FALSE)</f>
        <v>0</v>
      </c>
      <c r="C130" s="13" t="s">
        <v>4126</v>
      </c>
      <c r="D130" s="4" t="s">
        <v>5363</v>
      </c>
      <c r="E130" s="13" t="s">
        <v>3736</v>
      </c>
      <c r="F130" s="13"/>
      <c r="G130" s="13" t="s">
        <v>4456</v>
      </c>
      <c r="H130" s="13" t="s">
        <v>4054</v>
      </c>
      <c r="I130" s="39" t="s">
        <v>4055</v>
      </c>
      <c r="J130" s="13" t="s">
        <v>4056</v>
      </c>
      <c r="K130" s="13" t="s">
        <v>4057</v>
      </c>
      <c r="L130" s="13" t="s">
        <v>4055</v>
      </c>
      <c r="M130" s="13" t="s">
        <v>4058</v>
      </c>
      <c r="N130" s="13" t="s">
        <v>4059</v>
      </c>
      <c r="O130" s="13" t="s">
        <v>5934</v>
      </c>
      <c r="P130" s="13" t="s">
        <v>4059</v>
      </c>
      <c r="Q130" s="13" t="s">
        <v>4059</v>
      </c>
      <c r="R130" s="40" t="s">
        <v>4056</v>
      </c>
      <c r="S130" s="26" t="s">
        <v>4060</v>
      </c>
      <c r="T130" s="26" t="s">
        <v>3739</v>
      </c>
    </row>
    <row r="131" spans="1:20" hidden="1" x14ac:dyDescent="0.25">
      <c r="A131" s="28" t="s">
        <v>1734</v>
      </c>
      <c r="B131" s="4">
        <f>VLOOKUP(A131,'SKU LIST'!A:D,4,FALSE)</f>
        <v>0</v>
      </c>
      <c r="C131" s="13" t="s">
        <v>4697</v>
      </c>
      <c r="D131" s="4" t="s">
        <v>5363</v>
      </c>
      <c r="E131" s="13" t="s">
        <v>3736</v>
      </c>
      <c r="F131" s="13"/>
      <c r="G131" s="13" t="s">
        <v>5662</v>
      </c>
      <c r="H131" s="13" t="s">
        <v>4131</v>
      </c>
      <c r="I131" s="39" t="s">
        <v>4132</v>
      </c>
      <c r="J131" s="13" t="s">
        <v>4133</v>
      </c>
      <c r="K131" s="13" t="s">
        <v>4134</v>
      </c>
      <c r="L131" s="13" t="s">
        <v>4132</v>
      </c>
      <c r="M131" s="13" t="s">
        <v>4135</v>
      </c>
      <c r="N131" s="13" t="s">
        <v>4136</v>
      </c>
      <c r="O131" s="13" t="s">
        <v>5940</v>
      </c>
      <c r="P131" s="13" t="s">
        <v>4136</v>
      </c>
      <c r="Q131" s="13" t="s">
        <v>4136</v>
      </c>
      <c r="R131" s="40" t="s">
        <v>4133</v>
      </c>
      <c r="S131" s="26" t="s">
        <v>4137</v>
      </c>
      <c r="T131" s="26" t="s">
        <v>3739</v>
      </c>
    </row>
    <row r="132" spans="1:20" hidden="1" x14ac:dyDescent="0.25">
      <c r="A132" s="28" t="s">
        <v>1747</v>
      </c>
      <c r="B132" s="4">
        <f>VLOOKUP(A132,'SKU LIST'!A:D,4,FALSE)</f>
        <v>0</v>
      </c>
      <c r="C132" s="13" t="s">
        <v>4459</v>
      </c>
      <c r="D132" s="4" t="s">
        <v>5363</v>
      </c>
      <c r="E132" s="13" t="s">
        <v>3736</v>
      </c>
      <c r="F132" s="13"/>
      <c r="G132" s="13" t="s">
        <v>5663</v>
      </c>
      <c r="H132" s="13" t="s">
        <v>4004</v>
      </c>
      <c r="I132" s="39" t="s">
        <v>4698</v>
      </c>
      <c r="J132" s="13" t="s">
        <v>4699</v>
      </c>
      <c r="K132" s="13" t="s">
        <v>4700</v>
      </c>
      <c r="L132" s="13" t="s">
        <v>4698</v>
      </c>
      <c r="M132" s="13" t="s">
        <v>4701</v>
      </c>
      <c r="N132" s="13" t="s">
        <v>4702</v>
      </c>
      <c r="O132" s="13" t="s">
        <v>6358</v>
      </c>
      <c r="P132" s="13" t="s">
        <v>4702</v>
      </c>
      <c r="Q132" s="13" t="s">
        <v>4702</v>
      </c>
      <c r="R132" s="40" t="s">
        <v>4699</v>
      </c>
      <c r="S132" s="26" t="s">
        <v>4703</v>
      </c>
      <c r="T132" s="26" t="s">
        <v>3739</v>
      </c>
    </row>
    <row r="133" spans="1:20" hidden="1" x14ac:dyDescent="0.25">
      <c r="A133" s="28" t="s">
        <v>1757</v>
      </c>
      <c r="B133" s="4">
        <f>VLOOKUP(A133,'SKU LIST'!A:D,4,FALSE)</f>
        <v>0</v>
      </c>
      <c r="C133" s="13" t="s">
        <v>4704</v>
      </c>
      <c r="D133" s="4" t="s">
        <v>5363</v>
      </c>
      <c r="E133" s="13" t="s">
        <v>5531</v>
      </c>
      <c r="F133" s="13"/>
      <c r="G133" s="13" t="s">
        <v>6529</v>
      </c>
      <c r="H133" s="13" t="s">
        <v>3750</v>
      </c>
      <c r="I133" s="39" t="s">
        <v>3751</v>
      </c>
      <c r="J133" s="13" t="s">
        <v>3752</v>
      </c>
      <c r="K133" s="13" t="s">
        <v>3753</v>
      </c>
      <c r="L133" s="13" t="s">
        <v>3751</v>
      </c>
      <c r="M133" s="13" t="s">
        <v>3754</v>
      </c>
      <c r="N133" s="13" t="s">
        <v>3755</v>
      </c>
      <c r="O133" s="13" t="s">
        <v>5493</v>
      </c>
      <c r="P133" s="13" t="s">
        <v>3755</v>
      </c>
      <c r="Q133" s="13" t="s">
        <v>3755</v>
      </c>
      <c r="R133" s="40" t="s">
        <v>3752</v>
      </c>
      <c r="S133" s="26" t="s">
        <v>3756</v>
      </c>
      <c r="T133" s="26" t="s">
        <v>3739</v>
      </c>
    </row>
    <row r="134" spans="1:20" hidden="1" x14ac:dyDescent="0.25">
      <c r="A134" s="28" t="s">
        <v>1770</v>
      </c>
      <c r="B134" s="4">
        <f>VLOOKUP(A134,'SKU LIST'!A:D,4,FALSE)</f>
        <v>0</v>
      </c>
      <c r="C134" s="13" t="s">
        <v>4712</v>
      </c>
      <c r="D134" s="4" t="s">
        <v>5363</v>
      </c>
      <c r="E134" s="13" t="s">
        <v>3736</v>
      </c>
      <c r="F134" s="13"/>
      <c r="G134" s="13" t="s">
        <v>3736</v>
      </c>
      <c r="H134" s="13" t="s">
        <v>4713</v>
      </c>
      <c r="I134" s="39" t="s">
        <v>4714</v>
      </c>
      <c r="J134" s="13" t="s">
        <v>4715</v>
      </c>
      <c r="K134" s="13" t="s">
        <v>4716</v>
      </c>
      <c r="L134" s="13" t="s">
        <v>4714</v>
      </c>
      <c r="M134" s="13" t="s">
        <v>4717</v>
      </c>
      <c r="N134" s="13" t="s">
        <v>4718</v>
      </c>
      <c r="O134" s="13" t="s">
        <v>3935</v>
      </c>
      <c r="P134" s="13" t="s">
        <v>4718</v>
      </c>
      <c r="Q134" s="13" t="s">
        <v>4718</v>
      </c>
      <c r="R134" s="40" t="s">
        <v>4715</v>
      </c>
      <c r="S134" s="26" t="s">
        <v>4712</v>
      </c>
      <c r="T134" s="26" t="s">
        <v>3739</v>
      </c>
    </row>
    <row r="135" spans="1:20" hidden="1" x14ac:dyDescent="0.25">
      <c r="A135" s="28" t="s">
        <v>1780</v>
      </c>
      <c r="B135" s="4">
        <f>VLOOKUP(A135,'SKU LIST'!A:D,4,FALSE)</f>
        <v>0</v>
      </c>
      <c r="C135" s="13" t="s">
        <v>4719</v>
      </c>
      <c r="D135" s="4" t="s">
        <v>5363</v>
      </c>
      <c r="E135" s="13" t="s">
        <v>3736</v>
      </c>
      <c r="F135" s="13"/>
      <c r="G135" s="13" t="s">
        <v>3736</v>
      </c>
      <c r="H135" s="13" t="s">
        <v>4720</v>
      </c>
      <c r="I135" s="39" t="s">
        <v>4721</v>
      </c>
      <c r="J135" s="13" t="s">
        <v>4722</v>
      </c>
      <c r="K135" s="13" t="s">
        <v>4723</v>
      </c>
      <c r="L135" s="13" t="s">
        <v>4721</v>
      </c>
      <c r="M135" s="13" t="s">
        <v>4473</v>
      </c>
      <c r="N135" s="13" t="s">
        <v>4724</v>
      </c>
      <c r="O135" s="13" t="s">
        <v>6360</v>
      </c>
      <c r="P135" s="13" t="s">
        <v>4724</v>
      </c>
      <c r="Q135" s="13" t="s">
        <v>4724</v>
      </c>
      <c r="R135" s="40" t="s">
        <v>4722</v>
      </c>
      <c r="S135" s="26" t="s">
        <v>4719</v>
      </c>
      <c r="T135" s="26" t="s">
        <v>3739</v>
      </c>
    </row>
    <row r="136" spans="1:20" hidden="1" x14ac:dyDescent="0.25">
      <c r="A136" s="28" t="s">
        <v>1790</v>
      </c>
      <c r="B136" s="4">
        <f>VLOOKUP(A136,'SKU LIST'!A:D,4,FALSE)</f>
        <v>0</v>
      </c>
      <c r="C136" s="13" t="s">
        <v>4725</v>
      </c>
      <c r="D136" s="4" t="s">
        <v>5363</v>
      </c>
      <c r="E136" s="13" t="s">
        <v>4013</v>
      </c>
      <c r="F136" s="13"/>
      <c r="G136" s="13" t="s">
        <v>3736</v>
      </c>
      <c r="H136" s="13" t="s">
        <v>4566</v>
      </c>
      <c r="I136" s="39" t="s">
        <v>5515</v>
      </c>
      <c r="J136" s="13" t="s">
        <v>5507</v>
      </c>
      <c r="K136" s="13" t="s">
        <v>5508</v>
      </c>
      <c r="L136" s="13" t="s">
        <v>5515</v>
      </c>
      <c r="M136" s="13" t="s">
        <v>5509</v>
      </c>
      <c r="N136" s="13" t="s">
        <v>5516</v>
      </c>
      <c r="O136" s="13" t="s">
        <v>6434</v>
      </c>
      <c r="P136" s="13" t="s">
        <v>5516</v>
      </c>
      <c r="Q136" s="13" t="s">
        <v>5516</v>
      </c>
      <c r="R136" s="40" t="s">
        <v>5507</v>
      </c>
      <c r="S136" s="26" t="s">
        <v>5532</v>
      </c>
      <c r="T136" s="26" t="s">
        <v>3739</v>
      </c>
    </row>
    <row r="137" spans="1:20" hidden="1" x14ac:dyDescent="0.25">
      <c r="A137" s="28" t="s">
        <v>1800</v>
      </c>
      <c r="B137" s="4">
        <f>VLOOKUP(A137,'SKU LIST'!A:D,4,FALSE)</f>
        <v>0</v>
      </c>
      <c r="C137" s="13" t="s">
        <v>3926</v>
      </c>
      <c r="D137" s="4" t="s">
        <v>5363</v>
      </c>
      <c r="E137" s="13" t="s">
        <v>3736</v>
      </c>
      <c r="F137" s="13"/>
      <c r="G137" s="13" t="s">
        <v>3736</v>
      </c>
      <c r="H137" s="13" t="s">
        <v>3927</v>
      </c>
      <c r="I137" s="39" t="s">
        <v>3928</v>
      </c>
      <c r="J137" s="13" t="s">
        <v>3929</v>
      </c>
      <c r="K137" s="13" t="s">
        <v>3930</v>
      </c>
      <c r="L137" s="13" t="s">
        <v>3928</v>
      </c>
      <c r="M137" s="13" t="s">
        <v>3931</v>
      </c>
      <c r="N137" s="13" t="s">
        <v>3932</v>
      </c>
      <c r="O137" s="13" t="s">
        <v>5847</v>
      </c>
      <c r="P137" s="13" t="s">
        <v>3932</v>
      </c>
      <c r="Q137" s="13" t="s">
        <v>3932</v>
      </c>
      <c r="R137" s="40" t="s">
        <v>3929</v>
      </c>
      <c r="S137" s="26" t="s">
        <v>3926</v>
      </c>
      <c r="T137" s="26" t="s">
        <v>3933</v>
      </c>
    </row>
    <row r="138" spans="1:20" hidden="1" x14ac:dyDescent="0.25">
      <c r="A138" s="28" t="s">
        <v>1800</v>
      </c>
      <c r="B138" s="4">
        <f>VLOOKUP(A138,'SKU LIST'!A:D,4,FALSE)</f>
        <v>0</v>
      </c>
      <c r="C138" s="13" t="s">
        <v>3926</v>
      </c>
      <c r="D138" s="4" t="s">
        <v>5364</v>
      </c>
      <c r="E138" s="13" t="s">
        <v>3736</v>
      </c>
      <c r="F138" s="13"/>
      <c r="G138" s="13" t="s">
        <v>3736</v>
      </c>
      <c r="H138" s="13" t="s">
        <v>3927</v>
      </c>
      <c r="I138" s="39" t="s">
        <v>3928</v>
      </c>
      <c r="J138" s="13" t="s">
        <v>3929</v>
      </c>
      <c r="K138" s="13" t="s">
        <v>3930</v>
      </c>
      <c r="L138" s="13" t="s">
        <v>3928</v>
      </c>
      <c r="M138" s="13" t="s">
        <v>3931</v>
      </c>
      <c r="N138" s="13" t="s">
        <v>3932</v>
      </c>
      <c r="O138" s="13" t="s">
        <v>5847</v>
      </c>
      <c r="P138" s="13" t="s">
        <v>3932</v>
      </c>
      <c r="Q138" s="13" t="s">
        <v>3932</v>
      </c>
      <c r="R138" s="40" t="s">
        <v>3929</v>
      </c>
      <c r="S138" s="26" t="s">
        <v>3926</v>
      </c>
      <c r="T138" s="26" t="s">
        <v>3933</v>
      </c>
    </row>
    <row r="139" spans="1:20" hidden="1" x14ac:dyDescent="0.25">
      <c r="A139" s="28" t="s">
        <v>1810</v>
      </c>
      <c r="B139" s="4">
        <f>VLOOKUP(A139,'SKU LIST'!A:D,4,FALSE)</f>
        <v>0</v>
      </c>
      <c r="C139" s="13" t="s">
        <v>3934</v>
      </c>
      <c r="D139" s="4" t="s">
        <v>5363</v>
      </c>
      <c r="E139" s="13" t="s">
        <v>3736</v>
      </c>
      <c r="F139" s="13"/>
      <c r="G139" s="13" t="s">
        <v>3736</v>
      </c>
      <c r="H139" s="13" t="s">
        <v>3935</v>
      </c>
      <c r="I139" s="39" t="s">
        <v>3936</v>
      </c>
      <c r="J139" s="13" t="s">
        <v>3937</v>
      </c>
      <c r="K139" s="13" t="s">
        <v>3938</v>
      </c>
      <c r="L139" s="13" t="s">
        <v>3936</v>
      </c>
      <c r="M139" s="13" t="s">
        <v>3939</v>
      </c>
      <c r="N139" s="13" t="s">
        <v>3940</v>
      </c>
      <c r="O139" s="13" t="s">
        <v>5892</v>
      </c>
      <c r="P139" s="13" t="s">
        <v>3940</v>
      </c>
      <c r="Q139" s="13" t="s">
        <v>3940</v>
      </c>
      <c r="R139" s="40" t="s">
        <v>3937</v>
      </c>
      <c r="S139" s="26" t="s">
        <v>3934</v>
      </c>
      <c r="T139" s="26" t="s">
        <v>3941</v>
      </c>
    </row>
    <row r="140" spans="1:20" hidden="1" x14ac:dyDescent="0.25">
      <c r="A140" s="28" t="s">
        <v>1810</v>
      </c>
      <c r="B140" s="4">
        <f>VLOOKUP(A140,'SKU LIST'!A:D,4,FALSE)</f>
        <v>0</v>
      </c>
      <c r="C140" s="13" t="s">
        <v>3934</v>
      </c>
      <c r="D140" s="4" t="s">
        <v>5364</v>
      </c>
      <c r="E140" s="13" t="s">
        <v>3736</v>
      </c>
      <c r="F140" s="13"/>
      <c r="G140" s="13" t="s">
        <v>3736</v>
      </c>
      <c r="H140" s="13" t="s">
        <v>3935</v>
      </c>
      <c r="I140" s="39" t="s">
        <v>3936</v>
      </c>
      <c r="J140" s="13" t="s">
        <v>3937</v>
      </c>
      <c r="K140" s="13" t="s">
        <v>3938</v>
      </c>
      <c r="L140" s="13" t="s">
        <v>3936</v>
      </c>
      <c r="M140" s="13" t="s">
        <v>3939</v>
      </c>
      <c r="N140" s="13" t="s">
        <v>3940</v>
      </c>
      <c r="O140" s="13" t="s">
        <v>5892</v>
      </c>
      <c r="P140" s="13" t="s">
        <v>3940</v>
      </c>
      <c r="Q140" s="13" t="s">
        <v>3940</v>
      </c>
      <c r="R140" s="40" t="s">
        <v>3937</v>
      </c>
      <c r="S140" s="26" t="s">
        <v>3934</v>
      </c>
      <c r="T140" s="26" t="s">
        <v>3941</v>
      </c>
    </row>
    <row r="141" spans="1:20" hidden="1" x14ac:dyDescent="0.25">
      <c r="A141" s="28" t="s">
        <v>1820</v>
      </c>
      <c r="B141" s="4">
        <f>VLOOKUP(A141,'SKU LIST'!A:D,4,FALSE)</f>
        <v>0</v>
      </c>
      <c r="C141" s="13" t="s">
        <v>3942</v>
      </c>
      <c r="D141" s="4" t="s">
        <v>5363</v>
      </c>
      <c r="E141" s="13" t="s">
        <v>3736</v>
      </c>
      <c r="F141" s="13"/>
      <c r="G141" s="13" t="s">
        <v>3736</v>
      </c>
      <c r="H141" s="13" t="s">
        <v>3943</v>
      </c>
      <c r="I141" s="39" t="s">
        <v>3944</v>
      </c>
      <c r="J141" s="13" t="s">
        <v>3945</v>
      </c>
      <c r="K141" s="13" t="s">
        <v>3946</v>
      </c>
      <c r="L141" s="13" t="s">
        <v>3944</v>
      </c>
      <c r="M141" s="13" t="s">
        <v>3947</v>
      </c>
      <c r="N141" s="13" t="s">
        <v>3948</v>
      </c>
      <c r="O141" s="13" t="s">
        <v>5927</v>
      </c>
      <c r="P141" s="13" t="s">
        <v>3948</v>
      </c>
      <c r="Q141" s="13" t="s">
        <v>3948</v>
      </c>
      <c r="R141" s="40" t="s">
        <v>3945</v>
      </c>
      <c r="S141" s="26" t="s">
        <v>3942</v>
      </c>
      <c r="T141" s="26" t="s">
        <v>3949</v>
      </c>
    </row>
    <row r="142" spans="1:20" hidden="1" x14ac:dyDescent="0.25">
      <c r="A142" s="28" t="s">
        <v>1820</v>
      </c>
      <c r="B142" s="4">
        <f>VLOOKUP(A142,'SKU LIST'!A:D,4,FALSE)</f>
        <v>0</v>
      </c>
      <c r="C142" s="13" t="s">
        <v>3942</v>
      </c>
      <c r="D142" s="4" t="s">
        <v>5364</v>
      </c>
      <c r="E142" s="13" t="s">
        <v>3736</v>
      </c>
      <c r="F142" s="13"/>
      <c r="G142" s="13" t="s">
        <v>3736</v>
      </c>
      <c r="H142" s="13" t="s">
        <v>3943</v>
      </c>
      <c r="I142" s="39" t="s">
        <v>3944</v>
      </c>
      <c r="J142" s="13" t="s">
        <v>3945</v>
      </c>
      <c r="K142" s="13" t="s">
        <v>3946</v>
      </c>
      <c r="L142" s="13" t="s">
        <v>3944</v>
      </c>
      <c r="M142" s="13" t="s">
        <v>3947</v>
      </c>
      <c r="N142" s="13" t="s">
        <v>3948</v>
      </c>
      <c r="O142" s="13" t="s">
        <v>5927</v>
      </c>
      <c r="P142" s="13" t="s">
        <v>3948</v>
      </c>
      <c r="Q142" s="13" t="s">
        <v>3948</v>
      </c>
      <c r="R142" s="40" t="s">
        <v>3945</v>
      </c>
      <c r="S142" s="26" t="s">
        <v>3942</v>
      </c>
      <c r="T142" s="26" t="s">
        <v>3949</v>
      </c>
    </row>
    <row r="143" spans="1:20" hidden="1" x14ac:dyDescent="0.25">
      <c r="A143" s="28" t="s">
        <v>1856</v>
      </c>
      <c r="B143" s="4">
        <f>VLOOKUP(A143,'SKU LIST'!A:D,4,FALSE)</f>
        <v>0</v>
      </c>
      <c r="C143" s="13" t="s">
        <v>4741</v>
      </c>
      <c r="D143" s="4" t="s">
        <v>5363</v>
      </c>
      <c r="E143" s="13" t="s">
        <v>3736</v>
      </c>
      <c r="F143" s="13"/>
      <c r="G143" s="13" t="s">
        <v>4454</v>
      </c>
      <c r="H143" s="13" t="s">
        <v>3999</v>
      </c>
      <c r="I143" s="39" t="s">
        <v>4000</v>
      </c>
      <c r="J143" s="13" t="s">
        <v>4001</v>
      </c>
      <c r="K143" s="13" t="s">
        <v>4002</v>
      </c>
      <c r="L143" s="13" t="s">
        <v>4000</v>
      </c>
      <c r="M143" s="13" t="s">
        <v>4003</v>
      </c>
      <c r="N143" s="13" t="s">
        <v>4004</v>
      </c>
      <c r="O143" s="13" t="s">
        <v>6337</v>
      </c>
      <c r="P143" s="13" t="s">
        <v>4004</v>
      </c>
      <c r="Q143" s="13" t="s">
        <v>4004</v>
      </c>
      <c r="R143" s="40" t="s">
        <v>4001</v>
      </c>
      <c r="S143" s="26" t="s">
        <v>4005</v>
      </c>
      <c r="T143" s="26" t="s">
        <v>3739</v>
      </c>
    </row>
    <row r="144" spans="1:20" hidden="1" x14ac:dyDescent="0.25">
      <c r="A144" s="28" t="s">
        <v>1870</v>
      </c>
      <c r="B144" s="4">
        <f>VLOOKUP(A144,'SKU LIST'!A:D,4,FALSE)</f>
        <v>0</v>
      </c>
      <c r="C144" s="13" t="s">
        <v>4397</v>
      </c>
      <c r="D144" s="4" t="s">
        <v>5363</v>
      </c>
      <c r="E144" s="13" t="s">
        <v>3736</v>
      </c>
      <c r="F144" s="13"/>
      <c r="G144" s="13" t="s">
        <v>4137</v>
      </c>
      <c r="H144" s="13" t="s">
        <v>4054</v>
      </c>
      <c r="I144" s="39" t="s">
        <v>4055</v>
      </c>
      <c r="J144" s="13" t="s">
        <v>4056</v>
      </c>
      <c r="K144" s="13" t="s">
        <v>4057</v>
      </c>
      <c r="L144" s="13" t="s">
        <v>4055</v>
      </c>
      <c r="M144" s="13" t="s">
        <v>4058</v>
      </c>
      <c r="N144" s="13" t="s">
        <v>4059</v>
      </c>
      <c r="O144" s="13" t="s">
        <v>5934</v>
      </c>
      <c r="P144" s="13" t="s">
        <v>4059</v>
      </c>
      <c r="Q144" s="13" t="s">
        <v>4059</v>
      </c>
      <c r="R144" s="40" t="s">
        <v>4056</v>
      </c>
      <c r="S144" s="26" t="s">
        <v>4060</v>
      </c>
      <c r="T144" s="26" t="s">
        <v>3739</v>
      </c>
    </row>
    <row r="145" spans="1:20" hidden="1" x14ac:dyDescent="0.25">
      <c r="A145" s="28" t="s">
        <v>1889</v>
      </c>
      <c r="B145" s="4">
        <f>VLOOKUP(A145,'SKU LIST'!A:D,4,FALSE)</f>
        <v>0</v>
      </c>
      <c r="C145" s="13" t="s">
        <v>4397</v>
      </c>
      <c r="D145" s="4" t="s">
        <v>5363</v>
      </c>
      <c r="E145" s="13" t="s">
        <v>3736</v>
      </c>
      <c r="F145" s="13"/>
      <c r="G145" s="13" t="s">
        <v>4060</v>
      </c>
      <c r="H145" s="13" t="s">
        <v>4131</v>
      </c>
      <c r="I145" s="39" t="s">
        <v>4132</v>
      </c>
      <c r="J145" s="13" t="s">
        <v>4133</v>
      </c>
      <c r="K145" s="13" t="s">
        <v>4134</v>
      </c>
      <c r="L145" s="13" t="s">
        <v>4132</v>
      </c>
      <c r="M145" s="13" t="s">
        <v>4135</v>
      </c>
      <c r="N145" s="13" t="s">
        <v>4136</v>
      </c>
      <c r="O145" s="13" t="s">
        <v>5940</v>
      </c>
      <c r="P145" s="13" t="s">
        <v>4136</v>
      </c>
      <c r="Q145" s="13" t="s">
        <v>4136</v>
      </c>
      <c r="R145" s="40" t="s">
        <v>4133</v>
      </c>
      <c r="S145" s="26" t="s">
        <v>4137</v>
      </c>
      <c r="T145" s="26" t="s">
        <v>3739</v>
      </c>
    </row>
    <row r="146" spans="1:20" hidden="1" x14ac:dyDescent="0.25">
      <c r="A146" s="28" t="s">
        <v>1908</v>
      </c>
      <c r="B146" s="4">
        <f>VLOOKUP(A146,'SKU LIST'!A:D,4,FALSE)</f>
        <v>0</v>
      </c>
      <c r="C146" s="13" t="s">
        <v>4743</v>
      </c>
      <c r="D146" s="4" t="s">
        <v>5363</v>
      </c>
      <c r="E146" s="13" t="s">
        <v>3736</v>
      </c>
      <c r="F146" s="13"/>
      <c r="G146" s="13" t="s">
        <v>4060</v>
      </c>
      <c r="H146" s="13" t="s">
        <v>4744</v>
      </c>
      <c r="I146" s="39" t="s">
        <v>4745</v>
      </c>
      <c r="J146" s="13" t="s">
        <v>4746</v>
      </c>
      <c r="K146" s="13" t="s">
        <v>4747</v>
      </c>
      <c r="L146" s="13" t="s">
        <v>4745</v>
      </c>
      <c r="M146" s="13" t="s">
        <v>4748</v>
      </c>
      <c r="N146" s="13" t="s">
        <v>4749</v>
      </c>
      <c r="O146" s="13" t="s">
        <v>6363</v>
      </c>
      <c r="P146" s="13" t="s">
        <v>4749</v>
      </c>
      <c r="Q146" s="13" t="s">
        <v>4749</v>
      </c>
      <c r="R146" s="40" t="s">
        <v>4746</v>
      </c>
      <c r="S146" s="26" t="s">
        <v>4441</v>
      </c>
      <c r="T146" s="26" t="s">
        <v>3739</v>
      </c>
    </row>
    <row r="147" spans="1:20" hidden="1" x14ac:dyDescent="0.25">
      <c r="A147" s="28" t="s">
        <v>1927</v>
      </c>
      <c r="B147" s="4">
        <f>VLOOKUP(A147,'SKU LIST'!A:D,4,FALSE)</f>
        <v>0</v>
      </c>
      <c r="C147" s="13" t="s">
        <v>4750</v>
      </c>
      <c r="D147" s="4" t="s">
        <v>5363</v>
      </c>
      <c r="E147" s="13" t="s">
        <v>3736</v>
      </c>
      <c r="F147" s="13"/>
      <c r="G147" s="13" t="s">
        <v>5667</v>
      </c>
      <c r="H147" s="13" t="s">
        <v>3999</v>
      </c>
      <c r="I147" s="39" t="s">
        <v>4000</v>
      </c>
      <c r="J147" s="13" t="s">
        <v>4001</v>
      </c>
      <c r="K147" s="13" t="s">
        <v>4002</v>
      </c>
      <c r="L147" s="13" t="s">
        <v>4000</v>
      </c>
      <c r="M147" s="13" t="s">
        <v>4003</v>
      </c>
      <c r="N147" s="13" t="s">
        <v>4004</v>
      </c>
      <c r="O147" s="13" t="s">
        <v>6337</v>
      </c>
      <c r="P147" s="13" t="s">
        <v>4004</v>
      </c>
      <c r="Q147" s="13" t="s">
        <v>4004</v>
      </c>
      <c r="R147" s="40" t="s">
        <v>4001</v>
      </c>
      <c r="S147" s="26" t="s">
        <v>4005</v>
      </c>
      <c r="T147" s="26" t="s">
        <v>3739</v>
      </c>
    </row>
    <row r="148" spans="1:20" hidden="1" x14ac:dyDescent="0.25">
      <c r="A148" s="28" t="s">
        <v>1937</v>
      </c>
      <c r="B148" s="4">
        <f>VLOOKUP(A148,'SKU LIST'!A:D,4,FALSE)</f>
        <v>0</v>
      </c>
      <c r="C148" s="13" t="s">
        <v>4484</v>
      </c>
      <c r="D148" s="4" t="s">
        <v>5363</v>
      </c>
      <c r="E148" s="13" t="s">
        <v>3736</v>
      </c>
      <c r="F148" s="13"/>
      <c r="G148" s="13" t="s">
        <v>5007</v>
      </c>
      <c r="H148" s="13" t="s">
        <v>4013</v>
      </c>
      <c r="I148" s="39" t="s">
        <v>4014</v>
      </c>
      <c r="J148" s="13" t="s">
        <v>4015</v>
      </c>
      <c r="K148" s="13" t="s">
        <v>4016</v>
      </c>
      <c r="L148" s="13" t="s">
        <v>4014</v>
      </c>
      <c r="M148" s="13" t="s">
        <v>4017</v>
      </c>
      <c r="N148" s="13" t="s">
        <v>4018</v>
      </c>
      <c r="O148" s="13" t="s">
        <v>5932</v>
      </c>
      <c r="P148" s="13" t="s">
        <v>4018</v>
      </c>
      <c r="Q148" s="13" t="s">
        <v>4018</v>
      </c>
      <c r="R148" s="40" t="s">
        <v>4015</v>
      </c>
      <c r="S148" s="26" t="s">
        <v>4019</v>
      </c>
      <c r="T148" s="26" t="s">
        <v>3739</v>
      </c>
    </row>
    <row r="149" spans="1:20" hidden="1" x14ac:dyDescent="0.25">
      <c r="A149" s="28" t="s">
        <v>1947</v>
      </c>
      <c r="B149" s="4">
        <f>VLOOKUP(A149,'SKU LIST'!A:D,4,FALSE)</f>
        <v>0</v>
      </c>
      <c r="C149" s="13" t="s">
        <v>4751</v>
      </c>
      <c r="D149" s="4" t="s">
        <v>5363</v>
      </c>
      <c r="E149" s="13" t="s">
        <v>5533</v>
      </c>
      <c r="F149" s="13"/>
      <c r="G149" s="13" t="s">
        <v>5668</v>
      </c>
      <c r="H149" s="13" t="s">
        <v>3750</v>
      </c>
      <c r="I149" s="39" t="s">
        <v>3751</v>
      </c>
      <c r="J149" s="13" t="s">
        <v>3752</v>
      </c>
      <c r="K149" s="13" t="s">
        <v>3753</v>
      </c>
      <c r="L149" s="13" t="s">
        <v>3751</v>
      </c>
      <c r="M149" s="13" t="s">
        <v>3754</v>
      </c>
      <c r="N149" s="13" t="s">
        <v>3755</v>
      </c>
      <c r="O149" s="13" t="s">
        <v>5493</v>
      </c>
      <c r="P149" s="13" t="s">
        <v>3755</v>
      </c>
      <c r="Q149" s="13" t="s">
        <v>3755</v>
      </c>
      <c r="R149" s="40" t="s">
        <v>3752</v>
      </c>
      <c r="S149" s="26" t="s">
        <v>3756</v>
      </c>
      <c r="T149" s="26" t="s">
        <v>3739</v>
      </c>
    </row>
    <row r="150" spans="1:20" hidden="1" x14ac:dyDescent="0.25">
      <c r="A150" s="28" t="s">
        <v>1957</v>
      </c>
      <c r="B150" s="4">
        <f>VLOOKUP(A150,'SKU LIST'!A:D,4,FALSE)</f>
        <v>0</v>
      </c>
      <c r="C150" s="13" t="s">
        <v>4757</v>
      </c>
      <c r="D150" s="4" t="s">
        <v>5363</v>
      </c>
      <c r="E150" s="13" t="s">
        <v>5534</v>
      </c>
      <c r="F150" s="13"/>
      <c r="G150" s="13" t="s">
        <v>5669</v>
      </c>
      <c r="H150" s="13" t="s">
        <v>3750</v>
      </c>
      <c r="I150" s="39" t="s">
        <v>3751</v>
      </c>
      <c r="J150" s="13" t="s">
        <v>3752</v>
      </c>
      <c r="K150" s="13" t="s">
        <v>3753</v>
      </c>
      <c r="L150" s="13" t="s">
        <v>3751</v>
      </c>
      <c r="M150" s="13" t="s">
        <v>3754</v>
      </c>
      <c r="N150" s="13" t="s">
        <v>3755</v>
      </c>
      <c r="O150" s="13" t="s">
        <v>5493</v>
      </c>
      <c r="P150" s="13" t="s">
        <v>3755</v>
      </c>
      <c r="Q150" s="13" t="s">
        <v>3755</v>
      </c>
      <c r="R150" s="40" t="s">
        <v>3752</v>
      </c>
      <c r="S150" s="26" t="s">
        <v>3756</v>
      </c>
      <c r="T150" s="26" t="s">
        <v>3739</v>
      </c>
    </row>
    <row r="151" spans="1:20" hidden="1" x14ac:dyDescent="0.25">
      <c r="A151" s="28" t="s">
        <v>1967</v>
      </c>
      <c r="B151" s="4">
        <f>VLOOKUP(A151,'SKU LIST'!A:D,4,FALSE)</f>
        <v>0</v>
      </c>
      <c r="C151" s="13" t="s">
        <v>4458</v>
      </c>
      <c r="D151" s="4" t="s">
        <v>5363</v>
      </c>
      <c r="E151" s="13" t="s">
        <v>5535</v>
      </c>
      <c r="F151" s="13"/>
      <c r="G151" s="13" t="s">
        <v>6532</v>
      </c>
      <c r="H151" s="13" t="s">
        <v>3750</v>
      </c>
      <c r="I151" s="39" t="s">
        <v>3751</v>
      </c>
      <c r="J151" s="13" t="s">
        <v>3752</v>
      </c>
      <c r="K151" s="13" t="s">
        <v>3753</v>
      </c>
      <c r="L151" s="13" t="s">
        <v>3751</v>
      </c>
      <c r="M151" s="13" t="s">
        <v>3754</v>
      </c>
      <c r="N151" s="13" t="s">
        <v>3755</v>
      </c>
      <c r="O151" s="13" t="s">
        <v>5493</v>
      </c>
      <c r="P151" s="13" t="s">
        <v>3755</v>
      </c>
      <c r="Q151" s="13" t="s">
        <v>3755</v>
      </c>
      <c r="R151" s="40" t="s">
        <v>3752</v>
      </c>
      <c r="S151" s="26" t="s">
        <v>3756</v>
      </c>
      <c r="T151" s="26" t="s">
        <v>3739</v>
      </c>
    </row>
    <row r="152" spans="1:20" hidden="1" x14ac:dyDescent="0.25">
      <c r="A152" s="28" t="s">
        <v>1977</v>
      </c>
      <c r="B152" s="4">
        <f>VLOOKUP(A152,'SKU LIST'!A:D,4,FALSE)</f>
        <v>0</v>
      </c>
      <c r="C152" s="13" t="s">
        <v>4763</v>
      </c>
      <c r="D152" s="4" t="s">
        <v>5363</v>
      </c>
      <c r="E152" s="13" t="s">
        <v>5536</v>
      </c>
      <c r="F152" s="13"/>
      <c r="G152" s="13" t="s">
        <v>6421</v>
      </c>
      <c r="H152" s="13" t="s">
        <v>3750</v>
      </c>
      <c r="I152" s="39" t="s">
        <v>3751</v>
      </c>
      <c r="J152" s="13" t="s">
        <v>3752</v>
      </c>
      <c r="K152" s="13" t="s">
        <v>3753</v>
      </c>
      <c r="L152" s="13" t="s">
        <v>3751</v>
      </c>
      <c r="M152" s="13" t="s">
        <v>3754</v>
      </c>
      <c r="N152" s="13" t="s">
        <v>3755</v>
      </c>
      <c r="O152" s="13" t="s">
        <v>5493</v>
      </c>
      <c r="P152" s="13" t="s">
        <v>3755</v>
      </c>
      <c r="Q152" s="13" t="s">
        <v>3755</v>
      </c>
      <c r="R152" s="40" t="s">
        <v>3752</v>
      </c>
      <c r="S152" s="26" t="s">
        <v>3756</v>
      </c>
      <c r="T152" s="26" t="s">
        <v>3739</v>
      </c>
    </row>
    <row r="153" spans="1:20" hidden="1" x14ac:dyDescent="0.25">
      <c r="A153" s="28" t="s">
        <v>2007</v>
      </c>
      <c r="B153" s="4">
        <f>VLOOKUP(A153,'SKU LIST'!A:D,4,FALSE)</f>
        <v>0</v>
      </c>
      <c r="C153" s="13" t="s">
        <v>4790</v>
      </c>
      <c r="D153" s="4" t="s">
        <v>5363</v>
      </c>
      <c r="E153" s="13" t="s">
        <v>3736</v>
      </c>
      <c r="F153" s="13"/>
      <c r="G153" s="13" t="s">
        <v>5674</v>
      </c>
      <c r="H153" s="13" t="s">
        <v>4791</v>
      </c>
      <c r="I153" s="39" t="s">
        <v>4792</v>
      </c>
      <c r="J153" s="13" t="s">
        <v>4793</v>
      </c>
      <c r="K153" s="13" t="s">
        <v>4794</v>
      </c>
      <c r="L153" s="13" t="s">
        <v>4792</v>
      </c>
      <c r="M153" s="13" t="s">
        <v>4326</v>
      </c>
      <c r="N153" s="13" t="s">
        <v>4795</v>
      </c>
      <c r="O153" s="13" t="s">
        <v>5476</v>
      </c>
      <c r="P153" s="13" t="s">
        <v>4795</v>
      </c>
      <c r="Q153" s="13" t="s">
        <v>4795</v>
      </c>
      <c r="R153" s="40" t="s">
        <v>4793</v>
      </c>
      <c r="S153" s="26" t="s">
        <v>4796</v>
      </c>
      <c r="T153" s="26" t="s">
        <v>3739</v>
      </c>
    </row>
    <row r="154" spans="1:20" hidden="1" x14ac:dyDescent="0.25">
      <c r="A154" s="28" t="s">
        <v>2017</v>
      </c>
      <c r="B154" s="4">
        <f>VLOOKUP(A154,'SKU LIST'!A:D,4,FALSE)</f>
        <v>0</v>
      </c>
      <c r="C154" s="13" t="s">
        <v>4797</v>
      </c>
      <c r="D154" s="4" t="s">
        <v>5363</v>
      </c>
      <c r="E154" s="13" t="s">
        <v>3736</v>
      </c>
      <c r="F154" s="13"/>
      <c r="G154" s="13" t="s">
        <v>4696</v>
      </c>
      <c r="H154" s="13" t="s">
        <v>4054</v>
      </c>
      <c r="I154" s="39" t="s">
        <v>4055</v>
      </c>
      <c r="J154" s="13" t="s">
        <v>4056</v>
      </c>
      <c r="K154" s="13" t="s">
        <v>4057</v>
      </c>
      <c r="L154" s="13" t="s">
        <v>4055</v>
      </c>
      <c r="M154" s="13" t="s">
        <v>4058</v>
      </c>
      <c r="N154" s="13" t="s">
        <v>4059</v>
      </c>
      <c r="O154" s="13" t="s">
        <v>5934</v>
      </c>
      <c r="P154" s="13" t="s">
        <v>4059</v>
      </c>
      <c r="Q154" s="13" t="s">
        <v>4059</v>
      </c>
      <c r="R154" s="40" t="s">
        <v>4056</v>
      </c>
      <c r="S154" s="26" t="s">
        <v>4060</v>
      </c>
      <c r="T154" s="26" t="s">
        <v>3739</v>
      </c>
    </row>
    <row r="155" spans="1:20" hidden="1" x14ac:dyDescent="0.25">
      <c r="A155" s="28" t="s">
        <v>2024</v>
      </c>
      <c r="B155" s="4">
        <f>VLOOKUP(A155,'SKU LIST'!A:D,4,FALSE)</f>
        <v>0</v>
      </c>
      <c r="C155" s="13" t="s">
        <v>4798</v>
      </c>
      <c r="D155" s="4" t="s">
        <v>5363</v>
      </c>
      <c r="E155" s="13" t="s">
        <v>3736</v>
      </c>
      <c r="F155" s="13"/>
      <c r="G155" s="13" t="s">
        <v>5675</v>
      </c>
      <c r="H155" s="13" t="s">
        <v>3951</v>
      </c>
      <c r="I155" s="39" t="s">
        <v>3952</v>
      </c>
      <c r="J155" s="13" t="s">
        <v>3953</v>
      </c>
      <c r="K155" s="13" t="s">
        <v>3954</v>
      </c>
      <c r="L155" s="13" t="s">
        <v>3952</v>
      </c>
      <c r="M155" s="13" t="s">
        <v>3955</v>
      </c>
      <c r="N155" s="13" t="s">
        <v>3956</v>
      </c>
      <c r="O155" s="13" t="s">
        <v>5938</v>
      </c>
      <c r="P155" s="13" t="s">
        <v>3956</v>
      </c>
      <c r="Q155" s="13" t="s">
        <v>3956</v>
      </c>
      <c r="R155" s="40" t="s">
        <v>3953</v>
      </c>
      <c r="S155" s="26" t="s">
        <v>3957</v>
      </c>
      <c r="T155" s="26" t="s">
        <v>3739</v>
      </c>
    </row>
    <row r="156" spans="1:20" hidden="1" x14ac:dyDescent="0.25">
      <c r="A156" s="28" t="s">
        <v>2028</v>
      </c>
      <c r="B156" s="4">
        <f>VLOOKUP(A156,'SKU LIST'!A:D,4,FALSE)</f>
        <v>0</v>
      </c>
      <c r="C156" s="13" t="s">
        <v>4138</v>
      </c>
      <c r="D156" s="4" t="s">
        <v>5363</v>
      </c>
      <c r="E156" s="13" t="s">
        <v>3736</v>
      </c>
      <c r="F156" s="13"/>
      <c r="G156" s="13" t="s">
        <v>5676</v>
      </c>
      <c r="H156" s="13" t="s">
        <v>3951</v>
      </c>
      <c r="I156" s="39" t="s">
        <v>3952</v>
      </c>
      <c r="J156" s="13" t="s">
        <v>3953</v>
      </c>
      <c r="K156" s="13" t="s">
        <v>3954</v>
      </c>
      <c r="L156" s="13" t="s">
        <v>3952</v>
      </c>
      <c r="M156" s="13" t="s">
        <v>3955</v>
      </c>
      <c r="N156" s="13" t="s">
        <v>3956</v>
      </c>
      <c r="O156" s="13" t="s">
        <v>5938</v>
      </c>
      <c r="P156" s="13" t="s">
        <v>3956</v>
      </c>
      <c r="Q156" s="13" t="s">
        <v>3956</v>
      </c>
      <c r="R156" s="40" t="s">
        <v>3953</v>
      </c>
      <c r="S156" s="26" t="s">
        <v>4799</v>
      </c>
      <c r="T156" s="26" t="s">
        <v>3739</v>
      </c>
    </row>
    <row r="157" spans="1:20" hidden="1" x14ac:dyDescent="0.25">
      <c r="A157" s="28" t="s">
        <v>2038</v>
      </c>
      <c r="B157" s="4">
        <f>VLOOKUP(A157,'SKU LIST'!A:D,4,FALSE)</f>
        <v>0</v>
      </c>
      <c r="C157" s="13" t="s">
        <v>4800</v>
      </c>
      <c r="D157" s="4" t="s">
        <v>5363</v>
      </c>
      <c r="E157" s="13" t="s">
        <v>3736</v>
      </c>
      <c r="F157" s="13"/>
      <c r="G157" s="13" t="s">
        <v>5013</v>
      </c>
      <c r="H157" s="13" t="s">
        <v>4007</v>
      </c>
      <c r="I157" s="39" t="s">
        <v>4787</v>
      </c>
      <c r="J157" s="13" t="s">
        <v>4788</v>
      </c>
      <c r="K157" s="13" t="s">
        <v>4008</v>
      </c>
      <c r="L157" s="13" t="s">
        <v>4787</v>
      </c>
      <c r="M157" s="13" t="s">
        <v>4009</v>
      </c>
      <c r="N157" s="13" t="s">
        <v>4010</v>
      </c>
      <c r="O157" s="13" t="s">
        <v>6025</v>
      </c>
      <c r="P157" s="13" t="s">
        <v>4010</v>
      </c>
      <c r="Q157" s="13" t="s">
        <v>4010</v>
      </c>
      <c r="R157" s="40" t="s">
        <v>4788</v>
      </c>
      <c r="S157" s="26" t="s">
        <v>4789</v>
      </c>
      <c r="T157" s="26" t="s">
        <v>3739</v>
      </c>
    </row>
    <row r="158" spans="1:20" hidden="1" x14ac:dyDescent="0.25">
      <c r="A158" s="28" t="s">
        <v>2042</v>
      </c>
      <c r="B158" s="4">
        <f>VLOOKUP(A158,'SKU LIST'!A:D,4,FALSE)</f>
        <v>0</v>
      </c>
      <c r="C158" s="13" t="s">
        <v>4800</v>
      </c>
      <c r="D158" s="4" t="s">
        <v>5363</v>
      </c>
      <c r="E158" s="13" t="s">
        <v>3736</v>
      </c>
      <c r="F158" s="13"/>
      <c r="G158" s="13" t="s">
        <v>5677</v>
      </c>
      <c r="H158" s="13" t="s">
        <v>3999</v>
      </c>
      <c r="I158" s="39" t="s">
        <v>4000</v>
      </c>
      <c r="J158" s="13" t="s">
        <v>4001</v>
      </c>
      <c r="K158" s="13" t="s">
        <v>4002</v>
      </c>
      <c r="L158" s="13" t="s">
        <v>4000</v>
      </c>
      <c r="M158" s="13" t="s">
        <v>4003</v>
      </c>
      <c r="N158" s="13" t="s">
        <v>4004</v>
      </c>
      <c r="O158" s="13" t="s">
        <v>6337</v>
      </c>
      <c r="P158" s="13" t="s">
        <v>4004</v>
      </c>
      <c r="Q158" s="13" t="s">
        <v>4004</v>
      </c>
      <c r="R158" s="40" t="s">
        <v>4001</v>
      </c>
      <c r="S158" s="26" t="s">
        <v>4801</v>
      </c>
      <c r="T158" s="26" t="s">
        <v>3739</v>
      </c>
    </row>
    <row r="159" spans="1:20" hidden="1" x14ac:dyDescent="0.25">
      <c r="A159" s="28" t="s">
        <v>2049</v>
      </c>
      <c r="B159" s="4">
        <f>VLOOKUP(A159,'SKU LIST'!A:D,4,FALSE)</f>
        <v>0</v>
      </c>
      <c r="C159" s="13" t="s">
        <v>4166</v>
      </c>
      <c r="D159" s="4" t="s">
        <v>5363</v>
      </c>
      <c r="E159" s="13" t="s">
        <v>3736</v>
      </c>
      <c r="F159" s="13"/>
      <c r="G159" s="13" t="s">
        <v>4433</v>
      </c>
      <c r="H159" s="13" t="s">
        <v>4398</v>
      </c>
      <c r="I159" s="39" t="s">
        <v>4399</v>
      </c>
      <c r="J159" s="13" t="s">
        <v>4400</v>
      </c>
      <c r="K159" s="13" t="s">
        <v>4401</v>
      </c>
      <c r="L159" s="13" t="s">
        <v>4399</v>
      </c>
      <c r="M159" s="13" t="s">
        <v>4402</v>
      </c>
      <c r="N159" s="13" t="s">
        <v>4403</v>
      </c>
      <c r="O159" s="13" t="s">
        <v>6154</v>
      </c>
      <c r="P159" s="13" t="s">
        <v>4403</v>
      </c>
      <c r="Q159" s="13" t="s">
        <v>4403</v>
      </c>
      <c r="R159" s="40" t="s">
        <v>4400</v>
      </c>
      <c r="S159" s="26" t="s">
        <v>4397</v>
      </c>
      <c r="T159" s="26" t="s">
        <v>3739</v>
      </c>
    </row>
    <row r="160" spans="1:20" hidden="1" x14ac:dyDescent="0.25">
      <c r="A160" s="28" t="s">
        <v>2053</v>
      </c>
      <c r="B160" s="4">
        <f>VLOOKUP(A160,'SKU LIST'!A:D,4,FALSE)</f>
        <v>0</v>
      </c>
      <c r="C160" s="13" t="s">
        <v>4802</v>
      </c>
      <c r="D160" s="4" t="s">
        <v>5363</v>
      </c>
      <c r="E160" s="13" t="s">
        <v>3736</v>
      </c>
      <c r="F160" s="13"/>
      <c r="G160" s="13" t="s">
        <v>5678</v>
      </c>
      <c r="H160" s="13" t="s">
        <v>4063</v>
      </c>
      <c r="I160" s="39" t="s">
        <v>4064</v>
      </c>
      <c r="J160" s="13" t="s">
        <v>4065</v>
      </c>
      <c r="K160" s="13" t="s">
        <v>4066</v>
      </c>
      <c r="L160" s="13" t="s">
        <v>4064</v>
      </c>
      <c r="M160" s="13" t="s">
        <v>4067</v>
      </c>
      <c r="N160" s="13" t="s">
        <v>4068</v>
      </c>
      <c r="O160" s="13" t="s">
        <v>5928</v>
      </c>
      <c r="P160" s="13" t="s">
        <v>4068</v>
      </c>
      <c r="Q160" s="13" t="s">
        <v>4068</v>
      </c>
      <c r="R160" s="40" t="s">
        <v>4065</v>
      </c>
      <c r="S160" s="26" t="s">
        <v>4069</v>
      </c>
      <c r="T160" s="26" t="s">
        <v>3739</v>
      </c>
    </row>
    <row r="161" spans="1:20" hidden="1" x14ac:dyDescent="0.25">
      <c r="A161" s="28" t="s">
        <v>2060</v>
      </c>
      <c r="B161" s="4">
        <f>VLOOKUP(A161,'SKU LIST'!A:D,4,FALSE)</f>
        <v>0</v>
      </c>
      <c r="C161" s="13" t="s">
        <v>4433</v>
      </c>
      <c r="D161" s="4" t="s">
        <v>5363</v>
      </c>
      <c r="E161" s="13" t="s">
        <v>3736</v>
      </c>
      <c r="F161" s="13"/>
      <c r="G161" s="13" t="s">
        <v>5679</v>
      </c>
      <c r="H161" s="13" t="s">
        <v>4054</v>
      </c>
      <c r="I161" s="39" t="s">
        <v>4055</v>
      </c>
      <c r="J161" s="13" t="s">
        <v>4056</v>
      </c>
      <c r="K161" s="13" t="s">
        <v>4057</v>
      </c>
      <c r="L161" s="13" t="s">
        <v>4055</v>
      </c>
      <c r="M161" s="13" t="s">
        <v>4058</v>
      </c>
      <c r="N161" s="13" t="s">
        <v>4059</v>
      </c>
      <c r="O161" s="13" t="s">
        <v>5934</v>
      </c>
      <c r="P161" s="13" t="s">
        <v>4059</v>
      </c>
      <c r="Q161" s="13" t="s">
        <v>4059</v>
      </c>
      <c r="R161" s="40" t="s">
        <v>4056</v>
      </c>
      <c r="S161" s="26" t="s">
        <v>4060</v>
      </c>
      <c r="T161" s="26" t="s">
        <v>3739</v>
      </c>
    </row>
    <row r="162" spans="1:20" hidden="1" x14ac:dyDescent="0.25">
      <c r="A162" s="28" t="s">
        <v>2067</v>
      </c>
      <c r="B162" s="4">
        <f>VLOOKUP(A162,'SKU LIST'!A:D,4,FALSE)</f>
        <v>0</v>
      </c>
      <c r="C162" s="13" t="s">
        <v>4803</v>
      </c>
      <c r="D162" s="4" t="s">
        <v>5363</v>
      </c>
      <c r="E162" s="13" t="s">
        <v>3736</v>
      </c>
      <c r="F162" s="13"/>
      <c r="G162" s="13" t="s">
        <v>4840</v>
      </c>
      <c r="H162" s="13" t="s">
        <v>3951</v>
      </c>
      <c r="I162" s="39" t="s">
        <v>3952</v>
      </c>
      <c r="J162" s="13" t="s">
        <v>3953</v>
      </c>
      <c r="K162" s="13" t="s">
        <v>3954</v>
      </c>
      <c r="L162" s="13" t="s">
        <v>3952</v>
      </c>
      <c r="M162" s="13" t="s">
        <v>3955</v>
      </c>
      <c r="N162" s="13" t="s">
        <v>3956</v>
      </c>
      <c r="O162" s="13" t="s">
        <v>5938</v>
      </c>
      <c r="P162" s="13" t="s">
        <v>3956</v>
      </c>
      <c r="Q162" s="13" t="s">
        <v>3956</v>
      </c>
      <c r="R162" s="40" t="s">
        <v>3953</v>
      </c>
      <c r="S162" s="26" t="s">
        <v>3957</v>
      </c>
      <c r="T162" s="26" t="s">
        <v>3739</v>
      </c>
    </row>
    <row r="163" spans="1:20" hidden="1" x14ac:dyDescent="0.25">
      <c r="A163" s="28" t="s">
        <v>2074</v>
      </c>
      <c r="B163" s="4">
        <f>VLOOKUP(A163,'SKU LIST'!A:D,4,FALSE)</f>
        <v>0</v>
      </c>
      <c r="C163" s="13" t="s">
        <v>4804</v>
      </c>
      <c r="D163" s="4" t="s">
        <v>5363</v>
      </c>
      <c r="E163" s="13" t="s">
        <v>3736</v>
      </c>
      <c r="F163" s="13"/>
      <c r="G163" s="13" t="s">
        <v>5141</v>
      </c>
      <c r="H163" s="13" t="s">
        <v>4131</v>
      </c>
      <c r="I163" s="39" t="s">
        <v>4132</v>
      </c>
      <c r="J163" s="13" t="s">
        <v>4133</v>
      </c>
      <c r="K163" s="13" t="s">
        <v>4134</v>
      </c>
      <c r="L163" s="13" t="s">
        <v>4132</v>
      </c>
      <c r="M163" s="13" t="s">
        <v>4135</v>
      </c>
      <c r="N163" s="13" t="s">
        <v>4136</v>
      </c>
      <c r="O163" s="13" t="s">
        <v>5940</v>
      </c>
      <c r="P163" s="13" t="s">
        <v>4136</v>
      </c>
      <c r="Q163" s="13" t="s">
        <v>4136</v>
      </c>
      <c r="R163" s="40" t="s">
        <v>4133</v>
      </c>
      <c r="S163" s="26" t="s">
        <v>4137</v>
      </c>
      <c r="T163" s="26" t="s">
        <v>3739</v>
      </c>
    </row>
    <row r="164" spans="1:20" hidden="1" x14ac:dyDescent="0.25">
      <c r="A164" s="28" t="s">
        <v>2078</v>
      </c>
      <c r="B164" s="4">
        <f>VLOOKUP(A164,'SKU LIST'!A:D,4,FALSE)</f>
        <v>0</v>
      </c>
      <c r="C164" s="13" t="s">
        <v>4804</v>
      </c>
      <c r="D164" s="4" t="s">
        <v>5363</v>
      </c>
      <c r="E164" s="13" t="s">
        <v>3736</v>
      </c>
      <c r="F164" s="13"/>
      <c r="G164" s="13" t="s">
        <v>5141</v>
      </c>
      <c r="H164" s="13" t="s">
        <v>4131</v>
      </c>
      <c r="I164" s="39" t="s">
        <v>4132</v>
      </c>
      <c r="J164" s="13" t="s">
        <v>4133</v>
      </c>
      <c r="K164" s="13" t="s">
        <v>4134</v>
      </c>
      <c r="L164" s="13" t="s">
        <v>4132</v>
      </c>
      <c r="M164" s="13" t="s">
        <v>4135</v>
      </c>
      <c r="N164" s="13" t="s">
        <v>4136</v>
      </c>
      <c r="O164" s="13" t="s">
        <v>5940</v>
      </c>
      <c r="P164" s="13" t="s">
        <v>4136</v>
      </c>
      <c r="Q164" s="13" t="s">
        <v>4136</v>
      </c>
      <c r="R164" s="40" t="s">
        <v>4133</v>
      </c>
      <c r="S164" s="26" t="s">
        <v>4137</v>
      </c>
      <c r="T164" s="26" t="s">
        <v>3739</v>
      </c>
    </row>
    <row r="165" spans="1:20" hidden="1" x14ac:dyDescent="0.25">
      <c r="A165" s="28" t="s">
        <v>2085</v>
      </c>
      <c r="B165" s="4">
        <f>VLOOKUP(A165,'SKU LIST'!A:D,4,FALSE)</f>
        <v>0</v>
      </c>
      <c r="C165" s="13" t="s">
        <v>4805</v>
      </c>
      <c r="D165" s="4" t="s">
        <v>5363</v>
      </c>
      <c r="E165" s="13" t="s">
        <v>3736</v>
      </c>
      <c r="F165" s="13"/>
      <c r="G165" s="13" t="s">
        <v>5171</v>
      </c>
      <c r="H165" s="13" t="s">
        <v>3999</v>
      </c>
      <c r="I165" s="39" t="s">
        <v>4000</v>
      </c>
      <c r="J165" s="13" t="s">
        <v>4001</v>
      </c>
      <c r="K165" s="13" t="s">
        <v>4002</v>
      </c>
      <c r="L165" s="13" t="s">
        <v>4000</v>
      </c>
      <c r="M165" s="13" t="s">
        <v>4003</v>
      </c>
      <c r="N165" s="13" t="s">
        <v>4004</v>
      </c>
      <c r="O165" s="13" t="s">
        <v>6337</v>
      </c>
      <c r="P165" s="13" t="s">
        <v>4004</v>
      </c>
      <c r="Q165" s="13" t="s">
        <v>4004</v>
      </c>
      <c r="R165" s="40" t="s">
        <v>4001</v>
      </c>
      <c r="S165" s="26" t="s">
        <v>4005</v>
      </c>
      <c r="T165" s="26" t="s">
        <v>3739</v>
      </c>
    </row>
    <row r="166" spans="1:20" hidden="1" x14ac:dyDescent="0.25">
      <c r="A166" s="28" t="s">
        <v>2089</v>
      </c>
      <c r="B166" s="4">
        <f>VLOOKUP(A166,'SKU LIST'!A:D,4,FALSE)</f>
        <v>0</v>
      </c>
      <c r="C166" s="13" t="s">
        <v>3756</v>
      </c>
      <c r="D166" s="4" t="s">
        <v>5363</v>
      </c>
      <c r="E166" s="13" t="s">
        <v>3736</v>
      </c>
      <c r="F166" s="13"/>
      <c r="G166" s="13" t="s">
        <v>3995</v>
      </c>
      <c r="H166" s="13" t="s">
        <v>3951</v>
      </c>
      <c r="I166" s="39" t="s">
        <v>3952</v>
      </c>
      <c r="J166" s="13" t="s">
        <v>3953</v>
      </c>
      <c r="K166" s="13" t="s">
        <v>3954</v>
      </c>
      <c r="L166" s="13" t="s">
        <v>3952</v>
      </c>
      <c r="M166" s="13" t="s">
        <v>3955</v>
      </c>
      <c r="N166" s="13" t="s">
        <v>3956</v>
      </c>
      <c r="O166" s="13" t="s">
        <v>5938</v>
      </c>
      <c r="P166" s="13" t="s">
        <v>3956</v>
      </c>
      <c r="Q166" s="13" t="s">
        <v>3956</v>
      </c>
      <c r="R166" s="40" t="s">
        <v>3953</v>
      </c>
      <c r="S166" s="26" t="s">
        <v>3957</v>
      </c>
      <c r="T166" s="26" t="s">
        <v>3739</v>
      </c>
    </row>
    <row r="167" spans="1:20" hidden="1" x14ac:dyDescent="0.25">
      <c r="A167" s="28" t="s">
        <v>2093</v>
      </c>
      <c r="B167" s="4">
        <f>VLOOKUP(A167,'SKU LIST'!A:D,4,FALSE)</f>
        <v>0</v>
      </c>
      <c r="C167" s="13" t="s">
        <v>4806</v>
      </c>
      <c r="D167" s="4" t="s">
        <v>5363</v>
      </c>
      <c r="E167" s="13" t="s">
        <v>3736</v>
      </c>
      <c r="F167" s="13"/>
      <c r="G167" s="13" t="s">
        <v>5680</v>
      </c>
      <c r="H167" s="13" t="s">
        <v>4063</v>
      </c>
      <c r="I167" s="39" t="s">
        <v>4064</v>
      </c>
      <c r="J167" s="13" t="s">
        <v>4065</v>
      </c>
      <c r="K167" s="13" t="s">
        <v>4066</v>
      </c>
      <c r="L167" s="13" t="s">
        <v>4064</v>
      </c>
      <c r="M167" s="13" t="s">
        <v>4067</v>
      </c>
      <c r="N167" s="13" t="s">
        <v>4068</v>
      </c>
      <c r="O167" s="13" t="s">
        <v>5928</v>
      </c>
      <c r="P167" s="13" t="s">
        <v>4068</v>
      </c>
      <c r="Q167" s="13" t="s">
        <v>4068</v>
      </c>
      <c r="R167" s="40" t="s">
        <v>4065</v>
      </c>
      <c r="S167" s="26" t="s">
        <v>4069</v>
      </c>
      <c r="T167" s="26" t="s">
        <v>3739</v>
      </c>
    </row>
    <row r="168" spans="1:20" hidden="1" x14ac:dyDescent="0.25">
      <c r="A168" s="28" t="s">
        <v>2100</v>
      </c>
      <c r="B168" s="4">
        <f>VLOOKUP(A168,'SKU LIST'!A:D,4,FALSE)</f>
        <v>0</v>
      </c>
      <c r="C168" s="13" t="s">
        <v>4807</v>
      </c>
      <c r="D168" s="4" t="s">
        <v>5363</v>
      </c>
      <c r="E168" s="13" t="s">
        <v>3736</v>
      </c>
      <c r="F168" s="13"/>
      <c r="G168" s="13" t="s">
        <v>5681</v>
      </c>
      <c r="H168" s="13" t="s">
        <v>4063</v>
      </c>
      <c r="I168" s="39" t="s">
        <v>4064</v>
      </c>
      <c r="J168" s="13" t="s">
        <v>4065</v>
      </c>
      <c r="K168" s="13" t="s">
        <v>4066</v>
      </c>
      <c r="L168" s="13" t="s">
        <v>4064</v>
      </c>
      <c r="M168" s="13" t="s">
        <v>4067</v>
      </c>
      <c r="N168" s="13" t="s">
        <v>4068</v>
      </c>
      <c r="O168" s="13" t="s">
        <v>5928</v>
      </c>
      <c r="P168" s="13" t="s">
        <v>4068</v>
      </c>
      <c r="Q168" s="13" t="s">
        <v>4068</v>
      </c>
      <c r="R168" s="40" t="s">
        <v>4065</v>
      </c>
      <c r="S168" s="26" t="s">
        <v>4069</v>
      </c>
      <c r="T168" s="26" t="s">
        <v>3739</v>
      </c>
    </row>
    <row r="169" spans="1:20" hidden="1" x14ac:dyDescent="0.25">
      <c r="A169" s="28" t="s">
        <v>2107</v>
      </c>
      <c r="B169" s="4">
        <f>VLOOKUP(A169,'SKU LIST'!A:D,4,FALSE)</f>
        <v>0</v>
      </c>
      <c r="C169" s="13" t="s">
        <v>4808</v>
      </c>
      <c r="D169" s="4" t="s">
        <v>5363</v>
      </c>
      <c r="E169" s="13" t="s">
        <v>3736</v>
      </c>
      <c r="F169" s="13"/>
      <c r="G169" s="13" t="s">
        <v>5682</v>
      </c>
      <c r="H169" s="13" t="s">
        <v>4809</v>
      </c>
      <c r="I169" s="39" t="s">
        <v>4810</v>
      </c>
      <c r="J169" s="13" t="s">
        <v>4811</v>
      </c>
      <c r="K169" s="13" t="s">
        <v>4812</v>
      </c>
      <c r="L169" s="13" t="s">
        <v>4810</v>
      </c>
      <c r="M169" s="13" t="s">
        <v>4813</v>
      </c>
      <c r="N169" s="13" t="s">
        <v>4814</v>
      </c>
      <c r="O169" s="13" t="s">
        <v>6370</v>
      </c>
      <c r="P169" s="13" t="s">
        <v>4814</v>
      </c>
      <c r="Q169" s="13" t="s">
        <v>4814</v>
      </c>
      <c r="R169" s="40" t="s">
        <v>4811</v>
      </c>
      <c r="S169" s="26" t="s">
        <v>4815</v>
      </c>
      <c r="T169" s="26" t="s">
        <v>3739</v>
      </c>
    </row>
    <row r="170" spans="1:20" hidden="1" x14ac:dyDescent="0.25">
      <c r="A170" s="28" t="s">
        <v>2117</v>
      </c>
      <c r="B170" s="4">
        <f>VLOOKUP(A170,'SKU LIST'!A:D,4,FALSE)</f>
        <v>0</v>
      </c>
      <c r="C170" s="13" t="s">
        <v>4816</v>
      </c>
      <c r="D170" s="4" t="s">
        <v>5363</v>
      </c>
      <c r="E170" s="13" t="s">
        <v>5537</v>
      </c>
      <c r="F170" s="13"/>
      <c r="G170" s="13" t="s">
        <v>6536</v>
      </c>
      <c r="H170" s="13" t="s">
        <v>3750</v>
      </c>
      <c r="I170" s="39" t="s">
        <v>3751</v>
      </c>
      <c r="J170" s="13" t="s">
        <v>3752</v>
      </c>
      <c r="K170" s="13" t="s">
        <v>3753</v>
      </c>
      <c r="L170" s="13" t="s">
        <v>3751</v>
      </c>
      <c r="M170" s="13" t="s">
        <v>3754</v>
      </c>
      <c r="N170" s="13" t="s">
        <v>3755</v>
      </c>
      <c r="O170" s="13" t="s">
        <v>5493</v>
      </c>
      <c r="P170" s="13" t="s">
        <v>3755</v>
      </c>
      <c r="Q170" s="13" t="s">
        <v>3755</v>
      </c>
      <c r="R170" s="40" t="s">
        <v>3752</v>
      </c>
      <c r="S170" s="26" t="s">
        <v>3756</v>
      </c>
      <c r="T170" s="26" t="s">
        <v>3739</v>
      </c>
    </row>
    <row r="171" spans="1:20" hidden="1" x14ac:dyDescent="0.25">
      <c r="A171" s="28" t="s">
        <v>2121</v>
      </c>
      <c r="B171" s="4">
        <f>VLOOKUP(A171,'SKU LIST'!A:D,4,FALSE)</f>
        <v>0</v>
      </c>
      <c r="C171" s="13" t="s">
        <v>4824</v>
      </c>
      <c r="D171" s="4" t="s">
        <v>5363</v>
      </c>
      <c r="E171" s="13" t="s">
        <v>3736</v>
      </c>
      <c r="F171" s="13"/>
      <c r="G171" s="13" t="s">
        <v>5684</v>
      </c>
      <c r="H171" s="13" t="s">
        <v>4825</v>
      </c>
      <c r="I171" s="39" t="s">
        <v>4826</v>
      </c>
      <c r="J171" s="13" t="s">
        <v>4360</v>
      </c>
      <c r="K171" s="13" t="s">
        <v>4827</v>
      </c>
      <c r="L171" s="13" t="s">
        <v>4826</v>
      </c>
      <c r="M171" s="13" t="s">
        <v>4828</v>
      </c>
      <c r="N171" s="13" t="s">
        <v>4829</v>
      </c>
      <c r="O171" s="13" t="s">
        <v>6372</v>
      </c>
      <c r="P171" s="13" t="s">
        <v>4829</v>
      </c>
      <c r="Q171" s="13" t="s">
        <v>4829</v>
      </c>
      <c r="R171" s="40" t="s">
        <v>4360</v>
      </c>
      <c r="S171" s="26" t="s">
        <v>4830</v>
      </c>
      <c r="T171" s="26" t="s">
        <v>3739</v>
      </c>
    </row>
    <row r="172" spans="1:20" hidden="1" x14ac:dyDescent="0.25">
      <c r="A172" s="28" t="s">
        <v>2131</v>
      </c>
      <c r="B172" s="4">
        <f>VLOOKUP(A172,'SKU LIST'!A:D,4,FALSE)</f>
        <v>0</v>
      </c>
      <c r="C172" s="13" t="s">
        <v>4831</v>
      </c>
      <c r="D172" s="4" t="s">
        <v>5363</v>
      </c>
      <c r="E172" s="13" t="s">
        <v>4154</v>
      </c>
      <c r="F172" s="13"/>
      <c r="G172" s="13" t="s">
        <v>6537</v>
      </c>
      <c r="H172" s="13" t="s">
        <v>3750</v>
      </c>
      <c r="I172" s="39" t="s">
        <v>3751</v>
      </c>
      <c r="J172" s="13" t="s">
        <v>3752</v>
      </c>
      <c r="K172" s="13" t="s">
        <v>3753</v>
      </c>
      <c r="L172" s="13" t="s">
        <v>3751</v>
      </c>
      <c r="M172" s="13" t="s">
        <v>3754</v>
      </c>
      <c r="N172" s="13" t="s">
        <v>3755</v>
      </c>
      <c r="O172" s="13" t="s">
        <v>5493</v>
      </c>
      <c r="P172" s="13" t="s">
        <v>3755</v>
      </c>
      <c r="Q172" s="13" t="s">
        <v>3755</v>
      </c>
      <c r="R172" s="40" t="s">
        <v>3752</v>
      </c>
      <c r="S172" s="26" t="s">
        <v>3756</v>
      </c>
      <c r="T172" s="26" t="s">
        <v>3739</v>
      </c>
    </row>
    <row r="173" spans="1:20" hidden="1" x14ac:dyDescent="0.25">
      <c r="A173" s="28" t="s">
        <v>2135</v>
      </c>
      <c r="B173" s="4">
        <f>VLOOKUP(A173,'SKU LIST'!A:D,4,FALSE)</f>
        <v>0</v>
      </c>
      <c r="C173" s="13" t="s">
        <v>4838</v>
      </c>
      <c r="D173" s="4" t="s">
        <v>5363</v>
      </c>
      <c r="E173" s="13" t="s">
        <v>3736</v>
      </c>
      <c r="F173" s="13"/>
      <c r="G173" s="13" t="s">
        <v>5686</v>
      </c>
      <c r="H173" s="13" t="s">
        <v>4825</v>
      </c>
      <c r="I173" s="39" t="s">
        <v>4826</v>
      </c>
      <c r="J173" s="13" t="s">
        <v>4360</v>
      </c>
      <c r="K173" s="13" t="s">
        <v>4827</v>
      </c>
      <c r="L173" s="13" t="s">
        <v>4826</v>
      </c>
      <c r="M173" s="13" t="s">
        <v>4828</v>
      </c>
      <c r="N173" s="13" t="s">
        <v>4829</v>
      </c>
      <c r="O173" s="13" t="s">
        <v>6372</v>
      </c>
      <c r="P173" s="13" t="s">
        <v>4829</v>
      </c>
      <c r="Q173" s="13" t="s">
        <v>4829</v>
      </c>
      <c r="R173" s="40" t="s">
        <v>4360</v>
      </c>
      <c r="S173" s="26" t="s">
        <v>4830</v>
      </c>
      <c r="T173" s="26" t="s">
        <v>4005</v>
      </c>
    </row>
    <row r="174" spans="1:20" hidden="1" x14ac:dyDescent="0.25">
      <c r="A174" s="28" t="s">
        <v>2135</v>
      </c>
      <c r="B174" s="4">
        <f>VLOOKUP(A174,'SKU LIST'!A:D,4,FALSE)</f>
        <v>0</v>
      </c>
      <c r="C174" s="13" t="s">
        <v>4838</v>
      </c>
      <c r="D174" s="4" t="s">
        <v>5364</v>
      </c>
      <c r="E174" s="13" t="s">
        <v>3736</v>
      </c>
      <c r="F174" s="13"/>
      <c r="G174" s="13" t="s">
        <v>6538</v>
      </c>
      <c r="H174" s="13" t="s">
        <v>5538</v>
      </c>
      <c r="I174" s="39" t="s">
        <v>5539</v>
      </c>
      <c r="J174" s="13" t="s">
        <v>5540</v>
      </c>
      <c r="K174" s="13" t="s">
        <v>4859</v>
      </c>
      <c r="L174" s="13" t="s">
        <v>5539</v>
      </c>
      <c r="M174" s="13" t="s">
        <v>4713</v>
      </c>
      <c r="N174" s="13" t="s">
        <v>5541</v>
      </c>
      <c r="O174" s="13" t="s">
        <v>6539</v>
      </c>
      <c r="P174" s="13" t="s">
        <v>5541</v>
      </c>
      <c r="Q174" s="13" t="s">
        <v>5541</v>
      </c>
      <c r="R174" s="40" t="s">
        <v>5540</v>
      </c>
      <c r="S174" s="26" t="s">
        <v>5542</v>
      </c>
      <c r="T174" s="26" t="s">
        <v>4005</v>
      </c>
    </row>
    <row r="175" spans="1:20" hidden="1" x14ac:dyDescent="0.25">
      <c r="A175" s="28" t="s">
        <v>2139</v>
      </c>
      <c r="B175" s="4">
        <f>VLOOKUP(A175,'SKU LIST'!A:D,4,FALSE)</f>
        <v>0</v>
      </c>
      <c r="C175" s="13" t="s">
        <v>4808</v>
      </c>
      <c r="D175" s="4" t="s">
        <v>5363</v>
      </c>
      <c r="E175" s="13" t="s">
        <v>3736</v>
      </c>
      <c r="F175" s="13"/>
      <c r="G175" s="13" t="s">
        <v>4425</v>
      </c>
      <c r="H175" s="13" t="s">
        <v>4054</v>
      </c>
      <c r="I175" s="39" t="s">
        <v>4055</v>
      </c>
      <c r="J175" s="13" t="s">
        <v>4056</v>
      </c>
      <c r="K175" s="13" t="s">
        <v>4057</v>
      </c>
      <c r="L175" s="13" t="s">
        <v>4055</v>
      </c>
      <c r="M175" s="13" t="s">
        <v>4058</v>
      </c>
      <c r="N175" s="13" t="s">
        <v>4059</v>
      </c>
      <c r="O175" s="13" t="s">
        <v>5934</v>
      </c>
      <c r="P175" s="13" t="s">
        <v>4059</v>
      </c>
      <c r="Q175" s="13" t="s">
        <v>4059</v>
      </c>
      <c r="R175" s="40" t="s">
        <v>4056</v>
      </c>
      <c r="S175" s="26" t="s">
        <v>4060</v>
      </c>
      <c r="T175" s="26" t="s">
        <v>4492</v>
      </c>
    </row>
    <row r="176" spans="1:20" hidden="1" x14ac:dyDescent="0.25">
      <c r="A176" s="28" t="s">
        <v>2139</v>
      </c>
      <c r="B176" s="4">
        <f>VLOOKUP(A176,'SKU LIST'!A:D,4,FALSE)</f>
        <v>0</v>
      </c>
      <c r="C176" s="13" t="s">
        <v>4808</v>
      </c>
      <c r="D176" s="4" t="s">
        <v>5364</v>
      </c>
      <c r="E176" s="13" t="s">
        <v>5543</v>
      </c>
      <c r="F176" s="13"/>
      <c r="G176" s="13" t="s">
        <v>4908</v>
      </c>
      <c r="H176" s="13" t="s">
        <v>3750</v>
      </c>
      <c r="I176" s="39" t="s">
        <v>3751</v>
      </c>
      <c r="J176" s="13" t="s">
        <v>3752</v>
      </c>
      <c r="K176" s="13" t="s">
        <v>3753</v>
      </c>
      <c r="L176" s="13" t="s">
        <v>3751</v>
      </c>
      <c r="M176" s="13" t="s">
        <v>3754</v>
      </c>
      <c r="N176" s="13" t="s">
        <v>3755</v>
      </c>
      <c r="O176" s="13" t="s">
        <v>5493</v>
      </c>
      <c r="P176" s="13" t="s">
        <v>3755</v>
      </c>
      <c r="Q176" s="13" t="s">
        <v>3755</v>
      </c>
      <c r="R176" s="40" t="s">
        <v>3752</v>
      </c>
      <c r="S176" s="26" t="s">
        <v>3756</v>
      </c>
      <c r="T176" s="26" t="s">
        <v>4492</v>
      </c>
    </row>
    <row r="177" spans="1:20" hidden="1" x14ac:dyDescent="0.25">
      <c r="A177" s="28" t="s">
        <v>2149</v>
      </c>
      <c r="B177" s="4">
        <f>VLOOKUP(A177,'SKU LIST'!A:D,4,FALSE)</f>
        <v>0</v>
      </c>
      <c r="C177" s="13" t="s">
        <v>4824</v>
      </c>
      <c r="D177" s="4" t="s">
        <v>5363</v>
      </c>
      <c r="E177" s="13" t="s">
        <v>3736</v>
      </c>
      <c r="F177" s="13"/>
      <c r="G177" s="13" t="s">
        <v>4261</v>
      </c>
      <c r="H177" s="13" t="s">
        <v>3999</v>
      </c>
      <c r="I177" s="39" t="s">
        <v>4000</v>
      </c>
      <c r="J177" s="13" t="s">
        <v>4001</v>
      </c>
      <c r="K177" s="13" t="s">
        <v>4002</v>
      </c>
      <c r="L177" s="13" t="s">
        <v>4000</v>
      </c>
      <c r="M177" s="13" t="s">
        <v>4003</v>
      </c>
      <c r="N177" s="13" t="s">
        <v>4004</v>
      </c>
      <c r="O177" s="13" t="s">
        <v>6337</v>
      </c>
      <c r="P177" s="13" t="s">
        <v>4004</v>
      </c>
      <c r="Q177" s="13" t="s">
        <v>4004</v>
      </c>
      <c r="R177" s="40" t="s">
        <v>4001</v>
      </c>
      <c r="S177" s="26" t="s">
        <v>4005</v>
      </c>
      <c r="T177" s="26" t="s">
        <v>4496</v>
      </c>
    </row>
    <row r="178" spans="1:20" hidden="1" x14ac:dyDescent="0.25">
      <c r="A178" s="28" t="s">
        <v>2149</v>
      </c>
      <c r="B178" s="4">
        <f>VLOOKUP(A178,'SKU LIST'!A:D,4,FALSE)</f>
        <v>0</v>
      </c>
      <c r="C178" s="13" t="s">
        <v>4824</v>
      </c>
      <c r="D178" s="4" t="s">
        <v>5364</v>
      </c>
      <c r="E178" s="13" t="s">
        <v>5544</v>
      </c>
      <c r="F178" s="13"/>
      <c r="G178" s="13" t="s">
        <v>4193</v>
      </c>
      <c r="H178" s="13" t="s">
        <v>3750</v>
      </c>
      <c r="I178" s="39" t="s">
        <v>3751</v>
      </c>
      <c r="J178" s="13" t="s">
        <v>3752</v>
      </c>
      <c r="K178" s="13" t="s">
        <v>3753</v>
      </c>
      <c r="L178" s="13" t="s">
        <v>3751</v>
      </c>
      <c r="M178" s="13" t="s">
        <v>3754</v>
      </c>
      <c r="N178" s="13" t="s">
        <v>3755</v>
      </c>
      <c r="O178" s="13" t="s">
        <v>5493</v>
      </c>
      <c r="P178" s="13" t="s">
        <v>3755</v>
      </c>
      <c r="Q178" s="13" t="s">
        <v>3755</v>
      </c>
      <c r="R178" s="40" t="s">
        <v>3752</v>
      </c>
      <c r="S178" s="26" t="s">
        <v>3756</v>
      </c>
      <c r="T178" s="26" t="s">
        <v>4496</v>
      </c>
    </row>
    <row r="179" spans="1:20" hidden="1" x14ac:dyDescent="0.25">
      <c r="A179" s="28" t="s">
        <v>2156</v>
      </c>
      <c r="B179" s="4">
        <f>VLOOKUP(A179,'SKU LIST'!A:D,4,FALSE)</f>
        <v>0</v>
      </c>
      <c r="C179" s="13" t="s">
        <v>4838</v>
      </c>
      <c r="D179" s="4" t="s">
        <v>5363</v>
      </c>
      <c r="E179" s="13" t="s">
        <v>3736</v>
      </c>
      <c r="F179" s="13"/>
      <c r="G179" s="13" t="s">
        <v>5686</v>
      </c>
      <c r="H179" s="13" t="s">
        <v>4825</v>
      </c>
      <c r="I179" s="39" t="s">
        <v>4826</v>
      </c>
      <c r="J179" s="13" t="s">
        <v>4360</v>
      </c>
      <c r="K179" s="13" t="s">
        <v>4827</v>
      </c>
      <c r="L179" s="13" t="s">
        <v>4826</v>
      </c>
      <c r="M179" s="13" t="s">
        <v>4828</v>
      </c>
      <c r="N179" s="13" t="s">
        <v>4829</v>
      </c>
      <c r="O179" s="13" t="s">
        <v>6372</v>
      </c>
      <c r="P179" s="13" t="s">
        <v>4829</v>
      </c>
      <c r="Q179" s="13" t="s">
        <v>4829</v>
      </c>
      <c r="R179" s="40" t="s">
        <v>4360</v>
      </c>
      <c r="S179" s="26" t="s">
        <v>4830</v>
      </c>
      <c r="T179" s="26" t="s">
        <v>4397</v>
      </c>
    </row>
    <row r="180" spans="1:20" hidden="1" x14ac:dyDescent="0.25">
      <c r="A180" s="28" t="s">
        <v>2156</v>
      </c>
      <c r="B180" s="4">
        <f>VLOOKUP(A180,'SKU LIST'!A:D,4,FALSE)</f>
        <v>0</v>
      </c>
      <c r="C180" s="13" t="s">
        <v>4838</v>
      </c>
      <c r="D180" s="4" t="s">
        <v>5364</v>
      </c>
      <c r="E180" s="13" t="s">
        <v>3736</v>
      </c>
      <c r="F180" s="13"/>
      <c r="G180" s="13" t="s">
        <v>6520</v>
      </c>
      <c r="H180" s="13" t="s">
        <v>5307</v>
      </c>
      <c r="I180" s="39" t="s">
        <v>5308</v>
      </c>
      <c r="J180" s="13" t="s">
        <v>5309</v>
      </c>
      <c r="K180" s="13" t="s">
        <v>3796</v>
      </c>
      <c r="L180" s="13" t="s">
        <v>5308</v>
      </c>
      <c r="M180" s="13" t="s">
        <v>5310</v>
      </c>
      <c r="N180" s="13" t="s">
        <v>5311</v>
      </c>
      <c r="O180" s="13" t="s">
        <v>6415</v>
      </c>
      <c r="P180" s="13" t="s">
        <v>5311</v>
      </c>
      <c r="Q180" s="13" t="s">
        <v>5311</v>
      </c>
      <c r="R180" s="40" t="s">
        <v>5309</v>
      </c>
      <c r="S180" s="26" t="s">
        <v>5312</v>
      </c>
      <c r="T180" s="26" t="s">
        <v>4397</v>
      </c>
    </row>
    <row r="181" spans="1:20" x14ac:dyDescent="0.25">
      <c r="A181" s="28" t="s">
        <v>2163</v>
      </c>
      <c r="B181" s="64">
        <f>VLOOKUP(A181,'SKU LIST'!A:D,4,FALSE)</f>
        <v>17943361</v>
      </c>
      <c r="C181" s="13" t="s">
        <v>3950</v>
      </c>
      <c r="D181" s="4" t="s">
        <v>5363</v>
      </c>
      <c r="E181" s="13" t="s">
        <v>3736</v>
      </c>
      <c r="F181" s="125"/>
      <c r="G181" s="13" t="s">
        <v>5806</v>
      </c>
      <c r="H181" s="13" t="s">
        <v>4063</v>
      </c>
      <c r="I181" s="39" t="s">
        <v>4064</v>
      </c>
      <c r="J181" s="13" t="s">
        <v>4065</v>
      </c>
      <c r="K181" s="13" t="s">
        <v>4066</v>
      </c>
      <c r="L181" s="13" t="s">
        <v>4064</v>
      </c>
      <c r="M181" s="13" t="s">
        <v>4067</v>
      </c>
      <c r="N181" s="13" t="s">
        <v>4068</v>
      </c>
      <c r="O181" s="13" t="s">
        <v>5928</v>
      </c>
      <c r="P181" s="13" t="s">
        <v>4068</v>
      </c>
      <c r="Q181" s="13" t="s">
        <v>4068</v>
      </c>
      <c r="R181" s="40" t="s">
        <v>4065</v>
      </c>
      <c r="S181" s="26" t="s">
        <v>4069</v>
      </c>
      <c r="T181" s="26" t="s">
        <v>3958</v>
      </c>
    </row>
    <row r="182" spans="1:20" x14ac:dyDescent="0.25">
      <c r="A182" s="28" t="s">
        <v>2163</v>
      </c>
      <c r="B182" s="64">
        <f>VLOOKUP(A182,'SKU LIST'!A:D,4,FALSE)</f>
        <v>17943361</v>
      </c>
      <c r="C182" s="13" t="s">
        <v>3950</v>
      </c>
      <c r="D182" s="4" t="s">
        <v>5364</v>
      </c>
      <c r="E182" s="13" t="s">
        <v>5365</v>
      </c>
      <c r="F182" s="125"/>
      <c r="G182" s="13" t="s">
        <v>5366</v>
      </c>
      <c r="H182" s="13" t="s">
        <v>3750</v>
      </c>
      <c r="I182" s="39" t="s">
        <v>3751</v>
      </c>
      <c r="J182" s="13" t="s">
        <v>3752</v>
      </c>
      <c r="K182" s="13" t="s">
        <v>3753</v>
      </c>
      <c r="L182" s="13" t="s">
        <v>3751</v>
      </c>
      <c r="M182" s="13" t="s">
        <v>3754</v>
      </c>
      <c r="N182" s="13" t="s">
        <v>3755</v>
      </c>
      <c r="O182" s="13" t="s">
        <v>5493</v>
      </c>
      <c r="P182" s="13" t="s">
        <v>3755</v>
      </c>
      <c r="Q182" s="13" t="s">
        <v>3755</v>
      </c>
      <c r="R182" s="40" t="s">
        <v>3752</v>
      </c>
      <c r="S182" s="26" t="s">
        <v>3756</v>
      </c>
      <c r="T182" s="26" t="s">
        <v>3958</v>
      </c>
    </row>
    <row r="183" spans="1:20" hidden="1" x14ac:dyDescent="0.25">
      <c r="A183" s="28" t="s">
        <v>2173</v>
      </c>
      <c r="B183" s="4">
        <f>VLOOKUP(A183,'SKU LIST'!A:D,4,FALSE)</f>
        <v>0</v>
      </c>
      <c r="C183" s="13" t="s">
        <v>3959</v>
      </c>
      <c r="D183" s="4" t="s">
        <v>5363</v>
      </c>
      <c r="E183" s="13" t="s">
        <v>3736</v>
      </c>
      <c r="F183" s="13"/>
      <c r="G183" s="13" t="s">
        <v>5811</v>
      </c>
      <c r="H183" s="13" t="s">
        <v>5808</v>
      </c>
      <c r="I183" s="39" t="s">
        <v>5333</v>
      </c>
      <c r="J183" s="13" t="s">
        <v>5812</v>
      </c>
      <c r="K183" s="13" t="s">
        <v>5813</v>
      </c>
      <c r="L183" s="13" t="s">
        <v>5333</v>
      </c>
      <c r="M183" s="13" t="s">
        <v>5332</v>
      </c>
      <c r="N183" s="13" t="s">
        <v>4919</v>
      </c>
      <c r="O183" s="13" t="s">
        <v>5964</v>
      </c>
      <c r="P183" s="13" t="s">
        <v>4919</v>
      </c>
      <c r="Q183" s="13" t="s">
        <v>4919</v>
      </c>
      <c r="R183" s="40" t="s">
        <v>5812</v>
      </c>
      <c r="S183" s="26" t="s">
        <v>5814</v>
      </c>
      <c r="T183" s="26" t="s">
        <v>3964</v>
      </c>
    </row>
    <row r="184" spans="1:20" hidden="1" x14ac:dyDescent="0.25">
      <c r="A184" s="28" t="s">
        <v>2173</v>
      </c>
      <c r="B184" s="4">
        <f>VLOOKUP(A184,'SKU LIST'!A:D,4,FALSE)</f>
        <v>0</v>
      </c>
      <c r="C184" s="13" t="s">
        <v>3959</v>
      </c>
      <c r="D184" s="4" t="s">
        <v>5364</v>
      </c>
      <c r="E184" s="13" t="s">
        <v>5367</v>
      </c>
      <c r="F184" s="13"/>
      <c r="G184" s="13" t="s">
        <v>5368</v>
      </c>
      <c r="H184" s="13" t="s">
        <v>3750</v>
      </c>
      <c r="I184" s="39" t="s">
        <v>3751</v>
      </c>
      <c r="J184" s="13" t="s">
        <v>3752</v>
      </c>
      <c r="K184" s="13" t="s">
        <v>3753</v>
      </c>
      <c r="L184" s="13" t="s">
        <v>3751</v>
      </c>
      <c r="M184" s="13" t="s">
        <v>3754</v>
      </c>
      <c r="N184" s="13" t="s">
        <v>3755</v>
      </c>
      <c r="O184" s="13" t="s">
        <v>5493</v>
      </c>
      <c r="P184" s="13" t="s">
        <v>3755</v>
      </c>
      <c r="Q184" s="13" t="s">
        <v>3755</v>
      </c>
      <c r="R184" s="40" t="s">
        <v>3752</v>
      </c>
      <c r="S184" s="26" t="s">
        <v>3756</v>
      </c>
      <c r="T184" s="26" t="s">
        <v>3964</v>
      </c>
    </row>
    <row r="185" spans="1:20" hidden="1" x14ac:dyDescent="0.25">
      <c r="A185" s="28" t="s">
        <v>2183</v>
      </c>
      <c r="B185" s="4">
        <f>VLOOKUP(A185,'SKU LIST'!A:D,4,FALSE)</f>
        <v>0</v>
      </c>
      <c r="C185" s="13" t="s">
        <v>3965</v>
      </c>
      <c r="D185" s="4" t="s">
        <v>5363</v>
      </c>
      <c r="E185" s="13" t="s">
        <v>3736</v>
      </c>
      <c r="F185" s="13"/>
      <c r="G185" s="13" t="s">
        <v>5369</v>
      </c>
      <c r="H185" s="13" t="s">
        <v>4013</v>
      </c>
      <c r="I185" s="39" t="s">
        <v>4014</v>
      </c>
      <c r="J185" s="13" t="s">
        <v>4015</v>
      </c>
      <c r="K185" s="13" t="s">
        <v>4016</v>
      </c>
      <c r="L185" s="13" t="s">
        <v>4014</v>
      </c>
      <c r="M185" s="13" t="s">
        <v>4017</v>
      </c>
      <c r="N185" s="13" t="s">
        <v>4018</v>
      </c>
      <c r="O185" s="13" t="s">
        <v>5932</v>
      </c>
      <c r="P185" s="13" t="s">
        <v>4018</v>
      </c>
      <c r="Q185" s="13" t="s">
        <v>4018</v>
      </c>
      <c r="R185" s="40" t="s">
        <v>4015</v>
      </c>
      <c r="S185" s="26" t="s">
        <v>4019</v>
      </c>
      <c r="T185" s="26" t="s">
        <v>3974</v>
      </c>
    </row>
    <row r="186" spans="1:20" hidden="1" x14ac:dyDescent="0.25">
      <c r="A186" s="28" t="s">
        <v>2183</v>
      </c>
      <c r="B186" s="4">
        <f>VLOOKUP(A186,'SKU LIST'!A:D,4,FALSE)</f>
        <v>0</v>
      </c>
      <c r="C186" s="13" t="s">
        <v>3965</v>
      </c>
      <c r="D186" s="4" t="s">
        <v>5364</v>
      </c>
      <c r="E186" s="13" t="s">
        <v>5370</v>
      </c>
      <c r="F186" s="13"/>
      <c r="G186" s="13" t="s">
        <v>5371</v>
      </c>
      <c r="H186" s="13" t="s">
        <v>3750</v>
      </c>
      <c r="I186" s="39" t="s">
        <v>3751</v>
      </c>
      <c r="J186" s="13" t="s">
        <v>3752</v>
      </c>
      <c r="K186" s="13" t="s">
        <v>3753</v>
      </c>
      <c r="L186" s="13" t="s">
        <v>3751</v>
      </c>
      <c r="M186" s="13" t="s">
        <v>3754</v>
      </c>
      <c r="N186" s="13" t="s">
        <v>3755</v>
      </c>
      <c r="O186" s="13" t="s">
        <v>5493</v>
      </c>
      <c r="P186" s="13" t="s">
        <v>3755</v>
      </c>
      <c r="Q186" s="13" t="s">
        <v>3755</v>
      </c>
      <c r="R186" s="40" t="s">
        <v>3752</v>
      </c>
      <c r="S186" s="26" t="s">
        <v>3756</v>
      </c>
      <c r="T186" s="26" t="s">
        <v>3974</v>
      </c>
    </row>
    <row r="187" spans="1:20" hidden="1" x14ac:dyDescent="0.25">
      <c r="A187" s="28" t="s">
        <v>2193</v>
      </c>
      <c r="B187" s="4">
        <f>VLOOKUP(A187,'SKU LIST'!A:D,4,FALSE)</f>
        <v>0</v>
      </c>
      <c r="C187" s="13" t="s">
        <v>3975</v>
      </c>
      <c r="D187" s="4" t="s">
        <v>5363</v>
      </c>
      <c r="E187" s="13" t="s">
        <v>3736</v>
      </c>
      <c r="F187" s="13"/>
      <c r="G187" s="13" t="s">
        <v>5372</v>
      </c>
      <c r="H187" s="13" t="s">
        <v>3750</v>
      </c>
      <c r="I187" s="39" t="s">
        <v>3751</v>
      </c>
      <c r="J187" s="13" t="s">
        <v>3752</v>
      </c>
      <c r="K187" s="13" t="s">
        <v>3753</v>
      </c>
      <c r="L187" s="13" t="s">
        <v>3751</v>
      </c>
      <c r="M187" s="13" t="s">
        <v>3754</v>
      </c>
      <c r="N187" s="13" t="s">
        <v>3755</v>
      </c>
      <c r="O187" s="13" t="s">
        <v>5493</v>
      </c>
      <c r="P187" s="13" t="s">
        <v>3755</v>
      </c>
      <c r="Q187" s="13" t="s">
        <v>3755</v>
      </c>
      <c r="R187" s="40" t="s">
        <v>3752</v>
      </c>
      <c r="S187" s="26" t="s">
        <v>3756</v>
      </c>
      <c r="T187" s="26" t="s">
        <v>3907</v>
      </c>
    </row>
    <row r="188" spans="1:20" hidden="1" x14ac:dyDescent="0.25">
      <c r="A188" s="28" t="s">
        <v>2193</v>
      </c>
      <c r="B188" s="4">
        <f>VLOOKUP(A188,'SKU LIST'!A:D,4,FALSE)</f>
        <v>0</v>
      </c>
      <c r="C188" s="13" t="s">
        <v>3975</v>
      </c>
      <c r="D188" s="4" t="s">
        <v>5364</v>
      </c>
      <c r="E188" s="13" t="s">
        <v>5373</v>
      </c>
      <c r="F188" s="13"/>
      <c r="G188" s="13" t="s">
        <v>5374</v>
      </c>
      <c r="H188" s="13" t="s">
        <v>3750</v>
      </c>
      <c r="I188" s="39" t="s">
        <v>3751</v>
      </c>
      <c r="J188" s="13" t="s">
        <v>3752</v>
      </c>
      <c r="K188" s="13" t="s">
        <v>3753</v>
      </c>
      <c r="L188" s="13" t="s">
        <v>3751</v>
      </c>
      <c r="M188" s="13" t="s">
        <v>3754</v>
      </c>
      <c r="N188" s="13" t="s">
        <v>3755</v>
      </c>
      <c r="O188" s="13" t="s">
        <v>5493</v>
      </c>
      <c r="P188" s="13" t="s">
        <v>3755</v>
      </c>
      <c r="Q188" s="13" t="s">
        <v>3755</v>
      </c>
      <c r="R188" s="40" t="s">
        <v>3752</v>
      </c>
      <c r="S188" s="26" t="s">
        <v>3756</v>
      </c>
      <c r="T188" s="26" t="s">
        <v>3907</v>
      </c>
    </row>
    <row r="189" spans="1:20" hidden="1" x14ac:dyDescent="0.25">
      <c r="A189" s="28" t="s">
        <v>2203</v>
      </c>
      <c r="B189" s="4">
        <f>VLOOKUP(A189,'SKU LIST'!A:D,4,FALSE)</f>
        <v>0</v>
      </c>
      <c r="C189" s="13" t="s">
        <v>3985</v>
      </c>
      <c r="D189" s="4" t="s">
        <v>5363</v>
      </c>
      <c r="E189" s="13" t="s">
        <v>4879</v>
      </c>
      <c r="F189" s="13"/>
      <c r="G189" s="13" t="s">
        <v>5375</v>
      </c>
      <c r="H189" s="13" t="s">
        <v>3750</v>
      </c>
      <c r="I189" s="39" t="s">
        <v>3751</v>
      </c>
      <c r="J189" s="13" t="s">
        <v>3752</v>
      </c>
      <c r="K189" s="13" t="s">
        <v>3753</v>
      </c>
      <c r="L189" s="13" t="s">
        <v>3751</v>
      </c>
      <c r="M189" s="13" t="s">
        <v>3754</v>
      </c>
      <c r="N189" s="13" t="s">
        <v>3755</v>
      </c>
      <c r="O189" s="13" t="s">
        <v>5493</v>
      </c>
      <c r="P189" s="13" t="s">
        <v>3755</v>
      </c>
      <c r="Q189" s="13" t="s">
        <v>3755</v>
      </c>
      <c r="R189" s="40" t="s">
        <v>3752</v>
      </c>
      <c r="S189" s="26" t="s">
        <v>3756</v>
      </c>
      <c r="T189" s="26" t="s">
        <v>3994</v>
      </c>
    </row>
    <row r="190" spans="1:20" hidden="1" x14ac:dyDescent="0.25">
      <c r="A190" s="28" t="s">
        <v>2203</v>
      </c>
      <c r="B190" s="4">
        <f>VLOOKUP(A190,'SKU LIST'!A:D,4,FALSE)</f>
        <v>0</v>
      </c>
      <c r="C190" s="13" t="s">
        <v>3985</v>
      </c>
      <c r="D190" s="4" t="s">
        <v>5364</v>
      </c>
      <c r="E190" s="13" t="s">
        <v>5376</v>
      </c>
      <c r="F190" s="13"/>
      <c r="G190" s="13" t="s">
        <v>4815</v>
      </c>
      <c r="H190" s="13" t="s">
        <v>3750</v>
      </c>
      <c r="I190" s="39" t="s">
        <v>3751</v>
      </c>
      <c r="J190" s="13" t="s">
        <v>3752</v>
      </c>
      <c r="K190" s="13" t="s">
        <v>3753</v>
      </c>
      <c r="L190" s="13" t="s">
        <v>3751</v>
      </c>
      <c r="M190" s="13" t="s">
        <v>3754</v>
      </c>
      <c r="N190" s="13" t="s">
        <v>3755</v>
      </c>
      <c r="O190" s="13" t="s">
        <v>5493</v>
      </c>
      <c r="P190" s="13" t="s">
        <v>3755</v>
      </c>
      <c r="Q190" s="13" t="s">
        <v>3755</v>
      </c>
      <c r="R190" s="40" t="s">
        <v>3752</v>
      </c>
      <c r="S190" s="26" t="s">
        <v>3756</v>
      </c>
      <c r="T190" s="26" t="s">
        <v>3994</v>
      </c>
    </row>
    <row r="191" spans="1:20" x14ac:dyDescent="0.25">
      <c r="A191" s="28" t="s">
        <v>2207</v>
      </c>
      <c r="B191" s="64" t="str">
        <f>VLOOKUP(A191,'SKU LIST'!A:D,4,FALSE)</f>
        <v>17943362/63/64</v>
      </c>
      <c r="C191" s="13" t="s">
        <v>3756</v>
      </c>
      <c r="D191" s="4" t="s">
        <v>5363</v>
      </c>
      <c r="E191" s="13" t="s">
        <v>3736</v>
      </c>
      <c r="F191" s="125"/>
      <c r="G191" s="13" t="s">
        <v>5810</v>
      </c>
      <c r="H191" s="13" t="s">
        <v>4063</v>
      </c>
      <c r="I191" s="39" t="s">
        <v>4064</v>
      </c>
      <c r="J191" s="13" t="s">
        <v>4065</v>
      </c>
      <c r="K191" s="13" t="s">
        <v>4066</v>
      </c>
      <c r="L191" s="13" t="s">
        <v>4064</v>
      </c>
      <c r="M191" s="13" t="s">
        <v>4067</v>
      </c>
      <c r="N191" s="13" t="s">
        <v>4068</v>
      </c>
      <c r="O191" s="13" t="s">
        <v>5928</v>
      </c>
      <c r="P191" s="13" t="s">
        <v>4068</v>
      </c>
      <c r="Q191" s="13" t="s">
        <v>4068</v>
      </c>
      <c r="R191" s="40" t="s">
        <v>4065</v>
      </c>
      <c r="S191" s="26" t="s">
        <v>4069</v>
      </c>
      <c r="T191" s="26" t="s">
        <v>3996</v>
      </c>
    </row>
    <row r="192" spans="1:20" x14ac:dyDescent="0.25">
      <c r="A192" s="28" t="s">
        <v>2207</v>
      </c>
      <c r="B192" s="64" t="str">
        <f>VLOOKUP(A192,'SKU LIST'!A:D,4,FALSE)</f>
        <v>17943362/63/64</v>
      </c>
      <c r="C192" s="13" t="s">
        <v>3756</v>
      </c>
      <c r="D192" s="4" t="s">
        <v>5364</v>
      </c>
      <c r="E192" s="13" t="s">
        <v>3736</v>
      </c>
      <c r="F192" s="125"/>
      <c r="G192" s="13" t="s">
        <v>5377</v>
      </c>
      <c r="H192" s="13" t="s">
        <v>5378</v>
      </c>
      <c r="I192" s="39" t="s">
        <v>5379</v>
      </c>
      <c r="J192" s="13" t="s">
        <v>5380</v>
      </c>
      <c r="K192" s="13" t="s">
        <v>5381</v>
      </c>
      <c r="L192" s="13" t="s">
        <v>5379</v>
      </c>
      <c r="M192" s="13" t="s">
        <v>5382</v>
      </c>
      <c r="N192" s="13" t="s">
        <v>5383</v>
      </c>
      <c r="O192" s="13" t="s">
        <v>5965</v>
      </c>
      <c r="P192" s="13" t="s">
        <v>5383</v>
      </c>
      <c r="Q192" s="13" t="s">
        <v>5383</v>
      </c>
      <c r="R192" s="40" t="s">
        <v>5380</v>
      </c>
      <c r="S192" s="26" t="s">
        <v>5384</v>
      </c>
      <c r="T192" s="26" t="s">
        <v>3996</v>
      </c>
    </row>
    <row r="193" spans="1:20" x14ac:dyDescent="0.25">
      <c r="A193" s="28" t="s">
        <v>2238</v>
      </c>
      <c r="B193" s="64" t="str">
        <f>VLOOKUP(A193,'SKU LIST'!A:D,4,FALSE)</f>
        <v>18245665/8/71</v>
      </c>
      <c r="C193" s="13" t="s">
        <v>4011</v>
      </c>
      <c r="D193" s="4" t="s">
        <v>5363</v>
      </c>
      <c r="E193" s="13" t="s">
        <v>3736</v>
      </c>
      <c r="F193" s="125"/>
      <c r="G193" s="13" t="s">
        <v>4461</v>
      </c>
      <c r="H193" s="13" t="s">
        <v>3999</v>
      </c>
      <c r="I193" s="39" t="s">
        <v>4000</v>
      </c>
      <c r="J193" s="13" t="s">
        <v>4001</v>
      </c>
      <c r="K193" s="13" t="s">
        <v>4002</v>
      </c>
      <c r="L193" s="13" t="s">
        <v>4000</v>
      </c>
      <c r="M193" s="13" t="s">
        <v>4003</v>
      </c>
      <c r="N193" s="13" t="s">
        <v>4004</v>
      </c>
      <c r="O193" s="13" t="s">
        <v>6337</v>
      </c>
      <c r="P193" s="13" t="s">
        <v>4004</v>
      </c>
      <c r="Q193" s="13" t="s">
        <v>4004</v>
      </c>
      <c r="R193" s="40" t="s">
        <v>4001</v>
      </c>
      <c r="S193" s="26" t="s">
        <v>4005</v>
      </c>
      <c r="T193" s="26" t="s">
        <v>3831</v>
      </c>
    </row>
    <row r="194" spans="1:20" x14ac:dyDescent="0.25">
      <c r="A194" s="28" t="s">
        <v>2238</v>
      </c>
      <c r="B194" s="64" t="str">
        <f>VLOOKUP(A194,'SKU LIST'!A:D,4,FALSE)</f>
        <v>18245665/8/71</v>
      </c>
      <c r="C194" s="13" t="s">
        <v>4011</v>
      </c>
      <c r="D194" s="4" t="s">
        <v>5364</v>
      </c>
      <c r="E194" s="13" t="s">
        <v>5400</v>
      </c>
      <c r="F194" s="125"/>
      <c r="G194" s="13" t="s">
        <v>5401</v>
      </c>
      <c r="H194" s="13" t="s">
        <v>3750</v>
      </c>
      <c r="I194" s="39" t="s">
        <v>3751</v>
      </c>
      <c r="J194" s="13" t="s">
        <v>3752</v>
      </c>
      <c r="K194" s="13" t="s">
        <v>3753</v>
      </c>
      <c r="L194" s="13" t="s">
        <v>3751</v>
      </c>
      <c r="M194" s="13" t="s">
        <v>3754</v>
      </c>
      <c r="N194" s="13" t="s">
        <v>3755</v>
      </c>
      <c r="O194" s="13" t="s">
        <v>5493</v>
      </c>
      <c r="P194" s="13" t="s">
        <v>3755</v>
      </c>
      <c r="Q194" s="13" t="s">
        <v>3755</v>
      </c>
      <c r="R194" s="40" t="s">
        <v>3752</v>
      </c>
      <c r="S194" s="26" t="s">
        <v>3756</v>
      </c>
      <c r="T194" s="26" t="s">
        <v>3831</v>
      </c>
    </row>
    <row r="195" spans="1:20" x14ac:dyDescent="0.25">
      <c r="A195" s="28" t="s">
        <v>2249</v>
      </c>
      <c r="B195" s="64" t="str">
        <f>VLOOKUP(A195,'SKU LIST'!A:D,4,FALSE)</f>
        <v>18245666/9/70</v>
      </c>
      <c r="C195" s="13" t="s">
        <v>4020</v>
      </c>
      <c r="D195" s="4" t="s">
        <v>5363</v>
      </c>
      <c r="E195" s="13" t="s">
        <v>3736</v>
      </c>
      <c r="F195" s="125"/>
      <c r="G195" s="13" t="s">
        <v>6466</v>
      </c>
      <c r="H195" s="13" t="s">
        <v>4007</v>
      </c>
      <c r="I195" s="39" t="s">
        <v>4787</v>
      </c>
      <c r="J195" s="13" t="s">
        <v>4788</v>
      </c>
      <c r="K195" s="13" t="s">
        <v>4008</v>
      </c>
      <c r="L195" s="13" t="s">
        <v>4787</v>
      </c>
      <c r="M195" s="13" t="s">
        <v>4009</v>
      </c>
      <c r="N195" s="13" t="s">
        <v>4010</v>
      </c>
      <c r="O195" s="13" t="s">
        <v>6025</v>
      </c>
      <c r="P195" s="13" t="s">
        <v>4010</v>
      </c>
      <c r="Q195" s="13" t="s">
        <v>4010</v>
      </c>
      <c r="R195" s="40" t="s">
        <v>4788</v>
      </c>
      <c r="S195" s="26" t="s">
        <v>6027</v>
      </c>
      <c r="T195" s="26" t="s">
        <v>3794</v>
      </c>
    </row>
    <row r="196" spans="1:20" x14ac:dyDescent="0.25">
      <c r="A196" s="28" t="s">
        <v>2249</v>
      </c>
      <c r="B196" s="64" t="str">
        <f>VLOOKUP(A196,'SKU LIST'!A:D,4,FALSE)</f>
        <v>18245666/9/70</v>
      </c>
      <c r="C196" s="13" t="s">
        <v>4020</v>
      </c>
      <c r="D196" s="4" t="s">
        <v>5364</v>
      </c>
      <c r="E196" s="13" t="s">
        <v>5402</v>
      </c>
      <c r="F196" s="125"/>
      <c r="G196" s="13" t="s">
        <v>5403</v>
      </c>
      <c r="H196" s="13" t="s">
        <v>3750</v>
      </c>
      <c r="I196" s="39" t="s">
        <v>3751</v>
      </c>
      <c r="J196" s="13" t="s">
        <v>3752</v>
      </c>
      <c r="K196" s="13" t="s">
        <v>3753</v>
      </c>
      <c r="L196" s="13" t="s">
        <v>3751</v>
      </c>
      <c r="M196" s="13" t="s">
        <v>3754</v>
      </c>
      <c r="N196" s="13" t="s">
        <v>3755</v>
      </c>
      <c r="O196" s="13" t="s">
        <v>5493</v>
      </c>
      <c r="P196" s="13" t="s">
        <v>3755</v>
      </c>
      <c r="Q196" s="13" t="s">
        <v>3755</v>
      </c>
      <c r="R196" s="40" t="s">
        <v>3752</v>
      </c>
      <c r="S196" s="26" t="s">
        <v>3756</v>
      </c>
      <c r="T196" s="26" t="s">
        <v>3794</v>
      </c>
    </row>
    <row r="197" spans="1:20" x14ac:dyDescent="0.25">
      <c r="A197" s="28" t="s">
        <v>2263</v>
      </c>
      <c r="B197" s="64">
        <f>VLOOKUP(A197,'SKU LIST'!A:D,4,FALSE)</f>
        <v>18245667</v>
      </c>
      <c r="C197" s="13" t="s">
        <v>4023</v>
      </c>
      <c r="D197" s="4" t="s">
        <v>5363</v>
      </c>
      <c r="E197" s="13" t="s">
        <v>3736</v>
      </c>
      <c r="F197" s="125"/>
      <c r="G197" s="13" t="s">
        <v>4415</v>
      </c>
      <c r="H197" s="13" t="s">
        <v>5172</v>
      </c>
      <c r="I197" s="39" t="s">
        <v>5173</v>
      </c>
      <c r="J197" s="13" t="s">
        <v>5174</v>
      </c>
      <c r="K197" s="13" t="s">
        <v>5175</v>
      </c>
      <c r="L197" s="13" t="s">
        <v>5173</v>
      </c>
      <c r="M197" s="13" t="s">
        <v>3830</v>
      </c>
      <c r="N197" s="13" t="s">
        <v>5176</v>
      </c>
      <c r="O197" s="13" t="s">
        <v>5502</v>
      </c>
      <c r="P197" s="13" t="s">
        <v>5176</v>
      </c>
      <c r="Q197" s="13" t="s">
        <v>5176</v>
      </c>
      <c r="R197" s="40" t="s">
        <v>5174</v>
      </c>
      <c r="S197" s="26" t="s">
        <v>5007</v>
      </c>
      <c r="T197" s="26" t="s">
        <v>3833</v>
      </c>
    </row>
    <row r="198" spans="1:20" x14ac:dyDescent="0.25">
      <c r="A198" s="28" t="s">
        <v>2263</v>
      </c>
      <c r="B198" s="64">
        <f>VLOOKUP(A198,'SKU LIST'!A:D,4,FALSE)</f>
        <v>18245667</v>
      </c>
      <c r="C198" s="13" t="s">
        <v>4023</v>
      </c>
      <c r="D198" s="4" t="s">
        <v>5364</v>
      </c>
      <c r="E198" s="13" t="s">
        <v>5404</v>
      </c>
      <c r="F198" s="125"/>
      <c r="G198" s="13" t="s">
        <v>5405</v>
      </c>
      <c r="H198" s="13" t="s">
        <v>3750</v>
      </c>
      <c r="I198" s="39" t="s">
        <v>3751</v>
      </c>
      <c r="J198" s="13" t="s">
        <v>3752</v>
      </c>
      <c r="K198" s="13" t="s">
        <v>3753</v>
      </c>
      <c r="L198" s="13" t="s">
        <v>3751</v>
      </c>
      <c r="M198" s="13" t="s">
        <v>3754</v>
      </c>
      <c r="N198" s="13" t="s">
        <v>3755</v>
      </c>
      <c r="O198" s="13" t="s">
        <v>5493</v>
      </c>
      <c r="P198" s="13" t="s">
        <v>3755</v>
      </c>
      <c r="Q198" s="13" t="s">
        <v>3755</v>
      </c>
      <c r="R198" s="40" t="s">
        <v>3752</v>
      </c>
      <c r="S198" s="26" t="s">
        <v>3756</v>
      </c>
      <c r="T198" s="26" t="s">
        <v>3833</v>
      </c>
    </row>
    <row r="199" spans="1:20" x14ac:dyDescent="0.25">
      <c r="A199" s="28" t="s">
        <v>2275</v>
      </c>
      <c r="B199" s="64">
        <f>VLOOKUP(A199,'SKU LIST'!A:D,4,FALSE)</f>
        <v>18245649</v>
      </c>
      <c r="C199" s="13" t="s">
        <v>4029</v>
      </c>
      <c r="D199" s="4" t="s">
        <v>5363</v>
      </c>
      <c r="E199" s="13" t="s">
        <v>3736</v>
      </c>
      <c r="F199" s="125"/>
      <c r="G199" s="13" t="s">
        <v>6445</v>
      </c>
      <c r="H199" s="13" t="s">
        <v>4013</v>
      </c>
      <c r="I199" s="39" t="s">
        <v>4014</v>
      </c>
      <c r="J199" s="13" t="s">
        <v>4015</v>
      </c>
      <c r="K199" s="13" t="s">
        <v>4016</v>
      </c>
      <c r="L199" s="13" t="s">
        <v>4014</v>
      </c>
      <c r="M199" s="13" t="s">
        <v>4017</v>
      </c>
      <c r="N199" s="13" t="s">
        <v>4018</v>
      </c>
      <c r="O199" s="13" t="s">
        <v>5932</v>
      </c>
      <c r="P199" s="13" t="s">
        <v>4018</v>
      </c>
      <c r="Q199" s="13" t="s">
        <v>4018</v>
      </c>
      <c r="R199" s="40" t="s">
        <v>4015</v>
      </c>
      <c r="S199" s="26" t="s">
        <v>4019</v>
      </c>
      <c r="T199" s="26" t="s">
        <v>5879</v>
      </c>
    </row>
    <row r="200" spans="1:20" x14ac:dyDescent="0.25">
      <c r="A200" s="28" t="s">
        <v>2275</v>
      </c>
      <c r="B200" s="64">
        <f>VLOOKUP(A200,'SKU LIST'!A:D,4,FALSE)</f>
        <v>18245649</v>
      </c>
      <c r="C200" s="13" t="s">
        <v>4029</v>
      </c>
      <c r="D200" s="4" t="s">
        <v>5364</v>
      </c>
      <c r="E200" s="13" t="s">
        <v>5409</v>
      </c>
      <c r="F200" s="125"/>
      <c r="G200" s="13" t="s">
        <v>5403</v>
      </c>
      <c r="H200" s="13" t="s">
        <v>3750</v>
      </c>
      <c r="I200" s="39" t="s">
        <v>3751</v>
      </c>
      <c r="J200" s="13" t="s">
        <v>3752</v>
      </c>
      <c r="K200" s="13" t="s">
        <v>3753</v>
      </c>
      <c r="L200" s="13" t="s">
        <v>3751</v>
      </c>
      <c r="M200" s="13" t="s">
        <v>3754</v>
      </c>
      <c r="N200" s="13" t="s">
        <v>3755</v>
      </c>
      <c r="O200" s="13" t="s">
        <v>5493</v>
      </c>
      <c r="P200" s="13" t="s">
        <v>3755</v>
      </c>
      <c r="Q200" s="13" t="s">
        <v>3755</v>
      </c>
      <c r="R200" s="40" t="s">
        <v>3752</v>
      </c>
      <c r="S200" s="26" t="s">
        <v>3756</v>
      </c>
      <c r="T200" s="26" t="s">
        <v>5879</v>
      </c>
    </row>
    <row r="201" spans="1:20" x14ac:dyDescent="0.25">
      <c r="A201" s="28" t="s">
        <v>2279</v>
      </c>
      <c r="B201" s="64" t="str">
        <f>VLOOKUP(A201,'SKU LIST'!A:D,4,FALSE)</f>
        <v>18245672/52/53/54</v>
      </c>
      <c r="C201" s="13" t="s">
        <v>4037</v>
      </c>
      <c r="D201" s="4" t="s">
        <v>5363</v>
      </c>
      <c r="E201" s="13" t="s">
        <v>4154</v>
      </c>
      <c r="F201" s="125"/>
      <c r="G201" s="13" t="s">
        <v>5522</v>
      </c>
      <c r="H201" s="13" t="s">
        <v>3750</v>
      </c>
      <c r="I201" s="39" t="s">
        <v>3751</v>
      </c>
      <c r="J201" s="13" t="s">
        <v>3752</v>
      </c>
      <c r="K201" s="13" t="s">
        <v>3753</v>
      </c>
      <c r="L201" s="13" t="s">
        <v>3751</v>
      </c>
      <c r="M201" s="13" t="s">
        <v>3754</v>
      </c>
      <c r="N201" s="13" t="s">
        <v>3755</v>
      </c>
      <c r="O201" s="13" t="s">
        <v>5493</v>
      </c>
      <c r="P201" s="13" t="s">
        <v>3755</v>
      </c>
      <c r="Q201" s="13" t="s">
        <v>3755</v>
      </c>
      <c r="R201" s="40" t="s">
        <v>3752</v>
      </c>
      <c r="S201" s="26" t="s">
        <v>3756</v>
      </c>
      <c r="T201" s="26" t="s">
        <v>5880</v>
      </c>
    </row>
    <row r="202" spans="1:20" x14ac:dyDescent="0.25">
      <c r="A202" s="28" t="s">
        <v>2279</v>
      </c>
      <c r="B202" s="64" t="str">
        <f>VLOOKUP(A202,'SKU LIST'!A:D,4,FALSE)</f>
        <v>18245672/52/53/54</v>
      </c>
      <c r="C202" s="13" t="s">
        <v>4037</v>
      </c>
      <c r="D202" s="4" t="s">
        <v>5364</v>
      </c>
      <c r="E202" s="13" t="s">
        <v>5410</v>
      </c>
      <c r="F202" s="125"/>
      <c r="G202" s="13" t="s">
        <v>5405</v>
      </c>
      <c r="H202" s="13" t="s">
        <v>3750</v>
      </c>
      <c r="I202" s="39" t="s">
        <v>3751</v>
      </c>
      <c r="J202" s="13" t="s">
        <v>3752</v>
      </c>
      <c r="K202" s="13" t="s">
        <v>3753</v>
      </c>
      <c r="L202" s="13" t="s">
        <v>3751</v>
      </c>
      <c r="M202" s="13" t="s">
        <v>3754</v>
      </c>
      <c r="N202" s="13" t="s">
        <v>3755</v>
      </c>
      <c r="O202" s="13" t="s">
        <v>5493</v>
      </c>
      <c r="P202" s="13" t="s">
        <v>3755</v>
      </c>
      <c r="Q202" s="13" t="s">
        <v>3755</v>
      </c>
      <c r="R202" s="40" t="s">
        <v>3752</v>
      </c>
      <c r="S202" s="26" t="s">
        <v>3756</v>
      </c>
      <c r="T202" s="26" t="s">
        <v>5880</v>
      </c>
    </row>
    <row r="203" spans="1:20" x14ac:dyDescent="0.25">
      <c r="A203" s="28" t="s">
        <v>2293</v>
      </c>
      <c r="B203" s="64">
        <f>VLOOKUP(A203,'SKU LIST'!A:D,4,FALSE)</f>
        <v>18245651</v>
      </c>
      <c r="C203" s="13" t="s">
        <v>4039</v>
      </c>
      <c r="D203" s="4" t="s">
        <v>5363</v>
      </c>
      <c r="E203" s="13" t="s">
        <v>4413</v>
      </c>
      <c r="F203" s="125"/>
      <c r="G203" s="13" t="s">
        <v>4489</v>
      </c>
      <c r="H203" s="13" t="s">
        <v>3750</v>
      </c>
      <c r="I203" s="39" t="s">
        <v>3751</v>
      </c>
      <c r="J203" s="13" t="s">
        <v>3752</v>
      </c>
      <c r="K203" s="13" t="s">
        <v>3753</v>
      </c>
      <c r="L203" s="13" t="s">
        <v>3751</v>
      </c>
      <c r="M203" s="13" t="s">
        <v>3754</v>
      </c>
      <c r="N203" s="13" t="s">
        <v>3755</v>
      </c>
      <c r="O203" s="13" t="s">
        <v>5493</v>
      </c>
      <c r="P203" s="13" t="s">
        <v>3755</v>
      </c>
      <c r="Q203" s="13" t="s">
        <v>3755</v>
      </c>
      <c r="R203" s="40" t="s">
        <v>3752</v>
      </c>
      <c r="S203" s="26" t="s">
        <v>3756</v>
      </c>
      <c r="T203" s="26" t="s">
        <v>5881</v>
      </c>
    </row>
    <row r="204" spans="1:20" x14ac:dyDescent="0.25">
      <c r="A204" s="28" t="s">
        <v>2293</v>
      </c>
      <c r="B204" s="64">
        <f>VLOOKUP(A204,'SKU LIST'!A:D,4,FALSE)</f>
        <v>18245651</v>
      </c>
      <c r="C204" s="13" t="s">
        <v>4039</v>
      </c>
      <c r="D204" s="4" t="s">
        <v>5364</v>
      </c>
      <c r="E204" s="13" t="s">
        <v>4895</v>
      </c>
      <c r="F204" s="125"/>
      <c r="G204" s="13" t="s">
        <v>5367</v>
      </c>
      <c r="H204" s="13" t="s">
        <v>3750</v>
      </c>
      <c r="I204" s="39" t="s">
        <v>3751</v>
      </c>
      <c r="J204" s="13" t="s">
        <v>3752</v>
      </c>
      <c r="K204" s="13" t="s">
        <v>3753</v>
      </c>
      <c r="L204" s="13" t="s">
        <v>3751</v>
      </c>
      <c r="M204" s="13" t="s">
        <v>3754</v>
      </c>
      <c r="N204" s="13" t="s">
        <v>3755</v>
      </c>
      <c r="O204" s="13" t="s">
        <v>5493</v>
      </c>
      <c r="P204" s="13" t="s">
        <v>3755</v>
      </c>
      <c r="Q204" s="13" t="s">
        <v>3755</v>
      </c>
      <c r="R204" s="40" t="s">
        <v>3752</v>
      </c>
      <c r="S204" s="26" t="s">
        <v>3756</v>
      </c>
      <c r="T204" s="26" t="s">
        <v>5881</v>
      </c>
    </row>
    <row r="205" spans="1:20" hidden="1" x14ac:dyDescent="0.25">
      <c r="A205" s="28" t="s">
        <v>2312</v>
      </c>
      <c r="B205" s="4">
        <f>VLOOKUP(A205,'SKU LIST'!A:D,4,FALSE)</f>
        <v>0</v>
      </c>
      <c r="C205" s="13" t="s">
        <v>4797</v>
      </c>
      <c r="D205" s="4" t="s">
        <v>5363</v>
      </c>
      <c r="E205" s="13" t="s">
        <v>3736</v>
      </c>
      <c r="F205" s="13"/>
      <c r="G205" s="13" t="s">
        <v>5689</v>
      </c>
      <c r="H205" s="13" t="s">
        <v>3951</v>
      </c>
      <c r="I205" s="39" t="s">
        <v>3952</v>
      </c>
      <c r="J205" s="13" t="s">
        <v>3953</v>
      </c>
      <c r="K205" s="13" t="s">
        <v>3954</v>
      </c>
      <c r="L205" s="13" t="s">
        <v>3952</v>
      </c>
      <c r="M205" s="13" t="s">
        <v>3955</v>
      </c>
      <c r="N205" s="13" t="s">
        <v>3956</v>
      </c>
      <c r="O205" s="13" t="s">
        <v>5938</v>
      </c>
      <c r="P205" s="13" t="s">
        <v>3956</v>
      </c>
      <c r="Q205" s="13" t="s">
        <v>3956</v>
      </c>
      <c r="R205" s="40" t="s">
        <v>3953</v>
      </c>
      <c r="S205" s="26" t="s">
        <v>4842</v>
      </c>
      <c r="T205" s="26" t="s">
        <v>3739</v>
      </c>
    </row>
    <row r="206" spans="1:20" hidden="1" x14ac:dyDescent="0.25">
      <c r="A206" s="28" t="s">
        <v>2316</v>
      </c>
      <c r="B206" s="4">
        <f>VLOOKUP(A206,'SKU LIST'!A:D,4,FALSE)</f>
        <v>0</v>
      </c>
      <c r="C206" s="13" t="s">
        <v>4843</v>
      </c>
      <c r="D206" s="4" t="s">
        <v>5362</v>
      </c>
      <c r="E206" s="13" t="s">
        <v>3736</v>
      </c>
      <c r="F206" s="13"/>
      <c r="G206" s="13" t="s">
        <v>5423</v>
      </c>
      <c r="H206" s="13" t="s">
        <v>4791</v>
      </c>
      <c r="I206" s="39" t="s">
        <v>4792</v>
      </c>
      <c r="J206" s="13" t="s">
        <v>4793</v>
      </c>
      <c r="K206" s="13" t="s">
        <v>4794</v>
      </c>
      <c r="L206" s="13" t="s">
        <v>4792</v>
      </c>
      <c r="M206" s="13" t="s">
        <v>4326</v>
      </c>
      <c r="N206" s="13" t="s">
        <v>4795</v>
      </c>
      <c r="O206" s="13" t="s">
        <v>5476</v>
      </c>
      <c r="P206" s="13" t="s">
        <v>4795</v>
      </c>
      <c r="Q206" s="13" t="s">
        <v>4795</v>
      </c>
      <c r="R206" s="40" t="s">
        <v>4793</v>
      </c>
      <c r="S206" s="26" t="s">
        <v>4796</v>
      </c>
      <c r="T206" s="26" t="s">
        <v>3739</v>
      </c>
    </row>
    <row r="207" spans="1:20" hidden="1" x14ac:dyDescent="0.25">
      <c r="A207" s="28" t="s">
        <v>2320</v>
      </c>
      <c r="B207" s="4">
        <f>VLOOKUP(A207,'SKU LIST'!A:D,4,FALSE)</f>
        <v>0</v>
      </c>
      <c r="C207" s="13" t="s">
        <v>4843</v>
      </c>
      <c r="D207" s="4" t="s">
        <v>5362</v>
      </c>
      <c r="E207" s="13" t="s">
        <v>3736</v>
      </c>
      <c r="F207" s="13"/>
      <c r="G207" s="13" t="s">
        <v>5423</v>
      </c>
      <c r="H207" s="13" t="s">
        <v>4791</v>
      </c>
      <c r="I207" s="39" t="s">
        <v>4792</v>
      </c>
      <c r="J207" s="13" t="s">
        <v>4793</v>
      </c>
      <c r="K207" s="13" t="s">
        <v>4794</v>
      </c>
      <c r="L207" s="13" t="s">
        <v>4792</v>
      </c>
      <c r="M207" s="13" t="s">
        <v>4326</v>
      </c>
      <c r="N207" s="13" t="s">
        <v>4795</v>
      </c>
      <c r="O207" s="13" t="s">
        <v>5476</v>
      </c>
      <c r="P207" s="13" t="s">
        <v>4795</v>
      </c>
      <c r="Q207" s="13" t="s">
        <v>4795</v>
      </c>
      <c r="R207" s="40" t="s">
        <v>4793</v>
      </c>
      <c r="S207" s="26" t="s">
        <v>4796</v>
      </c>
      <c r="T207" s="26" t="s">
        <v>3739</v>
      </c>
    </row>
    <row r="208" spans="1:20" hidden="1" x14ac:dyDescent="0.25">
      <c r="A208" s="28" t="s">
        <v>2324</v>
      </c>
      <c r="B208" s="4">
        <f>VLOOKUP(A208,'SKU LIST'!A:D,4,FALSE)</f>
        <v>0</v>
      </c>
      <c r="C208" s="13" t="s">
        <v>4802</v>
      </c>
      <c r="D208" s="4" t="s">
        <v>5363</v>
      </c>
      <c r="E208" s="13" t="s">
        <v>3736</v>
      </c>
      <c r="F208" s="13"/>
      <c r="G208" s="13" t="s">
        <v>5690</v>
      </c>
      <c r="H208" s="13" t="s">
        <v>4054</v>
      </c>
      <c r="I208" s="39" t="s">
        <v>4055</v>
      </c>
      <c r="J208" s="13" t="s">
        <v>4056</v>
      </c>
      <c r="K208" s="13" t="s">
        <v>4057</v>
      </c>
      <c r="L208" s="13" t="s">
        <v>4055</v>
      </c>
      <c r="M208" s="13" t="s">
        <v>4058</v>
      </c>
      <c r="N208" s="13" t="s">
        <v>4059</v>
      </c>
      <c r="O208" s="13" t="s">
        <v>5934</v>
      </c>
      <c r="P208" s="13" t="s">
        <v>4059</v>
      </c>
      <c r="Q208" s="13" t="s">
        <v>4059</v>
      </c>
      <c r="R208" s="40" t="s">
        <v>4056</v>
      </c>
      <c r="S208" s="26" t="s">
        <v>4060</v>
      </c>
      <c r="T208" s="26" t="s">
        <v>3739</v>
      </c>
    </row>
    <row r="209" spans="1:20" hidden="1" x14ac:dyDescent="0.25">
      <c r="A209" s="28" t="s">
        <v>2328</v>
      </c>
      <c r="B209" s="4">
        <f>VLOOKUP(A209,'SKU LIST'!A:D,4,FALSE)</f>
        <v>0</v>
      </c>
      <c r="C209" s="13" t="s">
        <v>4844</v>
      </c>
      <c r="D209" s="4" t="s">
        <v>5363</v>
      </c>
      <c r="E209" s="13" t="s">
        <v>3736</v>
      </c>
      <c r="F209" s="13"/>
      <c r="G209" s="13" t="s">
        <v>5660</v>
      </c>
      <c r="H209" s="13" t="s">
        <v>3951</v>
      </c>
      <c r="I209" s="39" t="s">
        <v>3952</v>
      </c>
      <c r="J209" s="13" t="s">
        <v>3953</v>
      </c>
      <c r="K209" s="13" t="s">
        <v>3954</v>
      </c>
      <c r="L209" s="13" t="s">
        <v>3952</v>
      </c>
      <c r="M209" s="13" t="s">
        <v>3955</v>
      </c>
      <c r="N209" s="13" t="s">
        <v>3956</v>
      </c>
      <c r="O209" s="13" t="s">
        <v>5938</v>
      </c>
      <c r="P209" s="13" t="s">
        <v>3956</v>
      </c>
      <c r="Q209" s="13" t="s">
        <v>3956</v>
      </c>
      <c r="R209" s="40" t="s">
        <v>3953</v>
      </c>
      <c r="S209" s="26" t="s">
        <v>3957</v>
      </c>
      <c r="T209" s="26" t="s">
        <v>3739</v>
      </c>
    </row>
    <row r="210" spans="1:20" hidden="1" x14ac:dyDescent="0.25">
      <c r="A210" s="28" t="s">
        <v>2332</v>
      </c>
      <c r="B210" s="4">
        <f>VLOOKUP(A210,'SKU LIST'!A:D,4,FALSE)</f>
        <v>0</v>
      </c>
      <c r="C210" s="13" t="s">
        <v>4840</v>
      </c>
      <c r="D210" s="4" t="s">
        <v>5363</v>
      </c>
      <c r="E210" s="13" t="s">
        <v>3736</v>
      </c>
      <c r="F210" s="13"/>
      <c r="G210" s="13" t="s">
        <v>5691</v>
      </c>
      <c r="H210" s="13" t="s">
        <v>4063</v>
      </c>
      <c r="I210" s="39" t="s">
        <v>4064</v>
      </c>
      <c r="J210" s="13" t="s">
        <v>4065</v>
      </c>
      <c r="K210" s="13" t="s">
        <v>4066</v>
      </c>
      <c r="L210" s="13" t="s">
        <v>4064</v>
      </c>
      <c r="M210" s="13" t="s">
        <v>4067</v>
      </c>
      <c r="N210" s="13" t="s">
        <v>4068</v>
      </c>
      <c r="O210" s="13" t="s">
        <v>5928</v>
      </c>
      <c r="P210" s="13" t="s">
        <v>4068</v>
      </c>
      <c r="Q210" s="13" t="s">
        <v>4068</v>
      </c>
      <c r="R210" s="40" t="s">
        <v>4065</v>
      </c>
      <c r="S210" s="26" t="s">
        <v>4069</v>
      </c>
      <c r="T210" s="26" t="s">
        <v>3739</v>
      </c>
    </row>
    <row r="211" spans="1:20" hidden="1" x14ac:dyDescent="0.25">
      <c r="A211" s="28" t="s">
        <v>2342</v>
      </c>
      <c r="B211" s="4">
        <f>VLOOKUP(A211,'SKU LIST'!A:D,4,FALSE)</f>
        <v>0</v>
      </c>
      <c r="C211" s="13" t="s">
        <v>4694</v>
      </c>
      <c r="D211" s="4" t="s">
        <v>5363</v>
      </c>
      <c r="E211" s="13" t="s">
        <v>3736</v>
      </c>
      <c r="F211" s="13"/>
      <c r="G211" s="13" t="s">
        <v>6541</v>
      </c>
      <c r="H211" s="13" t="s">
        <v>4131</v>
      </c>
      <c r="I211" s="39" t="s">
        <v>4132</v>
      </c>
      <c r="J211" s="13" t="s">
        <v>4133</v>
      </c>
      <c r="K211" s="13" t="s">
        <v>4134</v>
      </c>
      <c r="L211" s="13" t="s">
        <v>4132</v>
      </c>
      <c r="M211" s="13" t="s">
        <v>4135</v>
      </c>
      <c r="N211" s="13" t="s">
        <v>4136</v>
      </c>
      <c r="O211" s="13" t="s">
        <v>5940</v>
      </c>
      <c r="P211" s="13" t="s">
        <v>4136</v>
      </c>
      <c r="Q211" s="13" t="s">
        <v>4136</v>
      </c>
      <c r="R211" s="40" t="s">
        <v>4133</v>
      </c>
      <c r="S211" s="26" t="s">
        <v>5545</v>
      </c>
      <c r="T211" s="26" t="s">
        <v>3739</v>
      </c>
    </row>
    <row r="212" spans="1:20" hidden="1" x14ac:dyDescent="0.25">
      <c r="A212" s="28" t="s">
        <v>2349</v>
      </c>
      <c r="B212" s="4">
        <f>VLOOKUP(A212,'SKU LIST'!A:D,4,FALSE)</f>
        <v>0</v>
      </c>
      <c r="C212" s="13" t="s">
        <v>4845</v>
      </c>
      <c r="D212" s="4" t="s">
        <v>5363</v>
      </c>
      <c r="E212" s="13" t="s">
        <v>3736</v>
      </c>
      <c r="F212" s="13"/>
      <c r="G212" s="13" t="s">
        <v>5693</v>
      </c>
      <c r="H212" s="13" t="s">
        <v>3951</v>
      </c>
      <c r="I212" s="39" t="s">
        <v>3952</v>
      </c>
      <c r="J212" s="13" t="s">
        <v>3953</v>
      </c>
      <c r="K212" s="13" t="s">
        <v>3954</v>
      </c>
      <c r="L212" s="13" t="s">
        <v>3952</v>
      </c>
      <c r="M212" s="13" t="s">
        <v>3955</v>
      </c>
      <c r="N212" s="13" t="s">
        <v>3956</v>
      </c>
      <c r="O212" s="13" t="s">
        <v>5938</v>
      </c>
      <c r="P212" s="13" t="s">
        <v>3956</v>
      </c>
      <c r="Q212" s="13" t="s">
        <v>3956</v>
      </c>
      <c r="R212" s="40" t="s">
        <v>3953</v>
      </c>
      <c r="S212" s="26" t="s">
        <v>3957</v>
      </c>
      <c r="T212" s="26" t="s">
        <v>3739</v>
      </c>
    </row>
    <row r="213" spans="1:20" hidden="1" x14ac:dyDescent="0.25">
      <c r="A213" s="28" t="s">
        <v>2356</v>
      </c>
      <c r="B213" s="4">
        <f>VLOOKUP(A213,'SKU LIST'!A:D,4,FALSE)</f>
        <v>0</v>
      </c>
      <c r="C213" s="13" t="s">
        <v>4797</v>
      </c>
      <c r="D213" s="4" t="s">
        <v>5363</v>
      </c>
      <c r="E213" s="13" t="s">
        <v>3736</v>
      </c>
      <c r="F213" s="13"/>
      <c r="G213" s="13" t="s">
        <v>5694</v>
      </c>
      <c r="H213" s="13" t="s">
        <v>4846</v>
      </c>
      <c r="I213" s="39" t="s">
        <v>4847</v>
      </c>
      <c r="J213" s="13" t="s">
        <v>4848</v>
      </c>
      <c r="K213" s="13" t="s">
        <v>4849</v>
      </c>
      <c r="L213" s="13" t="s">
        <v>4847</v>
      </c>
      <c r="M213" s="13" t="s">
        <v>4850</v>
      </c>
      <c r="N213" s="13" t="s">
        <v>4851</v>
      </c>
      <c r="O213" s="13" t="s">
        <v>6374</v>
      </c>
      <c r="P213" s="13" t="s">
        <v>4851</v>
      </c>
      <c r="Q213" s="13" t="s">
        <v>4851</v>
      </c>
      <c r="R213" s="40" t="s">
        <v>4848</v>
      </c>
      <c r="S213" s="26" t="s">
        <v>4852</v>
      </c>
      <c r="T213" s="26" t="s">
        <v>3739</v>
      </c>
    </row>
    <row r="214" spans="1:20" hidden="1" x14ac:dyDescent="0.25">
      <c r="A214" s="28" t="s">
        <v>2363</v>
      </c>
      <c r="B214" s="4">
        <f>VLOOKUP(A214,'SKU LIST'!A:D,4,FALSE)</f>
        <v>0</v>
      </c>
      <c r="C214" s="13" t="s">
        <v>4853</v>
      </c>
      <c r="D214" s="4" t="s">
        <v>5424</v>
      </c>
      <c r="E214" s="13" t="s">
        <v>3736</v>
      </c>
      <c r="F214" s="13"/>
      <c r="G214" s="13" t="s">
        <v>5695</v>
      </c>
      <c r="H214" s="13" t="s">
        <v>4063</v>
      </c>
      <c r="I214" s="39" t="s">
        <v>4064</v>
      </c>
      <c r="J214" s="13" t="s">
        <v>4065</v>
      </c>
      <c r="K214" s="13" t="s">
        <v>4066</v>
      </c>
      <c r="L214" s="13" t="s">
        <v>4064</v>
      </c>
      <c r="M214" s="13" t="s">
        <v>4067</v>
      </c>
      <c r="N214" s="13" t="s">
        <v>4068</v>
      </c>
      <c r="O214" s="13" t="s">
        <v>5928</v>
      </c>
      <c r="P214" s="13" t="s">
        <v>4068</v>
      </c>
      <c r="Q214" s="13" t="s">
        <v>4068</v>
      </c>
      <c r="R214" s="40" t="s">
        <v>4065</v>
      </c>
      <c r="S214" s="26" t="s">
        <v>4069</v>
      </c>
      <c r="T214" s="26" t="s">
        <v>3739</v>
      </c>
    </row>
    <row r="215" spans="1:20" hidden="1" x14ac:dyDescent="0.25">
      <c r="A215" s="28" t="s">
        <v>2370</v>
      </c>
      <c r="B215" s="4">
        <f>VLOOKUP(A215,'SKU LIST'!A:D,4,FALSE)</f>
        <v>0</v>
      </c>
      <c r="C215" s="13" t="s">
        <v>4180</v>
      </c>
      <c r="D215" s="4" t="s">
        <v>5363</v>
      </c>
      <c r="E215" s="13" t="s">
        <v>3736</v>
      </c>
      <c r="F215" s="13"/>
      <c r="G215" s="13" t="s">
        <v>4486</v>
      </c>
      <c r="H215" s="13" t="s">
        <v>3951</v>
      </c>
      <c r="I215" s="39" t="s">
        <v>3952</v>
      </c>
      <c r="J215" s="13" t="s">
        <v>3953</v>
      </c>
      <c r="K215" s="13" t="s">
        <v>3954</v>
      </c>
      <c r="L215" s="13" t="s">
        <v>3952</v>
      </c>
      <c r="M215" s="13" t="s">
        <v>3955</v>
      </c>
      <c r="N215" s="13" t="s">
        <v>3956</v>
      </c>
      <c r="O215" s="13" t="s">
        <v>5938</v>
      </c>
      <c r="P215" s="13" t="s">
        <v>3956</v>
      </c>
      <c r="Q215" s="13" t="s">
        <v>3956</v>
      </c>
      <c r="R215" s="40" t="s">
        <v>3953</v>
      </c>
      <c r="S215" s="26" t="s">
        <v>3957</v>
      </c>
      <c r="T215" s="26" t="s">
        <v>3739</v>
      </c>
    </row>
    <row r="216" spans="1:20" hidden="1" x14ac:dyDescent="0.25">
      <c r="A216" s="28" t="s">
        <v>2382</v>
      </c>
      <c r="B216" s="4">
        <f>VLOOKUP(A216,'SKU LIST'!A:D,4,FALSE)</f>
        <v>0</v>
      </c>
      <c r="C216" s="13" t="s">
        <v>4844</v>
      </c>
      <c r="D216" s="4" t="s">
        <v>5363</v>
      </c>
      <c r="E216" s="13" t="s">
        <v>3736</v>
      </c>
      <c r="F216" s="13"/>
      <c r="G216" s="13" t="s">
        <v>5697</v>
      </c>
      <c r="H216" s="13" t="s">
        <v>4825</v>
      </c>
      <c r="I216" s="39" t="s">
        <v>4826</v>
      </c>
      <c r="J216" s="13" t="s">
        <v>4360</v>
      </c>
      <c r="K216" s="13" t="s">
        <v>4827</v>
      </c>
      <c r="L216" s="13" t="s">
        <v>4826</v>
      </c>
      <c r="M216" s="13" t="s">
        <v>4828</v>
      </c>
      <c r="N216" s="13" t="s">
        <v>4829</v>
      </c>
      <c r="O216" s="13" t="s">
        <v>6372</v>
      </c>
      <c r="P216" s="13" t="s">
        <v>4829</v>
      </c>
      <c r="Q216" s="13" t="s">
        <v>4829</v>
      </c>
      <c r="R216" s="40" t="s">
        <v>4360</v>
      </c>
      <c r="S216" s="26" t="s">
        <v>4830</v>
      </c>
      <c r="T216" s="26" t="s">
        <v>3739</v>
      </c>
    </row>
    <row r="217" spans="1:20" hidden="1" x14ac:dyDescent="0.25">
      <c r="A217" s="28" t="s">
        <v>2389</v>
      </c>
      <c r="B217" s="4">
        <f>VLOOKUP(A217,'SKU LIST'!A:D,4,FALSE)</f>
        <v>0</v>
      </c>
      <c r="C217" s="13" t="s">
        <v>4790</v>
      </c>
      <c r="D217" s="4" t="s">
        <v>5363</v>
      </c>
      <c r="E217" s="13" t="s">
        <v>3736</v>
      </c>
      <c r="F217" s="13"/>
      <c r="G217" s="13" t="s">
        <v>5698</v>
      </c>
      <c r="H217" s="13" t="s">
        <v>3951</v>
      </c>
      <c r="I217" s="39" t="s">
        <v>3952</v>
      </c>
      <c r="J217" s="13" t="s">
        <v>3953</v>
      </c>
      <c r="K217" s="13" t="s">
        <v>3954</v>
      </c>
      <c r="L217" s="13" t="s">
        <v>3952</v>
      </c>
      <c r="M217" s="13" t="s">
        <v>3955</v>
      </c>
      <c r="N217" s="13" t="s">
        <v>3956</v>
      </c>
      <c r="O217" s="13" t="s">
        <v>5938</v>
      </c>
      <c r="P217" s="13" t="s">
        <v>3956</v>
      </c>
      <c r="Q217" s="13" t="s">
        <v>3956</v>
      </c>
      <c r="R217" s="40" t="s">
        <v>3953</v>
      </c>
      <c r="S217" s="26" t="s">
        <v>3957</v>
      </c>
      <c r="T217" s="26" t="s">
        <v>3739</v>
      </c>
    </row>
    <row r="218" spans="1:20" hidden="1" x14ac:dyDescent="0.25">
      <c r="A218" s="28" t="s">
        <v>2396</v>
      </c>
      <c r="B218" s="4">
        <f>VLOOKUP(A218,'SKU LIST'!A:D,4,FALSE)</f>
        <v>0</v>
      </c>
      <c r="C218" s="13" t="s">
        <v>4839</v>
      </c>
      <c r="D218" s="4" t="s">
        <v>5363</v>
      </c>
      <c r="E218" s="13" t="s">
        <v>3736</v>
      </c>
      <c r="F218" s="13"/>
      <c r="G218" s="13" t="s">
        <v>4781</v>
      </c>
      <c r="H218" s="13" t="s">
        <v>4277</v>
      </c>
      <c r="I218" s="39" t="s">
        <v>4855</v>
      </c>
      <c r="J218" s="13" t="s">
        <v>4856</v>
      </c>
      <c r="K218" s="13" t="s">
        <v>4857</v>
      </c>
      <c r="L218" s="13" t="s">
        <v>4855</v>
      </c>
      <c r="M218" s="13" t="s">
        <v>4858</v>
      </c>
      <c r="N218" s="13" t="s">
        <v>4859</v>
      </c>
      <c r="O218" s="13" t="s">
        <v>6375</v>
      </c>
      <c r="P218" s="13" t="s">
        <v>4859</v>
      </c>
      <c r="Q218" s="13" t="s">
        <v>4859</v>
      </c>
      <c r="R218" s="40" t="s">
        <v>4856</v>
      </c>
      <c r="S218" s="26" t="s">
        <v>4860</v>
      </c>
      <c r="T218" s="26" t="s">
        <v>3739</v>
      </c>
    </row>
    <row r="219" spans="1:20" hidden="1" x14ac:dyDescent="0.25">
      <c r="A219" s="28" t="s">
        <v>2400</v>
      </c>
      <c r="B219" s="4">
        <f>VLOOKUP(A219,'SKU LIST'!A:D,4,FALSE)</f>
        <v>0</v>
      </c>
      <c r="C219" s="13" t="s">
        <v>4433</v>
      </c>
      <c r="D219" s="4" t="s">
        <v>5424</v>
      </c>
      <c r="E219" s="13" t="s">
        <v>3736</v>
      </c>
      <c r="F219" s="13"/>
      <c r="G219" s="13" t="s">
        <v>5699</v>
      </c>
      <c r="H219" s="13" t="s">
        <v>3951</v>
      </c>
      <c r="I219" s="39" t="s">
        <v>3952</v>
      </c>
      <c r="J219" s="13" t="s">
        <v>3953</v>
      </c>
      <c r="K219" s="13" t="s">
        <v>3954</v>
      </c>
      <c r="L219" s="13" t="s">
        <v>3952</v>
      </c>
      <c r="M219" s="13" t="s">
        <v>3955</v>
      </c>
      <c r="N219" s="13" t="s">
        <v>3956</v>
      </c>
      <c r="O219" s="13" t="s">
        <v>5938</v>
      </c>
      <c r="P219" s="13" t="s">
        <v>3956</v>
      </c>
      <c r="Q219" s="13" t="s">
        <v>3956</v>
      </c>
      <c r="R219" s="40" t="s">
        <v>3953</v>
      </c>
      <c r="S219" s="26" t="s">
        <v>4799</v>
      </c>
      <c r="T219" s="26" t="s">
        <v>3739</v>
      </c>
    </row>
    <row r="220" spans="1:20" hidden="1" x14ac:dyDescent="0.25">
      <c r="A220" s="28" t="s">
        <v>2407</v>
      </c>
      <c r="B220" s="4">
        <f>VLOOKUP(A220,'SKU LIST'!A:D,4,FALSE)</f>
        <v>0</v>
      </c>
      <c r="C220" s="13" t="s">
        <v>4861</v>
      </c>
      <c r="D220" s="4" t="s">
        <v>5363</v>
      </c>
      <c r="E220" s="13" t="s">
        <v>3736</v>
      </c>
      <c r="F220" s="13"/>
      <c r="G220" s="13" t="s">
        <v>5700</v>
      </c>
      <c r="H220" s="13" t="s">
        <v>3951</v>
      </c>
      <c r="I220" s="39" t="s">
        <v>3952</v>
      </c>
      <c r="J220" s="13" t="s">
        <v>3953</v>
      </c>
      <c r="K220" s="13" t="s">
        <v>3954</v>
      </c>
      <c r="L220" s="13" t="s">
        <v>3952</v>
      </c>
      <c r="M220" s="13" t="s">
        <v>3955</v>
      </c>
      <c r="N220" s="13" t="s">
        <v>3956</v>
      </c>
      <c r="O220" s="13" t="s">
        <v>5938</v>
      </c>
      <c r="P220" s="13" t="s">
        <v>3956</v>
      </c>
      <c r="Q220" s="13" t="s">
        <v>3956</v>
      </c>
      <c r="R220" s="40" t="s">
        <v>3953</v>
      </c>
      <c r="S220" s="26" t="s">
        <v>4842</v>
      </c>
      <c r="T220" s="26" t="s">
        <v>3739</v>
      </c>
    </row>
    <row r="221" spans="1:20" hidden="1" x14ac:dyDescent="0.25">
      <c r="A221" s="28" t="s">
        <v>2411</v>
      </c>
      <c r="B221" s="4">
        <f>VLOOKUP(A221,'SKU LIST'!A:D,4,FALSE)</f>
        <v>0</v>
      </c>
      <c r="C221" s="13" t="s">
        <v>4797</v>
      </c>
      <c r="D221" s="4" t="s">
        <v>5363</v>
      </c>
      <c r="E221" s="13" t="s">
        <v>3736</v>
      </c>
      <c r="F221" s="13"/>
      <c r="G221" s="13" t="s">
        <v>6543</v>
      </c>
      <c r="H221" s="13" t="s">
        <v>4131</v>
      </c>
      <c r="I221" s="39" t="s">
        <v>4132</v>
      </c>
      <c r="J221" s="13" t="s">
        <v>4133</v>
      </c>
      <c r="K221" s="13" t="s">
        <v>4134</v>
      </c>
      <c r="L221" s="13" t="s">
        <v>4132</v>
      </c>
      <c r="M221" s="13" t="s">
        <v>4135</v>
      </c>
      <c r="N221" s="13" t="s">
        <v>4136</v>
      </c>
      <c r="O221" s="13" t="s">
        <v>5940</v>
      </c>
      <c r="P221" s="13" t="s">
        <v>4136</v>
      </c>
      <c r="Q221" s="13" t="s">
        <v>4136</v>
      </c>
      <c r="R221" s="40" t="s">
        <v>4133</v>
      </c>
      <c r="S221" s="26" t="s">
        <v>5546</v>
      </c>
      <c r="T221" s="26" t="s">
        <v>3739</v>
      </c>
    </row>
    <row r="222" spans="1:20" hidden="1" x14ac:dyDescent="0.25">
      <c r="A222" s="28" t="s">
        <v>2415</v>
      </c>
      <c r="B222" s="4">
        <f>VLOOKUP(A222,'SKU LIST'!A:D,4,FALSE)</f>
        <v>0</v>
      </c>
      <c r="C222" s="13" t="s">
        <v>4053</v>
      </c>
      <c r="D222" s="4" t="s">
        <v>5363</v>
      </c>
      <c r="E222" s="13" t="s">
        <v>3736</v>
      </c>
      <c r="F222" s="13"/>
      <c r="G222" s="13" t="s">
        <v>5702</v>
      </c>
      <c r="H222" s="13" t="s">
        <v>4063</v>
      </c>
      <c r="I222" s="39" t="s">
        <v>4064</v>
      </c>
      <c r="J222" s="13" t="s">
        <v>4065</v>
      </c>
      <c r="K222" s="13" t="s">
        <v>4066</v>
      </c>
      <c r="L222" s="13" t="s">
        <v>4064</v>
      </c>
      <c r="M222" s="13" t="s">
        <v>4067</v>
      </c>
      <c r="N222" s="13" t="s">
        <v>4068</v>
      </c>
      <c r="O222" s="13" t="s">
        <v>5928</v>
      </c>
      <c r="P222" s="13" t="s">
        <v>4068</v>
      </c>
      <c r="Q222" s="13" t="s">
        <v>4068</v>
      </c>
      <c r="R222" s="40" t="s">
        <v>4065</v>
      </c>
      <c r="S222" s="26" t="s">
        <v>4069</v>
      </c>
      <c r="T222" s="26" t="s">
        <v>3739</v>
      </c>
    </row>
    <row r="223" spans="1:20" hidden="1" x14ac:dyDescent="0.25">
      <c r="A223" s="28" t="s">
        <v>2419</v>
      </c>
      <c r="B223" s="4">
        <f>VLOOKUP(A223,'SKU LIST'!A:D,4,FALSE)</f>
        <v>0</v>
      </c>
      <c r="C223" s="13" t="s">
        <v>4351</v>
      </c>
      <c r="D223" s="4" t="s">
        <v>5424</v>
      </c>
      <c r="E223" s="13" t="s">
        <v>3736</v>
      </c>
      <c r="F223" s="13"/>
      <c r="G223" s="13" t="s">
        <v>5642</v>
      </c>
      <c r="H223" s="13" t="s">
        <v>4063</v>
      </c>
      <c r="I223" s="39" t="s">
        <v>4064</v>
      </c>
      <c r="J223" s="13" t="s">
        <v>4065</v>
      </c>
      <c r="K223" s="13" t="s">
        <v>4066</v>
      </c>
      <c r="L223" s="13" t="s">
        <v>4064</v>
      </c>
      <c r="M223" s="13" t="s">
        <v>4067</v>
      </c>
      <c r="N223" s="13" t="s">
        <v>4068</v>
      </c>
      <c r="O223" s="13" t="s">
        <v>5928</v>
      </c>
      <c r="P223" s="13" t="s">
        <v>4068</v>
      </c>
      <c r="Q223" s="13" t="s">
        <v>4068</v>
      </c>
      <c r="R223" s="40" t="s">
        <v>4065</v>
      </c>
      <c r="S223" s="26" t="s">
        <v>4069</v>
      </c>
      <c r="T223" s="26" t="s">
        <v>3739</v>
      </c>
    </row>
    <row r="224" spans="1:20" hidden="1" x14ac:dyDescent="0.25">
      <c r="A224" s="28" t="s">
        <v>2423</v>
      </c>
      <c r="B224" s="4">
        <f>VLOOKUP(A224,'SKU LIST'!A:D,4,FALSE)</f>
        <v>0</v>
      </c>
      <c r="C224" s="13" t="s">
        <v>4862</v>
      </c>
      <c r="D224" s="4" t="s">
        <v>5424</v>
      </c>
      <c r="E224" s="13" t="s">
        <v>3736</v>
      </c>
      <c r="F224" s="13"/>
      <c r="G224" s="13" t="s">
        <v>5703</v>
      </c>
      <c r="H224" s="13" t="s">
        <v>4063</v>
      </c>
      <c r="I224" s="39" t="s">
        <v>4064</v>
      </c>
      <c r="J224" s="13" t="s">
        <v>4065</v>
      </c>
      <c r="K224" s="13" t="s">
        <v>4066</v>
      </c>
      <c r="L224" s="13" t="s">
        <v>4064</v>
      </c>
      <c r="M224" s="13" t="s">
        <v>4067</v>
      </c>
      <c r="N224" s="13" t="s">
        <v>4068</v>
      </c>
      <c r="O224" s="13" t="s">
        <v>5928</v>
      </c>
      <c r="P224" s="13" t="s">
        <v>4068</v>
      </c>
      <c r="Q224" s="13" t="s">
        <v>4068</v>
      </c>
      <c r="R224" s="40" t="s">
        <v>4065</v>
      </c>
      <c r="S224" s="26" t="s">
        <v>4069</v>
      </c>
      <c r="T224" s="26" t="s">
        <v>3739</v>
      </c>
    </row>
    <row r="225" spans="1:20" hidden="1" x14ac:dyDescent="0.25">
      <c r="A225" s="28" t="s">
        <v>2427</v>
      </c>
      <c r="B225" s="4">
        <f>VLOOKUP(A225,'SKU LIST'!A:D,4,FALSE)</f>
        <v>0</v>
      </c>
      <c r="C225" s="13" t="s">
        <v>4862</v>
      </c>
      <c r="D225" s="4" t="s">
        <v>5424</v>
      </c>
      <c r="E225" s="13" t="s">
        <v>3736</v>
      </c>
      <c r="F225" s="13"/>
      <c r="G225" s="13" t="s">
        <v>5703</v>
      </c>
      <c r="H225" s="13" t="s">
        <v>4063</v>
      </c>
      <c r="I225" s="39" t="s">
        <v>4064</v>
      </c>
      <c r="J225" s="13" t="s">
        <v>4065</v>
      </c>
      <c r="K225" s="13" t="s">
        <v>4066</v>
      </c>
      <c r="L225" s="13" t="s">
        <v>4064</v>
      </c>
      <c r="M225" s="13" t="s">
        <v>4067</v>
      </c>
      <c r="N225" s="13" t="s">
        <v>4068</v>
      </c>
      <c r="O225" s="13" t="s">
        <v>5928</v>
      </c>
      <c r="P225" s="13" t="s">
        <v>4068</v>
      </c>
      <c r="Q225" s="13" t="s">
        <v>4068</v>
      </c>
      <c r="R225" s="40" t="s">
        <v>4065</v>
      </c>
      <c r="S225" s="26" t="s">
        <v>4069</v>
      </c>
      <c r="T225" s="26" t="s">
        <v>3739</v>
      </c>
    </row>
    <row r="226" spans="1:20" hidden="1" x14ac:dyDescent="0.25">
      <c r="A226" s="28" t="s">
        <v>2431</v>
      </c>
      <c r="B226" s="4">
        <f>VLOOKUP(A226,'SKU LIST'!A:D,4,FALSE)</f>
        <v>0</v>
      </c>
      <c r="C226" s="13" t="s">
        <v>4414</v>
      </c>
      <c r="D226" s="4" t="s">
        <v>5424</v>
      </c>
      <c r="E226" s="13" t="s">
        <v>3736</v>
      </c>
      <c r="F226" s="13"/>
      <c r="G226" s="13" t="s">
        <v>5704</v>
      </c>
      <c r="H226" s="13" t="s">
        <v>4063</v>
      </c>
      <c r="I226" s="39" t="s">
        <v>4064</v>
      </c>
      <c r="J226" s="13" t="s">
        <v>4065</v>
      </c>
      <c r="K226" s="13" t="s">
        <v>4066</v>
      </c>
      <c r="L226" s="13" t="s">
        <v>4064</v>
      </c>
      <c r="M226" s="13" t="s">
        <v>4067</v>
      </c>
      <c r="N226" s="13" t="s">
        <v>4068</v>
      </c>
      <c r="O226" s="13" t="s">
        <v>5928</v>
      </c>
      <c r="P226" s="13" t="s">
        <v>4068</v>
      </c>
      <c r="Q226" s="13" t="s">
        <v>4068</v>
      </c>
      <c r="R226" s="40" t="s">
        <v>4065</v>
      </c>
      <c r="S226" s="26" t="s">
        <v>4069</v>
      </c>
      <c r="T226" s="26" t="s">
        <v>3739</v>
      </c>
    </row>
    <row r="227" spans="1:20" hidden="1" x14ac:dyDescent="0.25">
      <c r="A227" s="28" t="s">
        <v>2435</v>
      </c>
      <c r="B227" s="4">
        <f>VLOOKUP(A227,'SKU LIST'!A:D,4,FALSE)</f>
        <v>0</v>
      </c>
      <c r="C227" s="13" t="s">
        <v>4351</v>
      </c>
      <c r="D227" s="4" t="s">
        <v>5363</v>
      </c>
      <c r="E227" s="13" t="s">
        <v>3736</v>
      </c>
      <c r="F227" s="13"/>
      <c r="G227" s="13" t="s">
        <v>5705</v>
      </c>
      <c r="H227" s="13" t="s">
        <v>4791</v>
      </c>
      <c r="I227" s="39" t="s">
        <v>4792</v>
      </c>
      <c r="J227" s="13" t="s">
        <v>4793</v>
      </c>
      <c r="K227" s="13" t="s">
        <v>4794</v>
      </c>
      <c r="L227" s="13" t="s">
        <v>4792</v>
      </c>
      <c r="M227" s="13" t="s">
        <v>4326</v>
      </c>
      <c r="N227" s="13" t="s">
        <v>4795</v>
      </c>
      <c r="O227" s="13" t="s">
        <v>5476</v>
      </c>
      <c r="P227" s="13" t="s">
        <v>4795</v>
      </c>
      <c r="Q227" s="13" t="s">
        <v>4795</v>
      </c>
      <c r="R227" s="40" t="s">
        <v>4793</v>
      </c>
      <c r="S227" s="26" t="s">
        <v>4796</v>
      </c>
      <c r="T227" s="26" t="s">
        <v>3739</v>
      </c>
    </row>
    <row r="228" spans="1:20" hidden="1" x14ac:dyDescent="0.25">
      <c r="A228" s="28" t="s">
        <v>2439</v>
      </c>
      <c r="B228" s="4">
        <f>VLOOKUP(A228,'SKU LIST'!A:D,4,FALSE)</f>
        <v>0</v>
      </c>
      <c r="C228" s="13" t="s">
        <v>4863</v>
      </c>
      <c r="D228" s="4" t="s">
        <v>5424</v>
      </c>
      <c r="E228" s="13" t="s">
        <v>3736</v>
      </c>
      <c r="F228" s="13"/>
      <c r="G228" s="13" t="s">
        <v>5464</v>
      </c>
      <c r="H228" s="13" t="s">
        <v>3951</v>
      </c>
      <c r="I228" s="39" t="s">
        <v>3952</v>
      </c>
      <c r="J228" s="13" t="s">
        <v>3953</v>
      </c>
      <c r="K228" s="13" t="s">
        <v>3954</v>
      </c>
      <c r="L228" s="13" t="s">
        <v>3952</v>
      </c>
      <c r="M228" s="13" t="s">
        <v>3955</v>
      </c>
      <c r="N228" s="13" t="s">
        <v>3956</v>
      </c>
      <c r="O228" s="13" t="s">
        <v>5938</v>
      </c>
      <c r="P228" s="13" t="s">
        <v>3956</v>
      </c>
      <c r="Q228" s="13" t="s">
        <v>3956</v>
      </c>
      <c r="R228" s="40" t="s">
        <v>3953</v>
      </c>
      <c r="S228" s="26" t="s">
        <v>3957</v>
      </c>
      <c r="T228" s="26" t="s">
        <v>3739</v>
      </c>
    </row>
    <row r="229" spans="1:20" hidden="1" x14ac:dyDescent="0.25">
      <c r="A229" s="28" t="s">
        <v>2443</v>
      </c>
      <c r="B229" s="4">
        <f>VLOOKUP(A229,'SKU LIST'!A:D,4,FALSE)</f>
        <v>0</v>
      </c>
      <c r="C229" s="13" t="s">
        <v>4864</v>
      </c>
      <c r="D229" s="4" t="s">
        <v>5424</v>
      </c>
      <c r="E229" s="13" t="s">
        <v>3736</v>
      </c>
      <c r="F229" s="13"/>
      <c r="G229" s="13" t="s">
        <v>5706</v>
      </c>
      <c r="H229" s="13" t="s">
        <v>4063</v>
      </c>
      <c r="I229" s="39" t="s">
        <v>4064</v>
      </c>
      <c r="J229" s="13" t="s">
        <v>4065</v>
      </c>
      <c r="K229" s="13" t="s">
        <v>4066</v>
      </c>
      <c r="L229" s="13" t="s">
        <v>4064</v>
      </c>
      <c r="M229" s="13" t="s">
        <v>4067</v>
      </c>
      <c r="N229" s="13" t="s">
        <v>4068</v>
      </c>
      <c r="O229" s="13" t="s">
        <v>5928</v>
      </c>
      <c r="P229" s="13" t="s">
        <v>4068</v>
      </c>
      <c r="Q229" s="13" t="s">
        <v>4068</v>
      </c>
      <c r="R229" s="40" t="s">
        <v>4065</v>
      </c>
      <c r="S229" s="26" t="s">
        <v>4069</v>
      </c>
      <c r="T229" s="26" t="s">
        <v>3739</v>
      </c>
    </row>
    <row r="230" spans="1:20" hidden="1" x14ac:dyDescent="0.25">
      <c r="A230" s="28" t="s">
        <v>2447</v>
      </c>
      <c r="B230" s="4">
        <f>VLOOKUP(A230,'SKU LIST'!A:D,4,FALSE)</f>
        <v>0</v>
      </c>
      <c r="C230" s="13" t="s">
        <v>4865</v>
      </c>
      <c r="D230" s="4" t="s">
        <v>5363</v>
      </c>
      <c r="E230" s="13" t="s">
        <v>3736</v>
      </c>
      <c r="F230" s="13"/>
      <c r="G230" s="13" t="s">
        <v>3736</v>
      </c>
      <c r="H230" s="13" t="s">
        <v>5547</v>
      </c>
      <c r="I230" s="39" t="s">
        <v>4001</v>
      </c>
      <c r="J230" s="13" t="s">
        <v>5548</v>
      </c>
      <c r="K230" s="13" t="s">
        <v>5549</v>
      </c>
      <c r="L230" s="13" t="s">
        <v>4001</v>
      </c>
      <c r="M230" s="13" t="s">
        <v>5550</v>
      </c>
      <c r="N230" s="13" t="s">
        <v>5551</v>
      </c>
      <c r="O230" s="13" t="s">
        <v>6544</v>
      </c>
      <c r="P230" s="13" t="s">
        <v>5551</v>
      </c>
      <c r="Q230" s="13" t="s">
        <v>5551</v>
      </c>
      <c r="R230" s="40" t="s">
        <v>5548</v>
      </c>
      <c r="S230" s="26" t="s">
        <v>4865</v>
      </c>
      <c r="T230" s="26" t="s">
        <v>3739</v>
      </c>
    </row>
    <row r="231" spans="1:20" hidden="1" x14ac:dyDescent="0.25">
      <c r="A231" s="28" t="s">
        <v>2451</v>
      </c>
      <c r="B231" s="4">
        <f>VLOOKUP(A231,'SKU LIST'!A:D,4,FALSE)</f>
        <v>0</v>
      </c>
      <c r="C231" s="13" t="s">
        <v>4865</v>
      </c>
      <c r="D231" s="4" t="s">
        <v>5424</v>
      </c>
      <c r="E231" s="13" t="s">
        <v>3736</v>
      </c>
      <c r="F231" s="13"/>
      <c r="G231" s="13" t="s">
        <v>5707</v>
      </c>
      <c r="H231" s="13" t="s">
        <v>3951</v>
      </c>
      <c r="I231" s="39" t="s">
        <v>3952</v>
      </c>
      <c r="J231" s="13" t="s">
        <v>3953</v>
      </c>
      <c r="K231" s="13" t="s">
        <v>3954</v>
      </c>
      <c r="L231" s="13" t="s">
        <v>3952</v>
      </c>
      <c r="M231" s="13" t="s">
        <v>3955</v>
      </c>
      <c r="N231" s="13" t="s">
        <v>3956</v>
      </c>
      <c r="O231" s="13" t="s">
        <v>5938</v>
      </c>
      <c r="P231" s="13" t="s">
        <v>3956</v>
      </c>
      <c r="Q231" s="13" t="s">
        <v>3956</v>
      </c>
      <c r="R231" s="40" t="s">
        <v>3953</v>
      </c>
      <c r="S231" s="26" t="s">
        <v>3957</v>
      </c>
      <c r="T231" s="26" t="s">
        <v>3739</v>
      </c>
    </row>
    <row r="232" spans="1:20" hidden="1" x14ac:dyDescent="0.25">
      <c r="A232" s="28" t="s">
        <v>2455</v>
      </c>
      <c r="B232" s="4">
        <f>VLOOKUP(A232,'SKU LIST'!A:D,4,FALSE)</f>
        <v>0</v>
      </c>
      <c r="C232" s="13" t="s">
        <v>4088</v>
      </c>
      <c r="D232" s="4" t="s">
        <v>5424</v>
      </c>
      <c r="E232" s="13" t="s">
        <v>3736</v>
      </c>
      <c r="F232" s="13"/>
      <c r="G232" s="13" t="s">
        <v>5708</v>
      </c>
      <c r="H232" s="13" t="s">
        <v>4676</v>
      </c>
      <c r="I232" s="39" t="s">
        <v>4677</v>
      </c>
      <c r="J232" s="13" t="s">
        <v>4678</v>
      </c>
      <c r="K232" s="13" t="s">
        <v>4679</v>
      </c>
      <c r="L232" s="13" t="s">
        <v>4677</v>
      </c>
      <c r="M232" s="13" t="s">
        <v>4680</v>
      </c>
      <c r="N232" s="13" t="s">
        <v>4681</v>
      </c>
      <c r="O232" s="13" t="s">
        <v>6356</v>
      </c>
      <c r="P232" s="13" t="s">
        <v>4681</v>
      </c>
      <c r="Q232" s="13" t="s">
        <v>4681</v>
      </c>
      <c r="R232" s="40" t="s">
        <v>4678</v>
      </c>
      <c r="S232" s="26" t="s">
        <v>4682</v>
      </c>
      <c r="T232" s="26" t="s">
        <v>3739</v>
      </c>
    </row>
    <row r="233" spans="1:20" hidden="1" x14ac:dyDescent="0.25">
      <c r="A233" s="28" t="s">
        <v>2459</v>
      </c>
      <c r="B233" s="4">
        <f>VLOOKUP(A233,'SKU LIST'!A:D,4,FALSE)</f>
        <v>0</v>
      </c>
      <c r="C233" s="13" t="s">
        <v>4874</v>
      </c>
      <c r="D233" s="4" t="s">
        <v>5424</v>
      </c>
      <c r="E233" s="13" t="s">
        <v>3736</v>
      </c>
      <c r="F233" s="13"/>
      <c r="G233" s="13" t="s">
        <v>5709</v>
      </c>
      <c r="H233" s="13" t="s">
        <v>4063</v>
      </c>
      <c r="I233" s="39" t="s">
        <v>4064</v>
      </c>
      <c r="J233" s="13" t="s">
        <v>4065</v>
      </c>
      <c r="K233" s="13" t="s">
        <v>4066</v>
      </c>
      <c r="L233" s="13" t="s">
        <v>4064</v>
      </c>
      <c r="M233" s="13" t="s">
        <v>4067</v>
      </c>
      <c r="N233" s="13" t="s">
        <v>4068</v>
      </c>
      <c r="O233" s="13" t="s">
        <v>5928</v>
      </c>
      <c r="P233" s="13" t="s">
        <v>4068</v>
      </c>
      <c r="Q233" s="13" t="s">
        <v>4068</v>
      </c>
      <c r="R233" s="40" t="s">
        <v>4065</v>
      </c>
      <c r="S233" s="26" t="s">
        <v>4069</v>
      </c>
      <c r="T233" s="26" t="s">
        <v>3739</v>
      </c>
    </row>
    <row r="234" spans="1:20" hidden="1" x14ac:dyDescent="0.25">
      <c r="A234" s="28" t="s">
        <v>2479</v>
      </c>
      <c r="B234" s="4">
        <f>VLOOKUP(A234,'SKU LIST'!A:D,4,FALSE)</f>
        <v>0</v>
      </c>
      <c r="C234" s="13" t="s">
        <v>4876</v>
      </c>
      <c r="D234" s="4" t="s">
        <v>5363</v>
      </c>
      <c r="E234" s="13" t="s">
        <v>3736</v>
      </c>
      <c r="F234" s="13"/>
      <c r="G234" s="13" t="s">
        <v>5712</v>
      </c>
      <c r="H234" s="13" t="s">
        <v>4063</v>
      </c>
      <c r="I234" s="39" t="s">
        <v>4064</v>
      </c>
      <c r="J234" s="13" t="s">
        <v>4065</v>
      </c>
      <c r="K234" s="13" t="s">
        <v>4066</v>
      </c>
      <c r="L234" s="13" t="s">
        <v>4064</v>
      </c>
      <c r="M234" s="13" t="s">
        <v>4067</v>
      </c>
      <c r="N234" s="13" t="s">
        <v>4068</v>
      </c>
      <c r="O234" s="13" t="s">
        <v>5928</v>
      </c>
      <c r="P234" s="13" t="s">
        <v>4068</v>
      </c>
      <c r="Q234" s="13" t="s">
        <v>4068</v>
      </c>
      <c r="R234" s="40" t="s">
        <v>4065</v>
      </c>
      <c r="S234" s="26" t="s">
        <v>4069</v>
      </c>
      <c r="T234" s="26" t="s">
        <v>3739</v>
      </c>
    </row>
    <row r="235" spans="1:20" hidden="1" x14ac:dyDescent="0.25">
      <c r="A235" s="28" t="s">
        <v>2489</v>
      </c>
      <c r="B235" s="4">
        <f>VLOOKUP(A235,'SKU LIST'!A:D,4,FALSE)</f>
        <v>0</v>
      </c>
      <c r="C235" s="13" t="s">
        <v>4877</v>
      </c>
      <c r="D235" s="4" t="s">
        <v>5424</v>
      </c>
      <c r="E235" s="13" t="s">
        <v>3736</v>
      </c>
      <c r="F235" s="13"/>
      <c r="G235" s="13" t="s">
        <v>4292</v>
      </c>
      <c r="H235" s="13" t="s">
        <v>4846</v>
      </c>
      <c r="I235" s="39" t="s">
        <v>4847</v>
      </c>
      <c r="J235" s="13" t="s">
        <v>4848</v>
      </c>
      <c r="K235" s="13" t="s">
        <v>4849</v>
      </c>
      <c r="L235" s="13" t="s">
        <v>4847</v>
      </c>
      <c r="M235" s="13" t="s">
        <v>4850</v>
      </c>
      <c r="N235" s="13" t="s">
        <v>4851</v>
      </c>
      <c r="O235" s="13" t="s">
        <v>6374</v>
      </c>
      <c r="P235" s="13" t="s">
        <v>4851</v>
      </c>
      <c r="Q235" s="13" t="s">
        <v>4851</v>
      </c>
      <c r="R235" s="40" t="s">
        <v>4848</v>
      </c>
      <c r="S235" s="26" t="s">
        <v>4852</v>
      </c>
      <c r="T235" s="26" t="s">
        <v>3739</v>
      </c>
    </row>
    <row r="236" spans="1:20" hidden="1" x14ac:dyDescent="0.25">
      <c r="A236" s="28" t="s">
        <v>2497</v>
      </c>
      <c r="B236" s="4">
        <f>VLOOKUP(A236,'SKU LIST'!A:D,4,FALSE)</f>
        <v>0</v>
      </c>
      <c r="C236" s="13" t="s">
        <v>4879</v>
      </c>
      <c r="D236" s="4" t="s">
        <v>5424</v>
      </c>
      <c r="E236" s="13" t="s">
        <v>3736</v>
      </c>
      <c r="F236" s="13"/>
      <c r="G236" s="13" t="s">
        <v>5714</v>
      </c>
      <c r="H236" s="13" t="s">
        <v>4063</v>
      </c>
      <c r="I236" s="39" t="s">
        <v>4064</v>
      </c>
      <c r="J236" s="13" t="s">
        <v>4065</v>
      </c>
      <c r="K236" s="13" t="s">
        <v>4066</v>
      </c>
      <c r="L236" s="13" t="s">
        <v>4064</v>
      </c>
      <c r="M236" s="13" t="s">
        <v>4067</v>
      </c>
      <c r="N236" s="13" t="s">
        <v>4068</v>
      </c>
      <c r="O236" s="13" t="s">
        <v>5928</v>
      </c>
      <c r="P236" s="13" t="s">
        <v>4068</v>
      </c>
      <c r="Q236" s="13" t="s">
        <v>4068</v>
      </c>
      <c r="R236" s="40" t="s">
        <v>4065</v>
      </c>
      <c r="S236" s="26" t="s">
        <v>4069</v>
      </c>
      <c r="T236" s="26" t="s">
        <v>3739</v>
      </c>
    </row>
    <row r="237" spans="1:20" hidden="1" x14ac:dyDescent="0.25">
      <c r="A237" s="28" t="s">
        <v>2501</v>
      </c>
      <c r="B237" s="4">
        <f>VLOOKUP(A237,'SKU LIST'!A:D,4,FALSE)</f>
        <v>0</v>
      </c>
      <c r="C237" s="13" t="s">
        <v>4880</v>
      </c>
      <c r="D237" s="4" t="s">
        <v>5424</v>
      </c>
      <c r="E237" s="13" t="s">
        <v>3736</v>
      </c>
      <c r="F237" s="13"/>
      <c r="G237" s="13" t="s">
        <v>3736</v>
      </c>
      <c r="H237" s="13" t="s">
        <v>4881</v>
      </c>
      <c r="I237" s="39" t="s">
        <v>4882</v>
      </c>
      <c r="J237" s="13" t="s">
        <v>4883</v>
      </c>
      <c r="K237" s="13" t="s">
        <v>4884</v>
      </c>
      <c r="L237" s="13" t="s">
        <v>4882</v>
      </c>
      <c r="M237" s="13" t="s">
        <v>4885</v>
      </c>
      <c r="N237" s="13" t="s">
        <v>4886</v>
      </c>
      <c r="O237" s="13" t="s">
        <v>6377</v>
      </c>
      <c r="P237" s="13" t="s">
        <v>4886</v>
      </c>
      <c r="Q237" s="13" t="s">
        <v>4886</v>
      </c>
      <c r="R237" s="40" t="s">
        <v>4883</v>
      </c>
      <c r="S237" s="26" t="s">
        <v>4880</v>
      </c>
      <c r="T237" s="26" t="s">
        <v>3739</v>
      </c>
    </row>
    <row r="238" spans="1:20" hidden="1" x14ac:dyDescent="0.25">
      <c r="A238" s="28" t="s">
        <v>2509</v>
      </c>
      <c r="B238" s="4">
        <f>VLOOKUP(A238,'SKU LIST'!A:D,4,FALSE)</f>
        <v>0</v>
      </c>
      <c r="C238" s="13" t="s">
        <v>4895</v>
      </c>
      <c r="D238" s="4" t="s">
        <v>5363</v>
      </c>
      <c r="E238" s="13" t="s">
        <v>3736</v>
      </c>
      <c r="F238" s="13"/>
      <c r="G238" s="13" t="s">
        <v>5518</v>
      </c>
      <c r="H238" s="13" t="s">
        <v>4054</v>
      </c>
      <c r="I238" s="39" t="s">
        <v>4055</v>
      </c>
      <c r="J238" s="13" t="s">
        <v>4056</v>
      </c>
      <c r="K238" s="13" t="s">
        <v>4057</v>
      </c>
      <c r="L238" s="13" t="s">
        <v>4055</v>
      </c>
      <c r="M238" s="13" t="s">
        <v>4058</v>
      </c>
      <c r="N238" s="13" t="s">
        <v>4059</v>
      </c>
      <c r="O238" s="13" t="s">
        <v>5934</v>
      </c>
      <c r="P238" s="13" t="s">
        <v>4059</v>
      </c>
      <c r="Q238" s="13" t="s">
        <v>4059</v>
      </c>
      <c r="R238" s="40" t="s">
        <v>4056</v>
      </c>
      <c r="S238" s="26" t="s">
        <v>4060</v>
      </c>
      <c r="T238" s="26" t="s">
        <v>4839</v>
      </c>
    </row>
    <row r="239" spans="1:20" hidden="1" x14ac:dyDescent="0.25">
      <c r="A239" s="28" t="s">
        <v>2509</v>
      </c>
      <c r="B239" s="4">
        <f>VLOOKUP(A239,'SKU LIST'!A:D,4,FALSE)</f>
        <v>0</v>
      </c>
      <c r="C239" s="13" t="s">
        <v>4895</v>
      </c>
      <c r="D239" s="4" t="s">
        <v>5364</v>
      </c>
      <c r="E239" s="13" t="s">
        <v>5552</v>
      </c>
      <c r="F239" s="13"/>
      <c r="G239" s="13" t="s">
        <v>5118</v>
      </c>
      <c r="H239" s="13" t="s">
        <v>3750</v>
      </c>
      <c r="I239" s="39" t="s">
        <v>3751</v>
      </c>
      <c r="J239" s="13" t="s">
        <v>3752</v>
      </c>
      <c r="K239" s="13" t="s">
        <v>3753</v>
      </c>
      <c r="L239" s="13" t="s">
        <v>3751</v>
      </c>
      <c r="M239" s="13" t="s">
        <v>3754</v>
      </c>
      <c r="N239" s="13" t="s">
        <v>3755</v>
      </c>
      <c r="O239" s="13" t="s">
        <v>5493</v>
      </c>
      <c r="P239" s="13" t="s">
        <v>3755</v>
      </c>
      <c r="Q239" s="13" t="s">
        <v>3755</v>
      </c>
      <c r="R239" s="40" t="s">
        <v>3752</v>
      </c>
      <c r="S239" s="26" t="s">
        <v>3756</v>
      </c>
      <c r="T239" s="26" t="s">
        <v>4839</v>
      </c>
    </row>
    <row r="240" spans="1:20" hidden="1" x14ac:dyDescent="0.25">
      <c r="A240" s="28" t="s">
        <v>2513</v>
      </c>
      <c r="B240" s="4">
        <f>VLOOKUP(A240,'SKU LIST'!A:D,4,FALSE)</f>
        <v>0</v>
      </c>
      <c r="C240" s="13" t="s">
        <v>4674</v>
      </c>
      <c r="D240" s="4" t="s">
        <v>5424</v>
      </c>
      <c r="E240" s="13" t="s">
        <v>3736</v>
      </c>
      <c r="F240" s="13"/>
      <c r="G240" s="13" t="s">
        <v>5716</v>
      </c>
      <c r="H240" s="13" t="s">
        <v>4882</v>
      </c>
      <c r="I240" s="39" t="s">
        <v>4896</v>
      </c>
      <c r="J240" s="13" t="s">
        <v>4897</v>
      </c>
      <c r="K240" s="13" t="s">
        <v>4898</v>
      </c>
      <c r="L240" s="13" t="s">
        <v>4896</v>
      </c>
      <c r="M240" s="13" t="s">
        <v>4899</v>
      </c>
      <c r="N240" s="13" t="s">
        <v>4900</v>
      </c>
      <c r="O240" s="13" t="s">
        <v>6153</v>
      </c>
      <c r="P240" s="13" t="s">
        <v>4900</v>
      </c>
      <c r="Q240" s="13" t="s">
        <v>4900</v>
      </c>
      <c r="R240" s="40" t="s">
        <v>4897</v>
      </c>
      <c r="S240" s="26" t="s">
        <v>4901</v>
      </c>
      <c r="T240" s="26" t="s">
        <v>4902</v>
      </c>
    </row>
    <row r="241" spans="1:20" hidden="1" x14ac:dyDescent="0.25">
      <c r="A241" s="28" t="s">
        <v>2517</v>
      </c>
      <c r="B241" s="4">
        <f>VLOOKUP(A241,'SKU LIST'!A:D,4,FALSE)</f>
        <v>0</v>
      </c>
      <c r="C241" s="13" t="s">
        <v>4345</v>
      </c>
      <c r="D241" s="4" t="s">
        <v>5424</v>
      </c>
      <c r="E241" s="13" t="s">
        <v>3736</v>
      </c>
      <c r="F241" s="13"/>
      <c r="G241" s="13" t="s">
        <v>4346</v>
      </c>
      <c r="H241" s="13" t="s">
        <v>4063</v>
      </c>
      <c r="I241" s="39" t="s">
        <v>4064</v>
      </c>
      <c r="J241" s="13" t="s">
        <v>4065</v>
      </c>
      <c r="K241" s="13" t="s">
        <v>4066</v>
      </c>
      <c r="L241" s="13" t="s">
        <v>4064</v>
      </c>
      <c r="M241" s="13" t="s">
        <v>4067</v>
      </c>
      <c r="N241" s="13" t="s">
        <v>4068</v>
      </c>
      <c r="O241" s="13" t="s">
        <v>5928</v>
      </c>
      <c r="P241" s="13" t="s">
        <v>4068</v>
      </c>
      <c r="Q241" s="13" t="s">
        <v>4068</v>
      </c>
      <c r="R241" s="40" t="s">
        <v>4065</v>
      </c>
      <c r="S241" s="26" t="s">
        <v>4069</v>
      </c>
      <c r="T241" s="26" t="s">
        <v>3739</v>
      </c>
    </row>
    <row r="242" spans="1:20" hidden="1" x14ac:dyDescent="0.25">
      <c r="A242" s="28" t="s">
        <v>2521</v>
      </c>
      <c r="B242" s="4">
        <f>VLOOKUP(A242,'SKU LIST'!A:D,4,FALSE)</f>
        <v>0</v>
      </c>
      <c r="C242" s="13" t="s">
        <v>4345</v>
      </c>
      <c r="D242" s="4" t="s">
        <v>5363</v>
      </c>
      <c r="E242" s="13" t="s">
        <v>3736</v>
      </c>
      <c r="F242" s="13"/>
      <c r="G242" s="13" t="s">
        <v>4358</v>
      </c>
      <c r="H242" s="13" t="s">
        <v>3951</v>
      </c>
      <c r="I242" s="39" t="s">
        <v>3952</v>
      </c>
      <c r="J242" s="13" t="s">
        <v>3953</v>
      </c>
      <c r="K242" s="13" t="s">
        <v>3954</v>
      </c>
      <c r="L242" s="13" t="s">
        <v>3952</v>
      </c>
      <c r="M242" s="13" t="s">
        <v>3955</v>
      </c>
      <c r="N242" s="13" t="s">
        <v>3956</v>
      </c>
      <c r="O242" s="13" t="s">
        <v>5938</v>
      </c>
      <c r="P242" s="13" t="s">
        <v>3956</v>
      </c>
      <c r="Q242" s="13" t="s">
        <v>3956</v>
      </c>
      <c r="R242" s="40" t="s">
        <v>3953</v>
      </c>
      <c r="S242" s="26" t="s">
        <v>3957</v>
      </c>
      <c r="T242" s="26" t="s">
        <v>4372</v>
      </c>
    </row>
    <row r="243" spans="1:20" hidden="1" x14ac:dyDescent="0.25">
      <c r="A243" s="28" t="s">
        <v>2521</v>
      </c>
      <c r="B243" s="4">
        <f>VLOOKUP(A243,'SKU LIST'!A:D,4,FALSE)</f>
        <v>0</v>
      </c>
      <c r="C243" s="13" t="s">
        <v>4345</v>
      </c>
      <c r="D243" s="4" t="s">
        <v>5364</v>
      </c>
      <c r="E243" s="13" t="s">
        <v>3736</v>
      </c>
      <c r="F243" s="13"/>
      <c r="G243" s="13" t="s">
        <v>4032</v>
      </c>
      <c r="H243" s="13" t="s">
        <v>5553</v>
      </c>
      <c r="I243" s="39" t="s">
        <v>5554</v>
      </c>
      <c r="J243" s="13" t="s">
        <v>5555</v>
      </c>
      <c r="K243" s="13" t="s">
        <v>5556</v>
      </c>
      <c r="L243" s="13" t="s">
        <v>5554</v>
      </c>
      <c r="M243" s="13" t="s">
        <v>5557</v>
      </c>
      <c r="N243" s="13" t="s">
        <v>5558</v>
      </c>
      <c r="O243" s="13" t="s">
        <v>6547</v>
      </c>
      <c r="P243" s="13" t="s">
        <v>5558</v>
      </c>
      <c r="Q243" s="13" t="s">
        <v>5558</v>
      </c>
      <c r="R243" s="40" t="s">
        <v>5555</v>
      </c>
      <c r="S243" s="26" t="s">
        <v>5559</v>
      </c>
      <c r="T243" s="26" t="s">
        <v>4372</v>
      </c>
    </row>
    <row r="244" spans="1:20" hidden="1" x14ac:dyDescent="0.25">
      <c r="A244" s="28" t="s">
        <v>2521</v>
      </c>
      <c r="B244" s="4">
        <f>VLOOKUP(A244,'SKU LIST'!A:D,4,FALSE)</f>
        <v>0</v>
      </c>
      <c r="C244" s="13" t="s">
        <v>4345</v>
      </c>
      <c r="D244" s="4" t="s">
        <v>5424</v>
      </c>
      <c r="E244" s="13" t="s">
        <v>3736</v>
      </c>
      <c r="F244" s="13"/>
      <c r="G244" s="13" t="s">
        <v>4358</v>
      </c>
      <c r="H244" s="13" t="s">
        <v>3951</v>
      </c>
      <c r="I244" s="39" t="s">
        <v>3952</v>
      </c>
      <c r="J244" s="13" t="s">
        <v>3953</v>
      </c>
      <c r="K244" s="13" t="s">
        <v>3954</v>
      </c>
      <c r="L244" s="13" t="s">
        <v>3952</v>
      </c>
      <c r="M244" s="13" t="s">
        <v>3955</v>
      </c>
      <c r="N244" s="13" t="s">
        <v>3956</v>
      </c>
      <c r="O244" s="13" t="s">
        <v>5938</v>
      </c>
      <c r="P244" s="13" t="s">
        <v>3956</v>
      </c>
      <c r="Q244" s="13" t="s">
        <v>3956</v>
      </c>
      <c r="R244" s="40" t="s">
        <v>3953</v>
      </c>
      <c r="S244" s="26" t="s">
        <v>3957</v>
      </c>
      <c r="T244" s="26" t="s">
        <v>4372</v>
      </c>
    </row>
    <row r="245" spans="1:20" hidden="1" x14ac:dyDescent="0.25">
      <c r="A245" s="28" t="s">
        <v>2525</v>
      </c>
      <c r="B245" s="4">
        <f>VLOOKUP(A245,'SKU LIST'!A:D,4,FALSE)</f>
        <v>0</v>
      </c>
      <c r="C245" s="13" t="s">
        <v>4903</v>
      </c>
      <c r="D245" s="4" t="s">
        <v>5424</v>
      </c>
      <c r="E245" s="13" t="s">
        <v>3736</v>
      </c>
      <c r="F245" s="13"/>
      <c r="G245" s="13" t="s">
        <v>5717</v>
      </c>
      <c r="H245" s="13" t="s">
        <v>4904</v>
      </c>
      <c r="I245" s="39" t="s">
        <v>4905</v>
      </c>
      <c r="J245" s="13" t="s">
        <v>4906</v>
      </c>
      <c r="K245" s="13" t="s">
        <v>4907</v>
      </c>
      <c r="L245" s="13" t="s">
        <v>4905</v>
      </c>
      <c r="M245" s="13" t="s">
        <v>3737</v>
      </c>
      <c r="N245" s="13" t="s">
        <v>4331</v>
      </c>
      <c r="O245" s="13" t="s">
        <v>6379</v>
      </c>
      <c r="P245" s="13" t="s">
        <v>4331</v>
      </c>
      <c r="Q245" s="13" t="s">
        <v>4331</v>
      </c>
      <c r="R245" s="40" t="s">
        <v>4906</v>
      </c>
      <c r="S245" s="26" t="s">
        <v>4908</v>
      </c>
      <c r="T245" s="26" t="s">
        <v>3739</v>
      </c>
    </row>
    <row r="246" spans="1:20" hidden="1" x14ac:dyDescent="0.25">
      <c r="A246" s="28" t="s">
        <v>2529</v>
      </c>
      <c r="B246" s="4">
        <f>VLOOKUP(A246,'SKU LIST'!A:D,4,FALSE)</f>
        <v>0</v>
      </c>
      <c r="C246" s="13" t="s">
        <v>4909</v>
      </c>
      <c r="D246" s="4" t="s">
        <v>5363</v>
      </c>
      <c r="E246" s="13" t="s">
        <v>3736</v>
      </c>
      <c r="F246" s="13"/>
      <c r="G246" s="13" t="s">
        <v>5718</v>
      </c>
      <c r="H246" s="13" t="s">
        <v>4072</v>
      </c>
      <c r="I246" s="39" t="s">
        <v>4073</v>
      </c>
      <c r="J246" s="13" t="s">
        <v>4074</v>
      </c>
      <c r="K246" s="13" t="s">
        <v>4075</v>
      </c>
      <c r="L246" s="13" t="s">
        <v>4073</v>
      </c>
      <c r="M246" s="13" t="s">
        <v>4076</v>
      </c>
      <c r="N246" s="13" t="s">
        <v>4077</v>
      </c>
      <c r="O246" s="13" t="s">
        <v>5935</v>
      </c>
      <c r="P246" s="13" t="s">
        <v>4077</v>
      </c>
      <c r="Q246" s="13" t="s">
        <v>4077</v>
      </c>
      <c r="R246" s="40" t="s">
        <v>4074</v>
      </c>
      <c r="S246" s="26" t="s">
        <v>4078</v>
      </c>
      <c r="T246" s="26" t="s">
        <v>4910</v>
      </c>
    </row>
    <row r="247" spans="1:20" hidden="1" x14ac:dyDescent="0.25">
      <c r="A247" s="28" t="s">
        <v>2529</v>
      </c>
      <c r="B247" s="4">
        <f>VLOOKUP(A247,'SKU LIST'!A:D,4,FALSE)</f>
        <v>0</v>
      </c>
      <c r="C247" s="13" t="s">
        <v>4909</v>
      </c>
      <c r="D247" s="4" t="s">
        <v>5364</v>
      </c>
      <c r="E247" s="13" t="s">
        <v>3736</v>
      </c>
      <c r="F247" s="13"/>
      <c r="G247" s="13" t="s">
        <v>4004</v>
      </c>
      <c r="H247" s="13" t="s">
        <v>5425</v>
      </c>
      <c r="I247" s="39" t="s">
        <v>5426</v>
      </c>
      <c r="J247" s="13" t="s">
        <v>5427</v>
      </c>
      <c r="K247" s="13" t="s">
        <v>5428</v>
      </c>
      <c r="L247" s="13" t="s">
        <v>5426</v>
      </c>
      <c r="M247" s="13" t="s">
        <v>4897</v>
      </c>
      <c r="N247" s="13" t="s">
        <v>5429</v>
      </c>
      <c r="O247" s="13" t="s">
        <v>5970</v>
      </c>
      <c r="P247" s="13" t="s">
        <v>5429</v>
      </c>
      <c r="Q247" s="13" t="s">
        <v>5429</v>
      </c>
      <c r="R247" s="40" t="s">
        <v>5427</v>
      </c>
      <c r="S247" s="26" t="s">
        <v>5430</v>
      </c>
      <c r="T247" s="26" t="s">
        <v>4910</v>
      </c>
    </row>
    <row r="248" spans="1:20" hidden="1" x14ac:dyDescent="0.25">
      <c r="A248" s="28" t="s">
        <v>2529</v>
      </c>
      <c r="B248" s="4">
        <f>VLOOKUP(A248,'SKU LIST'!A:D,4,FALSE)</f>
        <v>0</v>
      </c>
      <c r="C248" s="13" t="s">
        <v>4909</v>
      </c>
      <c r="D248" s="4" t="s">
        <v>5424</v>
      </c>
      <c r="E248" s="13" t="s">
        <v>3736</v>
      </c>
      <c r="F248" s="13"/>
      <c r="G248" s="13" t="s">
        <v>5718</v>
      </c>
      <c r="H248" s="13" t="s">
        <v>4072</v>
      </c>
      <c r="I248" s="39" t="s">
        <v>4073</v>
      </c>
      <c r="J248" s="13" t="s">
        <v>4074</v>
      </c>
      <c r="K248" s="13" t="s">
        <v>4075</v>
      </c>
      <c r="L248" s="13" t="s">
        <v>4073</v>
      </c>
      <c r="M248" s="13" t="s">
        <v>4076</v>
      </c>
      <c r="N248" s="13" t="s">
        <v>4077</v>
      </c>
      <c r="O248" s="13" t="s">
        <v>5935</v>
      </c>
      <c r="P248" s="13" t="s">
        <v>4077</v>
      </c>
      <c r="Q248" s="13" t="s">
        <v>4077</v>
      </c>
      <c r="R248" s="40" t="s">
        <v>4074</v>
      </c>
      <c r="S248" s="26" t="s">
        <v>4078</v>
      </c>
      <c r="T248" s="26" t="s">
        <v>4910</v>
      </c>
    </row>
    <row r="249" spans="1:20" hidden="1" x14ac:dyDescent="0.25">
      <c r="A249" s="28" t="s">
        <v>2533</v>
      </c>
      <c r="B249" s="4">
        <f>VLOOKUP(A249,'SKU LIST'!A:D,4,FALSE)</f>
        <v>0</v>
      </c>
      <c r="C249" s="13" t="s">
        <v>3772</v>
      </c>
      <c r="D249" s="4" t="s">
        <v>5363</v>
      </c>
      <c r="E249" s="13" t="s">
        <v>3736</v>
      </c>
      <c r="F249" s="13"/>
      <c r="G249" s="13" t="s">
        <v>5719</v>
      </c>
      <c r="H249" s="13" t="s">
        <v>4911</v>
      </c>
      <c r="I249" s="39" t="s">
        <v>4912</v>
      </c>
      <c r="J249" s="13" t="s">
        <v>4913</v>
      </c>
      <c r="K249" s="13" t="s">
        <v>4914</v>
      </c>
      <c r="L249" s="13" t="s">
        <v>4912</v>
      </c>
      <c r="M249" s="13" t="s">
        <v>4915</v>
      </c>
      <c r="N249" s="13" t="s">
        <v>4916</v>
      </c>
      <c r="O249" s="13" t="s">
        <v>6159</v>
      </c>
      <c r="P249" s="13" t="s">
        <v>4916</v>
      </c>
      <c r="Q249" s="13" t="s">
        <v>4916</v>
      </c>
      <c r="R249" s="40" t="s">
        <v>4913</v>
      </c>
      <c r="S249" s="26" t="s">
        <v>4917</v>
      </c>
      <c r="T249" s="26" t="s">
        <v>4918</v>
      </c>
    </row>
    <row r="250" spans="1:20" hidden="1" x14ac:dyDescent="0.25">
      <c r="A250" s="28" t="s">
        <v>2533</v>
      </c>
      <c r="B250" s="4">
        <f>VLOOKUP(A250,'SKU LIST'!A:D,4,FALSE)</f>
        <v>0</v>
      </c>
      <c r="C250" s="13" t="s">
        <v>3772</v>
      </c>
      <c r="D250" s="4" t="s">
        <v>5364</v>
      </c>
      <c r="E250" s="13" t="s">
        <v>3736</v>
      </c>
      <c r="F250" s="13"/>
      <c r="G250" s="13" t="s">
        <v>5331</v>
      </c>
      <c r="H250" s="13" t="s">
        <v>5560</v>
      </c>
      <c r="I250" s="39" t="s">
        <v>5561</v>
      </c>
      <c r="J250" s="13" t="s">
        <v>5562</v>
      </c>
      <c r="K250" s="13" t="s">
        <v>5563</v>
      </c>
      <c r="L250" s="13" t="s">
        <v>5561</v>
      </c>
      <c r="M250" s="13" t="s">
        <v>5564</v>
      </c>
      <c r="N250" s="13" t="s">
        <v>5565</v>
      </c>
      <c r="O250" s="13" t="s">
        <v>6534</v>
      </c>
      <c r="P250" s="13" t="s">
        <v>5565</v>
      </c>
      <c r="Q250" s="13" t="s">
        <v>5565</v>
      </c>
      <c r="R250" s="40" t="s">
        <v>5562</v>
      </c>
      <c r="S250" s="26" t="s">
        <v>5566</v>
      </c>
      <c r="T250" s="26" t="s">
        <v>4918</v>
      </c>
    </row>
    <row r="251" spans="1:20" hidden="1" x14ac:dyDescent="0.25">
      <c r="A251" s="28" t="s">
        <v>2537</v>
      </c>
      <c r="B251" s="4">
        <f>VLOOKUP(A251,'SKU LIST'!A:D,4,FALSE)</f>
        <v>0</v>
      </c>
      <c r="C251" s="13" t="s">
        <v>4372</v>
      </c>
      <c r="D251" s="4" t="s">
        <v>5363</v>
      </c>
      <c r="E251" s="13" t="s">
        <v>3736</v>
      </c>
      <c r="F251" s="13"/>
      <c r="G251" s="13" t="s">
        <v>5720</v>
      </c>
      <c r="H251" s="13" t="s">
        <v>4791</v>
      </c>
      <c r="I251" s="39" t="s">
        <v>4792</v>
      </c>
      <c r="J251" s="13" t="s">
        <v>4793</v>
      </c>
      <c r="K251" s="13" t="s">
        <v>4794</v>
      </c>
      <c r="L251" s="13" t="s">
        <v>4792</v>
      </c>
      <c r="M251" s="13" t="s">
        <v>4326</v>
      </c>
      <c r="N251" s="13" t="s">
        <v>4795</v>
      </c>
      <c r="O251" s="13" t="s">
        <v>5476</v>
      </c>
      <c r="P251" s="13" t="s">
        <v>4795</v>
      </c>
      <c r="Q251" s="13" t="s">
        <v>4795</v>
      </c>
      <c r="R251" s="40" t="s">
        <v>4793</v>
      </c>
      <c r="S251" s="26" t="s">
        <v>4796</v>
      </c>
      <c r="T251" s="26" t="s">
        <v>3739</v>
      </c>
    </row>
    <row r="252" spans="1:20" hidden="1" x14ac:dyDescent="0.25">
      <c r="A252" s="28" t="s">
        <v>2541</v>
      </c>
      <c r="B252" s="4">
        <f>VLOOKUP(A252,'SKU LIST'!A:D,4,FALSE)</f>
        <v>0</v>
      </c>
      <c r="C252" s="13" t="s">
        <v>4878</v>
      </c>
      <c r="D252" s="4" t="s">
        <v>5424</v>
      </c>
      <c r="E252" s="13" t="s">
        <v>3736</v>
      </c>
      <c r="F252" s="13"/>
      <c r="G252" s="13" t="s">
        <v>5721</v>
      </c>
      <c r="H252" s="13" t="s">
        <v>4919</v>
      </c>
      <c r="I252" s="39" t="s">
        <v>4920</v>
      </c>
      <c r="J252" s="13" t="s">
        <v>4921</v>
      </c>
      <c r="K252" s="13" t="s">
        <v>4922</v>
      </c>
      <c r="L252" s="13" t="s">
        <v>4920</v>
      </c>
      <c r="M252" s="13" t="s">
        <v>4923</v>
      </c>
      <c r="N252" s="13" t="s">
        <v>4924</v>
      </c>
      <c r="O252" s="13" t="s">
        <v>6380</v>
      </c>
      <c r="P252" s="13" t="s">
        <v>4924</v>
      </c>
      <c r="Q252" s="13" t="s">
        <v>4924</v>
      </c>
      <c r="R252" s="40" t="s">
        <v>4921</v>
      </c>
      <c r="S252" s="26" t="s">
        <v>4925</v>
      </c>
      <c r="T252" s="26" t="s">
        <v>3739</v>
      </c>
    </row>
    <row r="253" spans="1:20" hidden="1" x14ac:dyDescent="0.25">
      <c r="A253" s="28" t="s">
        <v>2545</v>
      </c>
      <c r="B253" s="4">
        <f>VLOOKUP(A253,'SKU LIST'!A:D,4,FALSE)</f>
        <v>0</v>
      </c>
      <c r="C253" s="13" t="s">
        <v>4880</v>
      </c>
      <c r="D253" s="4" t="s">
        <v>5424</v>
      </c>
      <c r="E253" s="13" t="s">
        <v>3736</v>
      </c>
      <c r="F253" s="13"/>
      <c r="G253" s="13" t="s">
        <v>5722</v>
      </c>
      <c r="H253" s="13" t="s">
        <v>4063</v>
      </c>
      <c r="I253" s="39" t="s">
        <v>4064</v>
      </c>
      <c r="J253" s="13" t="s">
        <v>4065</v>
      </c>
      <c r="K253" s="13" t="s">
        <v>4066</v>
      </c>
      <c r="L253" s="13" t="s">
        <v>4064</v>
      </c>
      <c r="M253" s="13" t="s">
        <v>4067</v>
      </c>
      <c r="N253" s="13" t="s">
        <v>4068</v>
      </c>
      <c r="O253" s="13" t="s">
        <v>5928</v>
      </c>
      <c r="P253" s="13" t="s">
        <v>4068</v>
      </c>
      <c r="Q253" s="13" t="s">
        <v>4068</v>
      </c>
      <c r="R253" s="40" t="s">
        <v>4065</v>
      </c>
      <c r="S253" s="26" t="s">
        <v>4069</v>
      </c>
      <c r="T253" s="26" t="s">
        <v>3739</v>
      </c>
    </row>
    <row r="254" spans="1:20" hidden="1" x14ac:dyDescent="0.25">
      <c r="A254" s="28" t="s">
        <v>2549</v>
      </c>
      <c r="B254" s="4">
        <f>VLOOKUP(A254,'SKU LIST'!A:D,4,FALSE)</f>
        <v>0</v>
      </c>
      <c r="C254" s="13" t="s">
        <v>4878</v>
      </c>
      <c r="D254" s="4" t="s">
        <v>5363</v>
      </c>
      <c r="E254" s="13" t="s">
        <v>3736</v>
      </c>
      <c r="F254" s="13"/>
      <c r="G254" s="13" t="s">
        <v>5723</v>
      </c>
      <c r="H254" s="13" t="s">
        <v>4904</v>
      </c>
      <c r="I254" s="39" t="s">
        <v>4905</v>
      </c>
      <c r="J254" s="13" t="s">
        <v>4906</v>
      </c>
      <c r="K254" s="13" t="s">
        <v>4907</v>
      </c>
      <c r="L254" s="13" t="s">
        <v>4905</v>
      </c>
      <c r="M254" s="13" t="s">
        <v>3737</v>
      </c>
      <c r="N254" s="13" t="s">
        <v>4331</v>
      </c>
      <c r="O254" s="13" t="s">
        <v>6379</v>
      </c>
      <c r="P254" s="13" t="s">
        <v>4331</v>
      </c>
      <c r="Q254" s="13" t="s">
        <v>4331</v>
      </c>
      <c r="R254" s="40" t="s">
        <v>4906</v>
      </c>
      <c r="S254" s="26" t="s">
        <v>4908</v>
      </c>
      <c r="T254" s="26" t="s">
        <v>3739</v>
      </c>
    </row>
    <row r="255" spans="1:20" hidden="1" x14ac:dyDescent="0.25">
      <c r="A255" s="28" t="s">
        <v>2553</v>
      </c>
      <c r="B255" s="4">
        <f>VLOOKUP(A255,'SKU LIST'!A:D,4,FALSE)</f>
        <v>0</v>
      </c>
      <c r="C255" s="13" t="s">
        <v>4433</v>
      </c>
      <c r="D255" s="4" t="s">
        <v>5363</v>
      </c>
      <c r="E255" s="13" t="s">
        <v>3736</v>
      </c>
      <c r="F255" s="13"/>
      <c r="G255" s="13" t="s">
        <v>5679</v>
      </c>
      <c r="H255" s="13" t="s">
        <v>4054</v>
      </c>
      <c r="I255" s="39" t="s">
        <v>4055</v>
      </c>
      <c r="J255" s="13" t="s">
        <v>4056</v>
      </c>
      <c r="K255" s="13" t="s">
        <v>4057</v>
      </c>
      <c r="L255" s="13" t="s">
        <v>4055</v>
      </c>
      <c r="M255" s="13" t="s">
        <v>4058</v>
      </c>
      <c r="N255" s="13" t="s">
        <v>4059</v>
      </c>
      <c r="O255" s="13" t="s">
        <v>5934</v>
      </c>
      <c r="P255" s="13" t="s">
        <v>4059</v>
      </c>
      <c r="Q255" s="13" t="s">
        <v>4059</v>
      </c>
      <c r="R255" s="40" t="s">
        <v>4056</v>
      </c>
      <c r="S255" s="26" t="s">
        <v>4060</v>
      </c>
      <c r="T255" s="26" t="s">
        <v>3739</v>
      </c>
    </row>
    <row r="256" spans="1:20" hidden="1" x14ac:dyDescent="0.25">
      <c r="A256" s="28" t="s">
        <v>2557</v>
      </c>
      <c r="B256" s="4">
        <f>VLOOKUP(A256,'SKU LIST'!A:D,4,FALSE)</f>
        <v>0</v>
      </c>
      <c r="C256" s="13" t="s">
        <v>4397</v>
      </c>
      <c r="D256" s="4" t="s">
        <v>5424</v>
      </c>
      <c r="E256" s="13" t="s">
        <v>3736</v>
      </c>
      <c r="F256" s="13"/>
      <c r="G256" s="13" t="s">
        <v>5724</v>
      </c>
      <c r="H256" s="13" t="s">
        <v>4926</v>
      </c>
      <c r="I256" s="39" t="s">
        <v>4927</v>
      </c>
      <c r="J256" s="13" t="s">
        <v>4045</v>
      </c>
      <c r="K256" s="13" t="s">
        <v>4928</v>
      </c>
      <c r="L256" s="13" t="s">
        <v>4927</v>
      </c>
      <c r="M256" s="13" t="s">
        <v>4929</v>
      </c>
      <c r="N256" s="13" t="s">
        <v>4930</v>
      </c>
      <c r="O256" s="13" t="s">
        <v>6381</v>
      </c>
      <c r="P256" s="13" t="s">
        <v>4930</v>
      </c>
      <c r="Q256" s="13" t="s">
        <v>4930</v>
      </c>
      <c r="R256" s="40" t="s">
        <v>4045</v>
      </c>
      <c r="S256" s="26" t="s">
        <v>4931</v>
      </c>
      <c r="T256" s="26" t="s">
        <v>4875</v>
      </c>
    </row>
    <row r="257" spans="1:20" hidden="1" x14ac:dyDescent="0.25">
      <c r="A257" s="28" t="s">
        <v>2561</v>
      </c>
      <c r="B257" s="4">
        <f>VLOOKUP(A257,'SKU LIST'!A:D,4,FALSE)</f>
        <v>0</v>
      </c>
      <c r="C257" s="13" t="s">
        <v>4932</v>
      </c>
      <c r="D257" s="4" t="s">
        <v>5363</v>
      </c>
      <c r="E257" s="13" t="s">
        <v>3736</v>
      </c>
      <c r="F257" s="13"/>
      <c r="G257" s="13" t="s">
        <v>5725</v>
      </c>
      <c r="H257" s="13" t="s">
        <v>4063</v>
      </c>
      <c r="I257" s="39" t="s">
        <v>4064</v>
      </c>
      <c r="J257" s="13" t="s">
        <v>4065</v>
      </c>
      <c r="K257" s="13" t="s">
        <v>4066</v>
      </c>
      <c r="L257" s="13" t="s">
        <v>4064</v>
      </c>
      <c r="M257" s="13" t="s">
        <v>4067</v>
      </c>
      <c r="N257" s="13" t="s">
        <v>4068</v>
      </c>
      <c r="O257" s="13" t="s">
        <v>5928</v>
      </c>
      <c r="P257" s="13" t="s">
        <v>4068</v>
      </c>
      <c r="Q257" s="13" t="s">
        <v>4068</v>
      </c>
      <c r="R257" s="40" t="s">
        <v>4065</v>
      </c>
      <c r="S257" s="26" t="s">
        <v>4069</v>
      </c>
      <c r="T257" s="26" t="s">
        <v>3739</v>
      </c>
    </row>
    <row r="258" spans="1:20" hidden="1" x14ac:dyDescent="0.25">
      <c r="A258" s="28" t="s">
        <v>2565</v>
      </c>
      <c r="B258" s="4">
        <f>VLOOKUP(A258,'SKU LIST'!A:D,4,FALSE)</f>
        <v>0</v>
      </c>
      <c r="C258" s="13" t="s">
        <v>4933</v>
      </c>
      <c r="D258" s="4" t="s">
        <v>5363</v>
      </c>
      <c r="E258" s="13" t="s">
        <v>3736</v>
      </c>
      <c r="F258" s="13"/>
      <c r="G258" s="13" t="s">
        <v>5726</v>
      </c>
      <c r="H258" s="13" t="s">
        <v>4054</v>
      </c>
      <c r="I258" s="39" t="s">
        <v>4055</v>
      </c>
      <c r="J258" s="13" t="s">
        <v>4056</v>
      </c>
      <c r="K258" s="13" t="s">
        <v>4057</v>
      </c>
      <c r="L258" s="13" t="s">
        <v>4055</v>
      </c>
      <c r="M258" s="13" t="s">
        <v>4058</v>
      </c>
      <c r="N258" s="13" t="s">
        <v>4059</v>
      </c>
      <c r="O258" s="13" t="s">
        <v>5934</v>
      </c>
      <c r="P258" s="13" t="s">
        <v>4059</v>
      </c>
      <c r="Q258" s="13" t="s">
        <v>4059</v>
      </c>
      <c r="R258" s="40" t="s">
        <v>4056</v>
      </c>
      <c r="S258" s="26" t="s">
        <v>4060</v>
      </c>
      <c r="T258" s="26" t="s">
        <v>3739</v>
      </c>
    </row>
    <row r="259" spans="1:20" hidden="1" x14ac:dyDescent="0.25">
      <c r="A259" s="28" t="s">
        <v>2569</v>
      </c>
      <c r="B259" s="4">
        <f>VLOOKUP(A259,'SKU LIST'!A:D,4,FALSE)</f>
        <v>0</v>
      </c>
      <c r="C259" s="13" t="s">
        <v>4433</v>
      </c>
      <c r="D259" s="4" t="s">
        <v>5363</v>
      </c>
      <c r="E259" s="13" t="s">
        <v>3736</v>
      </c>
      <c r="F259" s="13"/>
      <c r="G259" s="13" t="s">
        <v>4984</v>
      </c>
      <c r="H259" s="13" t="s">
        <v>4934</v>
      </c>
      <c r="I259" s="39" t="s">
        <v>4935</v>
      </c>
      <c r="J259" s="13" t="s">
        <v>4936</v>
      </c>
      <c r="K259" s="13" t="s">
        <v>4937</v>
      </c>
      <c r="L259" s="13" t="s">
        <v>4935</v>
      </c>
      <c r="M259" s="13" t="s">
        <v>4938</v>
      </c>
      <c r="N259" s="13" t="s">
        <v>4939</v>
      </c>
      <c r="O259" s="13" t="s">
        <v>6382</v>
      </c>
      <c r="P259" s="13" t="s">
        <v>4939</v>
      </c>
      <c r="Q259" s="13" t="s">
        <v>4939</v>
      </c>
      <c r="R259" s="40" t="s">
        <v>4936</v>
      </c>
      <c r="S259" s="26" t="s">
        <v>4940</v>
      </c>
      <c r="T259" s="26" t="s">
        <v>3739</v>
      </c>
    </row>
    <row r="260" spans="1:20" x14ac:dyDescent="0.25">
      <c r="A260" s="28" t="s">
        <v>2573</v>
      </c>
      <c r="B260" s="64">
        <f>VLOOKUP(A260,'SKU LIST'!A:D,4,FALSE)</f>
        <v>17976094</v>
      </c>
      <c r="C260" s="13" t="s">
        <v>4941</v>
      </c>
      <c r="D260" s="4" t="s">
        <v>5363</v>
      </c>
      <c r="E260" s="13" t="s">
        <v>3736</v>
      </c>
      <c r="F260" s="125"/>
      <c r="G260" s="13" t="s">
        <v>5727</v>
      </c>
      <c r="H260" s="13" t="s">
        <v>4063</v>
      </c>
      <c r="I260" s="39" t="s">
        <v>4064</v>
      </c>
      <c r="J260" s="13" t="s">
        <v>4065</v>
      </c>
      <c r="K260" s="13" t="s">
        <v>4066</v>
      </c>
      <c r="L260" s="13" t="s">
        <v>4064</v>
      </c>
      <c r="M260" s="13" t="s">
        <v>4067</v>
      </c>
      <c r="N260" s="13" t="s">
        <v>4068</v>
      </c>
      <c r="O260" s="13" t="s">
        <v>5928</v>
      </c>
      <c r="P260" s="13" t="s">
        <v>4068</v>
      </c>
      <c r="Q260" s="13" t="s">
        <v>4068</v>
      </c>
      <c r="R260" s="40" t="s">
        <v>4065</v>
      </c>
      <c r="S260" s="26" t="s">
        <v>4069</v>
      </c>
      <c r="T260" s="26" t="s">
        <v>4942</v>
      </c>
    </row>
    <row r="261" spans="1:20" x14ac:dyDescent="0.25">
      <c r="A261" s="28" t="s">
        <v>2573</v>
      </c>
      <c r="B261" s="64">
        <f>VLOOKUP(A261,'SKU LIST'!A:D,4,FALSE)</f>
        <v>17976094</v>
      </c>
      <c r="C261" s="13" t="s">
        <v>4941</v>
      </c>
      <c r="D261" s="4" t="s">
        <v>5364</v>
      </c>
      <c r="E261" s="13" t="s">
        <v>5567</v>
      </c>
      <c r="F261" s="125"/>
      <c r="G261" s="13" t="s">
        <v>5842</v>
      </c>
      <c r="H261" s="13" t="s">
        <v>3750</v>
      </c>
      <c r="I261" s="39" t="s">
        <v>3751</v>
      </c>
      <c r="J261" s="13" t="s">
        <v>3752</v>
      </c>
      <c r="K261" s="13" t="s">
        <v>3753</v>
      </c>
      <c r="L261" s="13" t="s">
        <v>3751</v>
      </c>
      <c r="M261" s="13" t="s">
        <v>3754</v>
      </c>
      <c r="N261" s="13" t="s">
        <v>3755</v>
      </c>
      <c r="O261" s="13" t="s">
        <v>5493</v>
      </c>
      <c r="P261" s="13" t="s">
        <v>3755</v>
      </c>
      <c r="Q261" s="13" t="s">
        <v>3755</v>
      </c>
      <c r="R261" s="40" t="s">
        <v>3752</v>
      </c>
      <c r="S261" s="26" t="s">
        <v>3756</v>
      </c>
      <c r="T261" s="26" t="s">
        <v>4942</v>
      </c>
    </row>
    <row r="262" spans="1:20" x14ac:dyDescent="0.25">
      <c r="A262" s="28" t="s">
        <v>2577</v>
      </c>
      <c r="B262" s="64">
        <f>VLOOKUP(A262,'SKU LIST'!A:D,4,FALSE)</f>
        <v>17984716</v>
      </c>
      <c r="C262" s="13" t="s">
        <v>4053</v>
      </c>
      <c r="D262" s="4" t="s">
        <v>5363</v>
      </c>
      <c r="E262" s="13" t="s">
        <v>3736</v>
      </c>
      <c r="F262" s="125"/>
      <c r="G262" s="13" t="s">
        <v>5702</v>
      </c>
      <c r="H262" s="13" t="s">
        <v>4063</v>
      </c>
      <c r="I262" s="39" t="s">
        <v>4064</v>
      </c>
      <c r="J262" s="13" t="s">
        <v>4065</v>
      </c>
      <c r="K262" s="13" t="s">
        <v>4066</v>
      </c>
      <c r="L262" s="13" t="s">
        <v>4064</v>
      </c>
      <c r="M262" s="13" t="s">
        <v>4067</v>
      </c>
      <c r="N262" s="13" t="s">
        <v>4068</v>
      </c>
      <c r="O262" s="13" t="s">
        <v>5928</v>
      </c>
      <c r="P262" s="13" t="s">
        <v>4068</v>
      </c>
      <c r="Q262" s="13" t="s">
        <v>4068</v>
      </c>
      <c r="R262" s="40" t="s">
        <v>4065</v>
      </c>
      <c r="S262" s="26" t="s">
        <v>4069</v>
      </c>
      <c r="T262" s="26" t="s">
        <v>4061</v>
      </c>
    </row>
    <row r="263" spans="1:20" x14ac:dyDescent="0.25">
      <c r="A263" s="28" t="s">
        <v>2577</v>
      </c>
      <c r="B263" s="64">
        <f>VLOOKUP(A263,'SKU LIST'!A:D,4,FALSE)</f>
        <v>17984716</v>
      </c>
      <c r="C263" s="13" t="s">
        <v>4053</v>
      </c>
      <c r="D263" s="4" t="s">
        <v>5364</v>
      </c>
      <c r="E263" s="13" t="s">
        <v>3736</v>
      </c>
      <c r="F263" s="125"/>
      <c r="G263" s="13" t="s">
        <v>5411</v>
      </c>
      <c r="H263" s="13" t="s">
        <v>5412</v>
      </c>
      <c r="I263" s="39" t="s">
        <v>4563</v>
      </c>
      <c r="J263" s="13" t="s">
        <v>5413</v>
      </c>
      <c r="K263" s="13" t="s">
        <v>5414</v>
      </c>
      <c r="L263" s="13" t="s">
        <v>4563</v>
      </c>
      <c r="M263" s="13" t="s">
        <v>5415</v>
      </c>
      <c r="N263" s="13" t="s">
        <v>5416</v>
      </c>
      <c r="O263" s="13" t="s">
        <v>5968</v>
      </c>
      <c r="P263" s="13" t="s">
        <v>5416</v>
      </c>
      <c r="Q263" s="13" t="s">
        <v>5416</v>
      </c>
      <c r="R263" s="40" t="s">
        <v>5413</v>
      </c>
      <c r="S263" s="26" t="s">
        <v>5417</v>
      </c>
      <c r="T263" s="26" t="s">
        <v>4061</v>
      </c>
    </row>
    <row r="264" spans="1:20" hidden="1" x14ac:dyDescent="0.25">
      <c r="A264" s="28" t="s">
        <v>2581</v>
      </c>
      <c r="B264" s="4">
        <f>VLOOKUP(A264,'SKU LIST'!A:D,4,FALSE)</f>
        <v>0</v>
      </c>
      <c r="C264" s="13" t="s">
        <v>4943</v>
      </c>
      <c r="D264" s="4" t="s">
        <v>5363</v>
      </c>
      <c r="E264" s="13" t="s">
        <v>3736</v>
      </c>
      <c r="F264" s="13"/>
      <c r="G264" s="13" t="s">
        <v>5728</v>
      </c>
      <c r="H264" s="13" t="s">
        <v>3951</v>
      </c>
      <c r="I264" s="39" t="s">
        <v>3952</v>
      </c>
      <c r="J264" s="13" t="s">
        <v>3953</v>
      </c>
      <c r="K264" s="13" t="s">
        <v>3954</v>
      </c>
      <c r="L264" s="13" t="s">
        <v>3952</v>
      </c>
      <c r="M264" s="13" t="s">
        <v>3955</v>
      </c>
      <c r="N264" s="13" t="s">
        <v>3956</v>
      </c>
      <c r="O264" s="13" t="s">
        <v>5938</v>
      </c>
      <c r="P264" s="13" t="s">
        <v>3956</v>
      </c>
      <c r="Q264" s="13" t="s">
        <v>3956</v>
      </c>
      <c r="R264" s="40" t="s">
        <v>3953</v>
      </c>
      <c r="S264" s="26" t="s">
        <v>3957</v>
      </c>
      <c r="T264" s="26" t="s">
        <v>4902</v>
      </c>
    </row>
    <row r="265" spans="1:20" hidden="1" x14ac:dyDescent="0.25">
      <c r="A265" s="28" t="s">
        <v>2581</v>
      </c>
      <c r="B265" s="4">
        <f>VLOOKUP(A265,'SKU LIST'!A:D,4,FALSE)</f>
        <v>0</v>
      </c>
      <c r="C265" s="13" t="s">
        <v>4943</v>
      </c>
      <c r="D265" s="4" t="s">
        <v>5364</v>
      </c>
      <c r="E265" s="13" t="s">
        <v>3736</v>
      </c>
      <c r="F265" s="13"/>
      <c r="G265" s="13" t="s">
        <v>4399</v>
      </c>
      <c r="H265" s="13" t="s">
        <v>4783</v>
      </c>
      <c r="I265" s="39" t="s">
        <v>5568</v>
      </c>
      <c r="J265" s="13" t="s">
        <v>4419</v>
      </c>
      <c r="K265" s="13" t="s">
        <v>5569</v>
      </c>
      <c r="L265" s="13" t="s">
        <v>5568</v>
      </c>
      <c r="M265" s="13" t="s">
        <v>5570</v>
      </c>
      <c r="N265" s="13" t="s">
        <v>5571</v>
      </c>
      <c r="O265" s="13" t="s">
        <v>6552</v>
      </c>
      <c r="P265" s="13" t="s">
        <v>5571</v>
      </c>
      <c r="Q265" s="13" t="s">
        <v>5571</v>
      </c>
      <c r="R265" s="40" t="s">
        <v>4419</v>
      </c>
      <c r="S265" s="26" t="s">
        <v>5572</v>
      </c>
      <c r="T265" s="26" t="s">
        <v>4902</v>
      </c>
    </row>
    <row r="266" spans="1:20" hidden="1" x14ac:dyDescent="0.25">
      <c r="A266" s="28" t="s">
        <v>2581</v>
      </c>
      <c r="B266" s="4">
        <f>VLOOKUP(A266,'SKU LIST'!A:D,4,FALSE)</f>
        <v>0</v>
      </c>
      <c r="C266" s="13" t="s">
        <v>4943</v>
      </c>
      <c r="D266" s="4" t="s">
        <v>5424</v>
      </c>
      <c r="E266" s="13" t="s">
        <v>3736</v>
      </c>
      <c r="F266" s="13"/>
      <c r="G266" s="13" t="s">
        <v>5728</v>
      </c>
      <c r="H266" s="13" t="s">
        <v>3951</v>
      </c>
      <c r="I266" s="39" t="s">
        <v>3952</v>
      </c>
      <c r="J266" s="13" t="s">
        <v>3953</v>
      </c>
      <c r="K266" s="13" t="s">
        <v>3954</v>
      </c>
      <c r="L266" s="13" t="s">
        <v>3952</v>
      </c>
      <c r="M266" s="13" t="s">
        <v>3955</v>
      </c>
      <c r="N266" s="13" t="s">
        <v>3956</v>
      </c>
      <c r="O266" s="13" t="s">
        <v>5938</v>
      </c>
      <c r="P266" s="13" t="s">
        <v>3956</v>
      </c>
      <c r="Q266" s="13" t="s">
        <v>3956</v>
      </c>
      <c r="R266" s="40" t="s">
        <v>3953</v>
      </c>
      <c r="S266" s="26" t="s">
        <v>3957</v>
      </c>
      <c r="T266" s="26" t="s">
        <v>4902</v>
      </c>
    </row>
    <row r="267" spans="1:20" x14ac:dyDescent="0.25">
      <c r="A267" s="28" t="s">
        <v>2585</v>
      </c>
      <c r="B267" s="64">
        <f>VLOOKUP(A267,'SKU LIST'!A:D,4,FALSE)</f>
        <v>17976095</v>
      </c>
      <c r="C267" s="13" t="s">
        <v>4062</v>
      </c>
      <c r="D267" s="4" t="s">
        <v>5363</v>
      </c>
      <c r="E267" s="13" t="s">
        <v>3736</v>
      </c>
      <c r="F267" s="125"/>
      <c r="G267" s="13" t="s">
        <v>5993</v>
      </c>
      <c r="H267" s="13" t="s">
        <v>4063</v>
      </c>
      <c r="I267" s="39" t="s">
        <v>4064</v>
      </c>
      <c r="J267" s="13" t="s">
        <v>4065</v>
      </c>
      <c r="K267" s="13" t="s">
        <v>4066</v>
      </c>
      <c r="L267" s="13" t="s">
        <v>4064</v>
      </c>
      <c r="M267" s="13" t="s">
        <v>4067</v>
      </c>
      <c r="N267" s="13" t="s">
        <v>4068</v>
      </c>
      <c r="O267" s="13" t="s">
        <v>5928</v>
      </c>
      <c r="P267" s="13" t="s">
        <v>4068</v>
      </c>
      <c r="Q267" s="13" t="s">
        <v>4068</v>
      </c>
      <c r="R267" s="40" t="s">
        <v>4065</v>
      </c>
      <c r="S267" s="26" t="s">
        <v>4069</v>
      </c>
      <c r="T267" s="26" t="s">
        <v>5882</v>
      </c>
    </row>
    <row r="268" spans="1:20" x14ac:dyDescent="0.25">
      <c r="A268" s="28" t="s">
        <v>2585</v>
      </c>
      <c r="B268" s="64">
        <f>VLOOKUP(A268,'SKU LIST'!A:D,4,FALSE)</f>
        <v>17976095</v>
      </c>
      <c r="C268" s="13" t="s">
        <v>4062</v>
      </c>
      <c r="D268" s="4" t="s">
        <v>5364</v>
      </c>
      <c r="E268" s="13" t="s">
        <v>3736</v>
      </c>
      <c r="F268" s="125"/>
      <c r="G268" s="13" t="s">
        <v>3999</v>
      </c>
      <c r="H268" s="13" t="s">
        <v>5418</v>
      </c>
      <c r="I268" s="39" t="s">
        <v>5419</v>
      </c>
      <c r="J268" s="13" t="s">
        <v>4975</v>
      </c>
      <c r="K268" s="13" t="s">
        <v>5420</v>
      </c>
      <c r="L268" s="13" t="s">
        <v>5419</v>
      </c>
      <c r="M268" s="13" t="s">
        <v>5421</v>
      </c>
      <c r="N268" s="13" t="s">
        <v>5422</v>
      </c>
      <c r="O268" s="13" t="s">
        <v>5969</v>
      </c>
      <c r="P268" s="13" t="s">
        <v>5422</v>
      </c>
      <c r="Q268" s="13" t="s">
        <v>5422</v>
      </c>
      <c r="R268" s="40" t="s">
        <v>4975</v>
      </c>
      <c r="S268" s="26" t="s">
        <v>5423</v>
      </c>
      <c r="T268" s="26" t="s">
        <v>5882</v>
      </c>
    </row>
    <row r="269" spans="1:20" x14ac:dyDescent="0.25">
      <c r="A269" s="28" t="s">
        <v>2585</v>
      </c>
      <c r="B269" s="64">
        <f>VLOOKUP(A269,'SKU LIST'!A:D,4,FALSE)</f>
        <v>17976095</v>
      </c>
      <c r="C269" s="13" t="s">
        <v>4062</v>
      </c>
      <c r="D269" s="4" t="s">
        <v>5424</v>
      </c>
      <c r="E269" s="13" t="s">
        <v>3736</v>
      </c>
      <c r="F269" s="13"/>
      <c r="G269" s="13" t="s">
        <v>5993</v>
      </c>
      <c r="H269" s="13" t="s">
        <v>4063</v>
      </c>
      <c r="I269" s="39" t="s">
        <v>4064</v>
      </c>
      <c r="J269" s="13" t="s">
        <v>4065</v>
      </c>
      <c r="K269" s="13" t="s">
        <v>4066</v>
      </c>
      <c r="L269" s="13" t="s">
        <v>4064</v>
      </c>
      <c r="M269" s="13" t="s">
        <v>4067</v>
      </c>
      <c r="N269" s="13" t="s">
        <v>4068</v>
      </c>
      <c r="O269" s="13" t="s">
        <v>5928</v>
      </c>
      <c r="P269" s="13" t="s">
        <v>4068</v>
      </c>
      <c r="Q269" s="13" t="s">
        <v>4068</v>
      </c>
      <c r="R269" s="40" t="s">
        <v>4065</v>
      </c>
      <c r="S269" s="26" t="s">
        <v>4069</v>
      </c>
      <c r="T269" s="26" t="s">
        <v>5882</v>
      </c>
    </row>
    <row r="270" spans="1:20" x14ac:dyDescent="0.25">
      <c r="A270" s="28" t="s">
        <v>2593</v>
      </c>
      <c r="B270" s="64">
        <f>VLOOKUP(A270,'SKU LIST'!A:D,4,FALSE)</f>
        <v>18188868</v>
      </c>
      <c r="C270" s="13" t="s">
        <v>4080</v>
      </c>
      <c r="D270" s="4" t="s">
        <v>5363</v>
      </c>
      <c r="E270" s="13" t="s">
        <v>3736</v>
      </c>
      <c r="F270" s="125"/>
      <c r="G270" s="13" t="s">
        <v>5805</v>
      </c>
      <c r="H270" s="13" t="s">
        <v>4081</v>
      </c>
      <c r="I270" s="39" t="s">
        <v>4082</v>
      </c>
      <c r="J270" s="13" t="s">
        <v>4083</v>
      </c>
      <c r="K270" s="13" t="s">
        <v>3828</v>
      </c>
      <c r="L270" s="13" t="s">
        <v>4082</v>
      </c>
      <c r="M270" s="13" t="s">
        <v>3829</v>
      </c>
      <c r="N270" s="13" t="s">
        <v>4085</v>
      </c>
      <c r="O270" s="13" t="s">
        <v>5936</v>
      </c>
      <c r="P270" s="13" t="s">
        <v>4085</v>
      </c>
      <c r="Q270" s="13" t="s">
        <v>4085</v>
      </c>
      <c r="R270" s="40" t="s">
        <v>4083</v>
      </c>
      <c r="S270" s="26" t="s">
        <v>4086</v>
      </c>
      <c r="T270" s="26" t="s">
        <v>4797</v>
      </c>
    </row>
    <row r="271" spans="1:20" x14ac:dyDescent="0.25">
      <c r="A271" s="28" t="s">
        <v>2593</v>
      </c>
      <c r="B271" s="64">
        <f>VLOOKUP(A271,'SKU LIST'!A:D,4,FALSE)</f>
        <v>18188868</v>
      </c>
      <c r="C271" s="13" t="s">
        <v>4080</v>
      </c>
      <c r="D271" s="4" t="s">
        <v>5364</v>
      </c>
      <c r="E271" s="13" t="s">
        <v>4457</v>
      </c>
      <c r="F271" s="125"/>
      <c r="G271" s="13" t="s">
        <v>4358</v>
      </c>
      <c r="H271" s="13" t="s">
        <v>3750</v>
      </c>
      <c r="I271" s="39" t="s">
        <v>3751</v>
      </c>
      <c r="J271" s="13" t="s">
        <v>3752</v>
      </c>
      <c r="K271" s="13" t="s">
        <v>3753</v>
      </c>
      <c r="L271" s="13" t="s">
        <v>3751</v>
      </c>
      <c r="M271" s="13" t="s">
        <v>3754</v>
      </c>
      <c r="N271" s="13" t="s">
        <v>3755</v>
      </c>
      <c r="O271" s="13" t="s">
        <v>5493</v>
      </c>
      <c r="P271" s="13" t="s">
        <v>3755</v>
      </c>
      <c r="Q271" s="13" t="s">
        <v>3755</v>
      </c>
      <c r="R271" s="40" t="s">
        <v>3752</v>
      </c>
      <c r="S271" s="26" t="s">
        <v>3756</v>
      </c>
      <c r="T271" s="26" t="s">
        <v>4797</v>
      </c>
    </row>
    <row r="272" spans="1:20" hidden="1" x14ac:dyDescent="0.25">
      <c r="A272" s="28" t="s">
        <v>2612</v>
      </c>
      <c r="B272" s="4">
        <f>VLOOKUP(A272,'SKU LIST'!A:D,4,FALSE)</f>
        <v>0</v>
      </c>
      <c r="C272" s="13" t="s">
        <v>4963</v>
      </c>
      <c r="D272" s="4" t="s">
        <v>5424</v>
      </c>
      <c r="E272" s="13" t="s">
        <v>3736</v>
      </c>
      <c r="F272" s="13"/>
      <c r="G272" s="13" t="s">
        <v>5730</v>
      </c>
      <c r="H272" s="13" t="s">
        <v>4961</v>
      </c>
      <c r="I272" s="39" t="s">
        <v>4964</v>
      </c>
      <c r="J272" s="13" t="s">
        <v>4965</v>
      </c>
      <c r="K272" s="13" t="s">
        <v>4966</v>
      </c>
      <c r="L272" s="13" t="s">
        <v>4964</v>
      </c>
      <c r="M272" s="13" t="s">
        <v>4967</v>
      </c>
      <c r="N272" s="13" t="s">
        <v>4968</v>
      </c>
      <c r="O272" s="13" t="s">
        <v>6385</v>
      </c>
      <c r="P272" s="13" t="s">
        <v>4968</v>
      </c>
      <c r="Q272" s="13" t="s">
        <v>4968</v>
      </c>
      <c r="R272" s="40" t="s">
        <v>4965</v>
      </c>
      <c r="S272" s="26" t="s">
        <v>4969</v>
      </c>
      <c r="T272" s="26" t="s">
        <v>3739</v>
      </c>
    </row>
    <row r="273" spans="1:20" hidden="1" x14ac:dyDescent="0.25">
      <c r="A273" s="28" t="s">
        <v>2616</v>
      </c>
      <c r="B273" s="4">
        <f>VLOOKUP(A273,'SKU LIST'!A:D,4,FALSE)</f>
        <v>0</v>
      </c>
      <c r="C273" s="13" t="s">
        <v>4970</v>
      </c>
      <c r="D273" s="4" t="s">
        <v>5424</v>
      </c>
      <c r="E273" s="13" t="s">
        <v>3736</v>
      </c>
      <c r="F273" s="13"/>
      <c r="G273" s="13" t="s">
        <v>6523</v>
      </c>
      <c r="H273" s="13" t="s">
        <v>4791</v>
      </c>
      <c r="I273" s="39" t="s">
        <v>4792</v>
      </c>
      <c r="J273" s="13" t="s">
        <v>4793</v>
      </c>
      <c r="K273" s="13" t="s">
        <v>4794</v>
      </c>
      <c r="L273" s="13" t="s">
        <v>4792</v>
      </c>
      <c r="M273" s="13" t="s">
        <v>4326</v>
      </c>
      <c r="N273" s="13" t="s">
        <v>4795</v>
      </c>
      <c r="O273" s="13" t="s">
        <v>5476</v>
      </c>
      <c r="P273" s="13" t="s">
        <v>4795</v>
      </c>
      <c r="Q273" s="13" t="s">
        <v>4795</v>
      </c>
      <c r="R273" s="40" t="s">
        <v>4793</v>
      </c>
      <c r="S273" s="26" t="s">
        <v>4796</v>
      </c>
      <c r="T273" s="26" t="s">
        <v>3739</v>
      </c>
    </row>
    <row r="274" spans="1:20" hidden="1" x14ac:dyDescent="0.25">
      <c r="A274" s="28" t="s">
        <v>2620</v>
      </c>
      <c r="B274" s="4">
        <f>VLOOKUP(A274,'SKU LIST'!A:D,4,FALSE)</f>
        <v>0</v>
      </c>
      <c r="C274" s="13" t="s">
        <v>4978</v>
      </c>
      <c r="D274" s="4" t="s">
        <v>5424</v>
      </c>
      <c r="E274" s="13" t="s">
        <v>3736</v>
      </c>
      <c r="F274" s="13"/>
      <c r="G274" s="13" t="s">
        <v>4878</v>
      </c>
      <c r="H274" s="13" t="s">
        <v>3951</v>
      </c>
      <c r="I274" s="39" t="s">
        <v>3952</v>
      </c>
      <c r="J274" s="13" t="s">
        <v>3953</v>
      </c>
      <c r="K274" s="13" t="s">
        <v>3954</v>
      </c>
      <c r="L274" s="13" t="s">
        <v>3952</v>
      </c>
      <c r="M274" s="13" t="s">
        <v>3955</v>
      </c>
      <c r="N274" s="13" t="s">
        <v>3956</v>
      </c>
      <c r="O274" s="13" t="s">
        <v>5938</v>
      </c>
      <c r="P274" s="13" t="s">
        <v>3956</v>
      </c>
      <c r="Q274" s="13" t="s">
        <v>3956</v>
      </c>
      <c r="R274" s="40" t="s">
        <v>3953</v>
      </c>
      <c r="S274" s="26" t="s">
        <v>3957</v>
      </c>
      <c r="T274" s="26" t="s">
        <v>3739</v>
      </c>
    </row>
    <row r="275" spans="1:20" hidden="1" x14ac:dyDescent="0.25">
      <c r="A275" s="28" t="s">
        <v>2624</v>
      </c>
      <c r="B275" s="4">
        <f>VLOOKUP(A275,'SKU LIST'!A:D,4,FALSE)</f>
        <v>0</v>
      </c>
      <c r="C275" s="13" t="s">
        <v>4137</v>
      </c>
      <c r="D275" s="4" t="s">
        <v>5424</v>
      </c>
      <c r="E275" s="13" t="s">
        <v>3736</v>
      </c>
      <c r="F275" s="13"/>
      <c r="G275" s="13" t="s">
        <v>5733</v>
      </c>
      <c r="H275" s="13" t="s">
        <v>4985</v>
      </c>
      <c r="I275" s="39" t="s">
        <v>4986</v>
      </c>
      <c r="J275" s="13" t="s">
        <v>4987</v>
      </c>
      <c r="K275" s="13" t="s">
        <v>4988</v>
      </c>
      <c r="L275" s="13" t="s">
        <v>4986</v>
      </c>
      <c r="M275" s="13" t="s">
        <v>4989</v>
      </c>
      <c r="N275" s="13" t="s">
        <v>4990</v>
      </c>
      <c r="O275" s="13" t="s">
        <v>5849</v>
      </c>
      <c r="P275" s="13" t="s">
        <v>4990</v>
      </c>
      <c r="Q275" s="13" t="s">
        <v>4990</v>
      </c>
      <c r="R275" s="40" t="s">
        <v>4987</v>
      </c>
      <c r="S275" s="26" t="s">
        <v>4991</v>
      </c>
      <c r="T275" s="26" t="s">
        <v>3739</v>
      </c>
    </row>
    <row r="276" spans="1:20" hidden="1" x14ac:dyDescent="0.25">
      <c r="A276" s="28" t="s">
        <v>2628</v>
      </c>
      <c r="B276" s="4">
        <f>VLOOKUP(A276,'SKU LIST'!A:D,4,FALSE)</f>
        <v>0</v>
      </c>
      <c r="C276" s="13" t="s">
        <v>4768</v>
      </c>
      <c r="D276" s="4" t="s">
        <v>5363</v>
      </c>
      <c r="E276" s="13" t="s">
        <v>3736</v>
      </c>
      <c r="F276" s="13"/>
      <c r="G276" s="13" t="s">
        <v>4877</v>
      </c>
      <c r="H276" s="13" t="s">
        <v>4054</v>
      </c>
      <c r="I276" s="39" t="s">
        <v>4055</v>
      </c>
      <c r="J276" s="13" t="s">
        <v>4056</v>
      </c>
      <c r="K276" s="13" t="s">
        <v>4057</v>
      </c>
      <c r="L276" s="13" t="s">
        <v>4055</v>
      </c>
      <c r="M276" s="13" t="s">
        <v>4058</v>
      </c>
      <c r="N276" s="13" t="s">
        <v>4059</v>
      </c>
      <c r="O276" s="13" t="s">
        <v>5934</v>
      </c>
      <c r="P276" s="13" t="s">
        <v>4059</v>
      </c>
      <c r="Q276" s="13" t="s">
        <v>4059</v>
      </c>
      <c r="R276" s="40" t="s">
        <v>4056</v>
      </c>
      <c r="S276" s="26" t="s">
        <v>4060</v>
      </c>
      <c r="T276" s="26" t="s">
        <v>3739</v>
      </c>
    </row>
    <row r="277" spans="1:20" hidden="1" x14ac:dyDescent="0.25">
      <c r="A277" s="28" t="s">
        <v>2632</v>
      </c>
      <c r="B277" s="4">
        <f>VLOOKUP(A277,'SKU LIST'!A:D,4,FALSE)</f>
        <v>0</v>
      </c>
      <c r="C277" s="13" t="s">
        <v>4806</v>
      </c>
      <c r="D277" s="4" t="s">
        <v>5363</v>
      </c>
      <c r="E277" s="13" t="s">
        <v>3736</v>
      </c>
      <c r="F277" s="13"/>
      <c r="G277" s="13" t="s">
        <v>5004</v>
      </c>
      <c r="H277" s="13" t="s">
        <v>3951</v>
      </c>
      <c r="I277" s="39" t="s">
        <v>3952</v>
      </c>
      <c r="J277" s="13" t="s">
        <v>3953</v>
      </c>
      <c r="K277" s="13" t="s">
        <v>3954</v>
      </c>
      <c r="L277" s="13" t="s">
        <v>3952</v>
      </c>
      <c r="M277" s="13" t="s">
        <v>3955</v>
      </c>
      <c r="N277" s="13" t="s">
        <v>3956</v>
      </c>
      <c r="O277" s="13" t="s">
        <v>5938</v>
      </c>
      <c r="P277" s="13" t="s">
        <v>3956</v>
      </c>
      <c r="Q277" s="13" t="s">
        <v>3956</v>
      </c>
      <c r="R277" s="40" t="s">
        <v>3953</v>
      </c>
      <c r="S277" s="26" t="s">
        <v>3957</v>
      </c>
      <c r="T277" s="26" t="s">
        <v>3739</v>
      </c>
    </row>
    <row r="278" spans="1:20" hidden="1" x14ac:dyDescent="0.25">
      <c r="A278" s="28" t="s">
        <v>2636</v>
      </c>
      <c r="B278" s="4">
        <f>VLOOKUP(A278,'SKU LIST'!A:D,4,FALSE)</f>
        <v>0</v>
      </c>
      <c r="C278" s="13" t="s">
        <v>4775</v>
      </c>
      <c r="D278" s="4" t="s">
        <v>5363</v>
      </c>
      <c r="E278" s="13" t="s">
        <v>3736</v>
      </c>
      <c r="F278" s="13"/>
      <c r="G278" s="13" t="s">
        <v>5734</v>
      </c>
      <c r="H278" s="13" t="s">
        <v>3951</v>
      </c>
      <c r="I278" s="39" t="s">
        <v>3952</v>
      </c>
      <c r="J278" s="13" t="s">
        <v>3953</v>
      </c>
      <c r="K278" s="13" t="s">
        <v>3954</v>
      </c>
      <c r="L278" s="13" t="s">
        <v>3952</v>
      </c>
      <c r="M278" s="13" t="s">
        <v>3955</v>
      </c>
      <c r="N278" s="13" t="s">
        <v>3956</v>
      </c>
      <c r="O278" s="13" t="s">
        <v>5938</v>
      </c>
      <c r="P278" s="13" t="s">
        <v>3956</v>
      </c>
      <c r="Q278" s="13" t="s">
        <v>3956</v>
      </c>
      <c r="R278" s="40" t="s">
        <v>3953</v>
      </c>
      <c r="S278" s="26" t="s">
        <v>3957</v>
      </c>
      <c r="T278" s="26" t="s">
        <v>3739</v>
      </c>
    </row>
    <row r="279" spans="1:20" hidden="1" x14ac:dyDescent="0.25">
      <c r="A279" s="28" t="s">
        <v>2640</v>
      </c>
      <c r="B279" s="4">
        <f>VLOOKUP(A279,'SKU LIST'!A:D,4,FALSE)</f>
        <v>0</v>
      </c>
      <c r="C279" s="13" t="s">
        <v>4485</v>
      </c>
      <c r="D279" s="4" t="s">
        <v>5363</v>
      </c>
      <c r="E279" s="13" t="s">
        <v>3736</v>
      </c>
      <c r="F279" s="13"/>
      <c r="G279" s="13" t="s">
        <v>5465</v>
      </c>
      <c r="H279" s="13" t="s">
        <v>4131</v>
      </c>
      <c r="I279" s="39" t="s">
        <v>4132</v>
      </c>
      <c r="J279" s="13" t="s">
        <v>4133</v>
      </c>
      <c r="K279" s="13" t="s">
        <v>4134</v>
      </c>
      <c r="L279" s="13" t="s">
        <v>4132</v>
      </c>
      <c r="M279" s="13" t="s">
        <v>4135</v>
      </c>
      <c r="N279" s="13" t="s">
        <v>4136</v>
      </c>
      <c r="O279" s="13" t="s">
        <v>5940</v>
      </c>
      <c r="P279" s="13" t="s">
        <v>4136</v>
      </c>
      <c r="Q279" s="13" t="s">
        <v>4136</v>
      </c>
      <c r="R279" s="40" t="s">
        <v>4133</v>
      </c>
      <c r="S279" s="26" t="s">
        <v>4137</v>
      </c>
      <c r="T279" s="26" t="s">
        <v>3739</v>
      </c>
    </row>
    <row r="280" spans="1:20" hidden="1" x14ac:dyDescent="0.25">
      <c r="A280" s="28" t="s">
        <v>2644</v>
      </c>
      <c r="B280" s="4">
        <f>VLOOKUP(A280,'SKU LIST'!A:D,4,FALSE)</f>
        <v>0</v>
      </c>
      <c r="C280" s="13" t="s">
        <v>4992</v>
      </c>
      <c r="D280" s="4" t="s">
        <v>5363</v>
      </c>
      <c r="E280" s="13" t="s">
        <v>3736</v>
      </c>
      <c r="F280" s="13"/>
      <c r="G280" s="13" t="s">
        <v>5695</v>
      </c>
      <c r="H280" s="13" t="s">
        <v>4809</v>
      </c>
      <c r="I280" s="39" t="s">
        <v>4810</v>
      </c>
      <c r="J280" s="13" t="s">
        <v>4811</v>
      </c>
      <c r="K280" s="13" t="s">
        <v>4812</v>
      </c>
      <c r="L280" s="13" t="s">
        <v>4810</v>
      </c>
      <c r="M280" s="13" t="s">
        <v>4813</v>
      </c>
      <c r="N280" s="13" t="s">
        <v>4814</v>
      </c>
      <c r="O280" s="13" t="s">
        <v>6370</v>
      </c>
      <c r="P280" s="13" t="s">
        <v>4814</v>
      </c>
      <c r="Q280" s="13" t="s">
        <v>4814</v>
      </c>
      <c r="R280" s="40" t="s">
        <v>4811</v>
      </c>
      <c r="S280" s="26" t="s">
        <v>4815</v>
      </c>
      <c r="T280" s="26" t="s">
        <v>3739</v>
      </c>
    </row>
    <row r="281" spans="1:20" hidden="1" x14ac:dyDescent="0.25">
      <c r="A281" s="28" t="s">
        <v>2651</v>
      </c>
      <c r="B281" s="4">
        <f>VLOOKUP(A281,'SKU LIST'!A:D,4,FALSE)</f>
        <v>0</v>
      </c>
      <c r="C281" s="13" t="s">
        <v>4317</v>
      </c>
      <c r="D281" s="4" t="s">
        <v>5363</v>
      </c>
      <c r="E281" s="13" t="s">
        <v>3736</v>
      </c>
      <c r="F281" s="13"/>
      <c r="G281" s="13" t="s">
        <v>5735</v>
      </c>
      <c r="H281" s="13" t="s">
        <v>4993</v>
      </c>
      <c r="I281" s="39" t="s">
        <v>4994</v>
      </c>
      <c r="J281" s="13" t="s">
        <v>4995</v>
      </c>
      <c r="K281" s="13" t="s">
        <v>4996</v>
      </c>
      <c r="L281" s="13" t="s">
        <v>4994</v>
      </c>
      <c r="M281" s="13" t="s">
        <v>4997</v>
      </c>
      <c r="N281" s="13" t="s">
        <v>4998</v>
      </c>
      <c r="O281" s="13" t="s">
        <v>6388</v>
      </c>
      <c r="P281" s="13" t="s">
        <v>4998</v>
      </c>
      <c r="Q281" s="13" t="s">
        <v>4998</v>
      </c>
      <c r="R281" s="40" t="s">
        <v>4995</v>
      </c>
      <c r="S281" s="26" t="s">
        <v>4999</v>
      </c>
      <c r="T281" s="26" t="s">
        <v>4879</v>
      </c>
    </row>
    <row r="282" spans="1:20" hidden="1" x14ac:dyDescent="0.25">
      <c r="A282" s="28" t="s">
        <v>2651</v>
      </c>
      <c r="B282" s="4">
        <f>VLOOKUP(A282,'SKU LIST'!A:D,4,FALSE)</f>
        <v>0</v>
      </c>
      <c r="C282" s="13" t="s">
        <v>4317</v>
      </c>
      <c r="D282" s="4" t="s">
        <v>5364</v>
      </c>
      <c r="E282" s="13" t="s">
        <v>3736</v>
      </c>
      <c r="F282" s="13"/>
      <c r="G282" s="13" t="s">
        <v>5735</v>
      </c>
      <c r="H282" s="13" t="s">
        <v>4993</v>
      </c>
      <c r="I282" s="39" t="s">
        <v>4994</v>
      </c>
      <c r="J282" s="13" t="s">
        <v>4995</v>
      </c>
      <c r="K282" s="13" t="s">
        <v>4996</v>
      </c>
      <c r="L282" s="13" t="s">
        <v>4994</v>
      </c>
      <c r="M282" s="13" t="s">
        <v>4997</v>
      </c>
      <c r="N282" s="13" t="s">
        <v>4998</v>
      </c>
      <c r="O282" s="13" t="s">
        <v>6388</v>
      </c>
      <c r="P282" s="13" t="s">
        <v>4998</v>
      </c>
      <c r="Q282" s="13" t="s">
        <v>4998</v>
      </c>
      <c r="R282" s="40" t="s">
        <v>4995</v>
      </c>
      <c r="S282" s="26" t="s">
        <v>4999</v>
      </c>
      <c r="T282" s="26" t="s">
        <v>4879</v>
      </c>
    </row>
    <row r="283" spans="1:20" hidden="1" x14ac:dyDescent="0.25">
      <c r="A283" s="28" t="s">
        <v>2651</v>
      </c>
      <c r="B283" s="4">
        <f>VLOOKUP(A283,'SKU LIST'!A:D,4,FALSE)</f>
        <v>0</v>
      </c>
      <c r="C283" s="13" t="s">
        <v>4317</v>
      </c>
      <c r="D283" s="4" t="s">
        <v>5424</v>
      </c>
      <c r="E283" s="13" t="s">
        <v>3736</v>
      </c>
      <c r="F283" s="13"/>
      <c r="G283" s="13" t="s">
        <v>5735</v>
      </c>
      <c r="H283" s="13" t="s">
        <v>4993</v>
      </c>
      <c r="I283" s="39" t="s">
        <v>4994</v>
      </c>
      <c r="J283" s="13" t="s">
        <v>4995</v>
      </c>
      <c r="K283" s="13" t="s">
        <v>4996</v>
      </c>
      <c r="L283" s="13" t="s">
        <v>4994</v>
      </c>
      <c r="M283" s="13" t="s">
        <v>4997</v>
      </c>
      <c r="N283" s="13" t="s">
        <v>4998</v>
      </c>
      <c r="O283" s="13" t="s">
        <v>6388</v>
      </c>
      <c r="P283" s="13" t="s">
        <v>4998</v>
      </c>
      <c r="Q283" s="13" t="s">
        <v>4998</v>
      </c>
      <c r="R283" s="40" t="s">
        <v>4995</v>
      </c>
      <c r="S283" s="26" t="s">
        <v>4999</v>
      </c>
      <c r="T283" s="26" t="s">
        <v>4879</v>
      </c>
    </row>
    <row r="284" spans="1:20" hidden="1" x14ac:dyDescent="0.25">
      <c r="A284" s="28" t="s">
        <v>2655</v>
      </c>
      <c r="B284" s="4">
        <f>VLOOKUP(A284,'SKU LIST'!A:D,4,FALSE)</f>
        <v>0</v>
      </c>
      <c r="C284" s="13" t="s">
        <v>5000</v>
      </c>
      <c r="D284" s="4" t="s">
        <v>5424</v>
      </c>
      <c r="E284" s="13" t="s">
        <v>3736</v>
      </c>
      <c r="F284" s="13"/>
      <c r="G284" s="13" t="s">
        <v>5365</v>
      </c>
      <c r="H284" s="13" t="s">
        <v>4063</v>
      </c>
      <c r="I284" s="39" t="s">
        <v>4064</v>
      </c>
      <c r="J284" s="13" t="s">
        <v>4065</v>
      </c>
      <c r="K284" s="13" t="s">
        <v>4066</v>
      </c>
      <c r="L284" s="13" t="s">
        <v>4064</v>
      </c>
      <c r="M284" s="13" t="s">
        <v>4067</v>
      </c>
      <c r="N284" s="13" t="s">
        <v>4068</v>
      </c>
      <c r="O284" s="13" t="s">
        <v>5928</v>
      </c>
      <c r="P284" s="13" t="s">
        <v>4068</v>
      </c>
      <c r="Q284" s="13" t="s">
        <v>4068</v>
      </c>
      <c r="R284" s="40" t="s">
        <v>4065</v>
      </c>
      <c r="S284" s="26" t="s">
        <v>4069</v>
      </c>
      <c r="T284" s="26" t="s">
        <v>3739</v>
      </c>
    </row>
    <row r="285" spans="1:20" hidden="1" x14ac:dyDescent="0.25">
      <c r="A285" s="28" t="s">
        <v>2659</v>
      </c>
      <c r="B285" s="4">
        <f>VLOOKUP(A285,'SKU LIST'!A:D,4,FALSE)</f>
        <v>0</v>
      </c>
      <c r="C285" s="13" t="s">
        <v>5001</v>
      </c>
      <c r="D285" s="4" t="s">
        <v>5424</v>
      </c>
      <c r="E285" s="13" t="s">
        <v>3736</v>
      </c>
      <c r="F285" s="13"/>
      <c r="G285" s="13" t="s">
        <v>5736</v>
      </c>
      <c r="H285" s="13" t="s">
        <v>4281</v>
      </c>
      <c r="I285" s="39" t="s">
        <v>4282</v>
      </c>
      <c r="J285" s="13" t="s">
        <v>4283</v>
      </c>
      <c r="K285" s="13" t="s">
        <v>4284</v>
      </c>
      <c r="L285" s="13" t="s">
        <v>4282</v>
      </c>
      <c r="M285" s="13" t="s">
        <v>4285</v>
      </c>
      <c r="N285" s="13" t="s">
        <v>4286</v>
      </c>
      <c r="O285" s="13" t="s">
        <v>5955</v>
      </c>
      <c r="P285" s="13" t="s">
        <v>4286</v>
      </c>
      <c r="Q285" s="13" t="s">
        <v>4286</v>
      </c>
      <c r="R285" s="40" t="s">
        <v>4283</v>
      </c>
      <c r="S285" s="26" t="s">
        <v>4287</v>
      </c>
      <c r="T285" s="26" t="s">
        <v>5002</v>
      </c>
    </row>
    <row r="286" spans="1:20" hidden="1" x14ac:dyDescent="0.25">
      <c r="A286" s="28" t="s">
        <v>2663</v>
      </c>
      <c r="B286" s="4">
        <f>VLOOKUP(A286,'SKU LIST'!A:D,4,FALSE)</f>
        <v>0</v>
      </c>
      <c r="C286" s="13" t="s">
        <v>5001</v>
      </c>
      <c r="D286" s="4" t="s">
        <v>5363</v>
      </c>
      <c r="E286" s="13" t="s">
        <v>3736</v>
      </c>
      <c r="F286" s="13"/>
      <c r="G286" s="13" t="s">
        <v>5737</v>
      </c>
      <c r="H286" s="13" t="s">
        <v>4882</v>
      </c>
      <c r="I286" s="39" t="s">
        <v>4896</v>
      </c>
      <c r="J286" s="13" t="s">
        <v>4897</v>
      </c>
      <c r="K286" s="13" t="s">
        <v>4898</v>
      </c>
      <c r="L286" s="13" t="s">
        <v>4896</v>
      </c>
      <c r="M286" s="13" t="s">
        <v>4899</v>
      </c>
      <c r="N286" s="13" t="s">
        <v>4900</v>
      </c>
      <c r="O286" s="13" t="s">
        <v>6153</v>
      </c>
      <c r="P286" s="13" t="s">
        <v>4900</v>
      </c>
      <c r="Q286" s="13" t="s">
        <v>4900</v>
      </c>
      <c r="R286" s="40" t="s">
        <v>4897</v>
      </c>
      <c r="S286" s="26" t="s">
        <v>4901</v>
      </c>
      <c r="T286" s="26" t="s">
        <v>5003</v>
      </c>
    </row>
    <row r="287" spans="1:20" hidden="1" x14ac:dyDescent="0.25">
      <c r="A287" s="28" t="s">
        <v>2663</v>
      </c>
      <c r="B287" s="4">
        <f>VLOOKUP(A287,'SKU LIST'!A:D,4,FALSE)</f>
        <v>0</v>
      </c>
      <c r="C287" s="13" t="s">
        <v>5001</v>
      </c>
      <c r="D287" s="4" t="s">
        <v>5364</v>
      </c>
      <c r="E287" s="13" t="s">
        <v>3736</v>
      </c>
      <c r="F287" s="13"/>
      <c r="G287" s="13" t="s">
        <v>4530</v>
      </c>
      <c r="H287" s="13" t="s">
        <v>5573</v>
      </c>
      <c r="I287" s="39" t="s">
        <v>5574</v>
      </c>
      <c r="J287" s="13" t="s">
        <v>5575</v>
      </c>
      <c r="K287" s="13" t="s">
        <v>5576</v>
      </c>
      <c r="L287" s="13" t="s">
        <v>5574</v>
      </c>
      <c r="M287" s="13" t="s">
        <v>5577</v>
      </c>
      <c r="N287" s="13" t="s">
        <v>5578</v>
      </c>
      <c r="O287" s="13" t="s">
        <v>6554</v>
      </c>
      <c r="P287" s="13" t="s">
        <v>5578</v>
      </c>
      <c r="Q287" s="13" t="s">
        <v>5578</v>
      </c>
      <c r="R287" s="40" t="s">
        <v>5575</v>
      </c>
      <c r="S287" s="26" t="s">
        <v>5003</v>
      </c>
      <c r="T287" s="26" t="s">
        <v>5003</v>
      </c>
    </row>
    <row r="288" spans="1:20" hidden="1" x14ac:dyDescent="0.25">
      <c r="A288" s="28" t="s">
        <v>2663</v>
      </c>
      <c r="B288" s="4">
        <f>VLOOKUP(A288,'SKU LIST'!A:D,4,FALSE)</f>
        <v>0</v>
      </c>
      <c r="C288" s="13" t="s">
        <v>5001</v>
      </c>
      <c r="D288" s="4" t="s">
        <v>5424</v>
      </c>
      <c r="E288" s="13" t="s">
        <v>3736</v>
      </c>
      <c r="F288" s="13"/>
      <c r="G288" s="13" t="s">
        <v>5737</v>
      </c>
      <c r="H288" s="13" t="s">
        <v>4882</v>
      </c>
      <c r="I288" s="39" t="s">
        <v>4896</v>
      </c>
      <c r="J288" s="13" t="s">
        <v>4897</v>
      </c>
      <c r="K288" s="13" t="s">
        <v>4898</v>
      </c>
      <c r="L288" s="13" t="s">
        <v>4896</v>
      </c>
      <c r="M288" s="13" t="s">
        <v>4899</v>
      </c>
      <c r="N288" s="13" t="s">
        <v>4900</v>
      </c>
      <c r="O288" s="13" t="s">
        <v>6153</v>
      </c>
      <c r="P288" s="13" t="s">
        <v>4900</v>
      </c>
      <c r="Q288" s="13" t="s">
        <v>4900</v>
      </c>
      <c r="R288" s="40" t="s">
        <v>4897</v>
      </c>
      <c r="S288" s="26" t="s">
        <v>4901</v>
      </c>
      <c r="T288" s="26" t="s">
        <v>5003</v>
      </c>
    </row>
    <row r="289" spans="1:20" hidden="1" x14ac:dyDescent="0.25">
      <c r="A289" s="28" t="s">
        <v>2667</v>
      </c>
      <c r="B289" s="4">
        <f>VLOOKUP(A289,'SKU LIST'!A:D,4,FALSE)</f>
        <v>0</v>
      </c>
      <c r="C289" s="13" t="s">
        <v>4114</v>
      </c>
      <c r="D289" s="4" t="s">
        <v>5363</v>
      </c>
      <c r="E289" s="13" t="s">
        <v>3736</v>
      </c>
      <c r="F289" s="13"/>
      <c r="G289" s="13" t="s">
        <v>4903</v>
      </c>
      <c r="H289" s="13" t="s">
        <v>4063</v>
      </c>
      <c r="I289" s="39" t="s">
        <v>4064</v>
      </c>
      <c r="J289" s="13" t="s">
        <v>4065</v>
      </c>
      <c r="K289" s="13" t="s">
        <v>4066</v>
      </c>
      <c r="L289" s="13" t="s">
        <v>4064</v>
      </c>
      <c r="M289" s="13" t="s">
        <v>4067</v>
      </c>
      <c r="N289" s="13" t="s">
        <v>4068</v>
      </c>
      <c r="O289" s="13" t="s">
        <v>5928</v>
      </c>
      <c r="P289" s="13" t="s">
        <v>4068</v>
      </c>
      <c r="Q289" s="13" t="s">
        <v>4068</v>
      </c>
      <c r="R289" s="40" t="s">
        <v>4065</v>
      </c>
      <c r="S289" s="26" t="s">
        <v>4069</v>
      </c>
      <c r="T289" s="26" t="s">
        <v>4123</v>
      </c>
    </row>
    <row r="290" spans="1:20" hidden="1" x14ac:dyDescent="0.25">
      <c r="A290" s="28" t="s">
        <v>2667</v>
      </c>
      <c r="B290" s="4">
        <f>VLOOKUP(A290,'SKU LIST'!A:D,4,FALSE)</f>
        <v>0</v>
      </c>
      <c r="C290" s="13" t="s">
        <v>4114</v>
      </c>
      <c r="D290" s="4" t="s">
        <v>5364</v>
      </c>
      <c r="E290" s="13" t="s">
        <v>3736</v>
      </c>
      <c r="F290" s="13"/>
      <c r="G290" s="13" t="s">
        <v>4115</v>
      </c>
      <c r="H290" s="13" t="s">
        <v>4116</v>
      </c>
      <c r="I290" s="39" t="s">
        <v>4117</v>
      </c>
      <c r="J290" s="13" t="s">
        <v>4118</v>
      </c>
      <c r="K290" s="13" t="s">
        <v>4119</v>
      </c>
      <c r="L290" s="13" t="s">
        <v>4117</v>
      </c>
      <c r="M290" s="13" t="s">
        <v>4120</v>
      </c>
      <c r="N290" s="13" t="s">
        <v>4121</v>
      </c>
      <c r="O290" s="13" t="s">
        <v>5959</v>
      </c>
      <c r="P290" s="13" t="s">
        <v>4121</v>
      </c>
      <c r="Q290" s="13" t="s">
        <v>4121</v>
      </c>
      <c r="R290" s="40" t="s">
        <v>4118</v>
      </c>
      <c r="S290" s="26" t="s">
        <v>4122</v>
      </c>
      <c r="T290" s="26" t="s">
        <v>4123</v>
      </c>
    </row>
    <row r="291" spans="1:20" hidden="1" x14ac:dyDescent="0.25">
      <c r="A291" s="28" t="s">
        <v>2667</v>
      </c>
      <c r="B291" s="4">
        <f>VLOOKUP(A291,'SKU LIST'!A:D,4,FALSE)</f>
        <v>0</v>
      </c>
      <c r="C291" s="13" t="s">
        <v>4114</v>
      </c>
      <c r="D291" s="4" t="s">
        <v>5424</v>
      </c>
      <c r="E291" s="13" t="s">
        <v>3736</v>
      </c>
      <c r="F291" s="13"/>
      <c r="G291" s="13" t="s">
        <v>4903</v>
      </c>
      <c r="H291" s="13" t="s">
        <v>4063</v>
      </c>
      <c r="I291" s="39" t="s">
        <v>4064</v>
      </c>
      <c r="J291" s="13" t="s">
        <v>4065</v>
      </c>
      <c r="K291" s="13" t="s">
        <v>4066</v>
      </c>
      <c r="L291" s="13" t="s">
        <v>4064</v>
      </c>
      <c r="M291" s="13" t="s">
        <v>4067</v>
      </c>
      <c r="N291" s="13" t="s">
        <v>4068</v>
      </c>
      <c r="O291" s="13" t="s">
        <v>5928</v>
      </c>
      <c r="P291" s="13" t="s">
        <v>4068</v>
      </c>
      <c r="Q291" s="13" t="s">
        <v>4068</v>
      </c>
      <c r="R291" s="40" t="s">
        <v>4065</v>
      </c>
      <c r="S291" s="26" t="s">
        <v>4069</v>
      </c>
      <c r="T291" s="26" t="s">
        <v>4123</v>
      </c>
    </row>
    <row r="292" spans="1:20" hidden="1" x14ac:dyDescent="0.25">
      <c r="A292" s="28" t="s">
        <v>2671</v>
      </c>
      <c r="B292" s="4">
        <f>VLOOKUP(A292,'SKU LIST'!A:D,4,FALSE)</f>
        <v>0</v>
      </c>
      <c r="C292" s="13" t="s">
        <v>5004</v>
      </c>
      <c r="D292" s="4" t="s">
        <v>5424</v>
      </c>
      <c r="E292" s="13" t="s">
        <v>3736</v>
      </c>
      <c r="F292" s="13"/>
      <c r="G292" s="13" t="s">
        <v>5738</v>
      </c>
      <c r="H292" s="13" t="s">
        <v>4054</v>
      </c>
      <c r="I292" s="39" t="s">
        <v>4055</v>
      </c>
      <c r="J292" s="13" t="s">
        <v>4056</v>
      </c>
      <c r="K292" s="13" t="s">
        <v>4057</v>
      </c>
      <c r="L292" s="13" t="s">
        <v>4055</v>
      </c>
      <c r="M292" s="13" t="s">
        <v>4058</v>
      </c>
      <c r="N292" s="13" t="s">
        <v>4059</v>
      </c>
      <c r="O292" s="13" t="s">
        <v>5934</v>
      </c>
      <c r="P292" s="13" t="s">
        <v>4059</v>
      </c>
      <c r="Q292" s="13" t="s">
        <v>4059</v>
      </c>
      <c r="R292" s="40" t="s">
        <v>4056</v>
      </c>
      <c r="S292" s="26" t="s">
        <v>5005</v>
      </c>
      <c r="T292" s="26" t="s">
        <v>3739</v>
      </c>
    </row>
    <row r="293" spans="1:20" hidden="1" x14ac:dyDescent="0.25">
      <c r="A293" s="28" t="s">
        <v>2675</v>
      </c>
      <c r="B293" s="4">
        <f>VLOOKUP(A293,'SKU LIST'!A:D,4,FALSE)</f>
        <v>0</v>
      </c>
      <c r="C293" s="13" t="s">
        <v>5006</v>
      </c>
      <c r="D293" s="4" t="s">
        <v>5424</v>
      </c>
      <c r="E293" s="13" t="s">
        <v>3736</v>
      </c>
      <c r="F293" s="13"/>
      <c r="G293" s="13" t="s">
        <v>5739</v>
      </c>
      <c r="H293" s="13" t="s">
        <v>3951</v>
      </c>
      <c r="I293" s="39" t="s">
        <v>3952</v>
      </c>
      <c r="J293" s="13" t="s">
        <v>3953</v>
      </c>
      <c r="K293" s="13" t="s">
        <v>3954</v>
      </c>
      <c r="L293" s="13" t="s">
        <v>3952</v>
      </c>
      <c r="M293" s="13" t="s">
        <v>3955</v>
      </c>
      <c r="N293" s="13" t="s">
        <v>3956</v>
      </c>
      <c r="O293" s="13" t="s">
        <v>5938</v>
      </c>
      <c r="P293" s="13" t="s">
        <v>3956</v>
      </c>
      <c r="Q293" s="13" t="s">
        <v>3956</v>
      </c>
      <c r="R293" s="40" t="s">
        <v>3953</v>
      </c>
      <c r="S293" s="26" t="s">
        <v>3957</v>
      </c>
      <c r="T293" s="26" t="s">
        <v>3739</v>
      </c>
    </row>
    <row r="294" spans="1:20" hidden="1" x14ac:dyDescent="0.25">
      <c r="A294" s="28" t="s">
        <v>2682</v>
      </c>
      <c r="B294" s="4">
        <f>VLOOKUP(A294,'SKU LIST'!A:D,4,FALSE)</f>
        <v>0</v>
      </c>
      <c r="C294" s="13" t="s">
        <v>5007</v>
      </c>
      <c r="D294" s="4" t="s">
        <v>5363</v>
      </c>
      <c r="E294" s="13" t="s">
        <v>3736</v>
      </c>
      <c r="F294" s="13"/>
      <c r="G294" s="13" t="s">
        <v>3957</v>
      </c>
      <c r="H294" s="13" t="s">
        <v>3760</v>
      </c>
      <c r="I294" s="39" t="s">
        <v>5008</v>
      </c>
      <c r="J294" s="13" t="s">
        <v>5009</v>
      </c>
      <c r="K294" s="13" t="s">
        <v>5010</v>
      </c>
      <c r="L294" s="13" t="s">
        <v>5008</v>
      </c>
      <c r="M294" s="13" t="s">
        <v>5011</v>
      </c>
      <c r="N294" s="13" t="s">
        <v>5012</v>
      </c>
      <c r="O294" s="13" t="s">
        <v>6389</v>
      </c>
      <c r="P294" s="13" t="s">
        <v>5012</v>
      </c>
      <c r="Q294" s="13" t="s">
        <v>5012</v>
      </c>
      <c r="R294" s="40" t="s">
        <v>5009</v>
      </c>
      <c r="S294" s="26" t="s">
        <v>5013</v>
      </c>
      <c r="T294" s="26" t="s">
        <v>5013</v>
      </c>
    </row>
    <row r="295" spans="1:20" hidden="1" x14ac:dyDescent="0.25">
      <c r="A295" s="28" t="s">
        <v>2686</v>
      </c>
      <c r="B295" s="4">
        <f>VLOOKUP(A295,'SKU LIST'!A:D,4,FALSE)</f>
        <v>0</v>
      </c>
      <c r="C295" s="13" t="s">
        <v>4126</v>
      </c>
      <c r="D295" s="4" t="s">
        <v>5363</v>
      </c>
      <c r="E295" s="13" t="s">
        <v>3736</v>
      </c>
      <c r="F295" s="13"/>
      <c r="G295" s="13" t="s">
        <v>5740</v>
      </c>
      <c r="H295" s="13" t="s">
        <v>4004</v>
      </c>
      <c r="I295" s="39" t="s">
        <v>4698</v>
      </c>
      <c r="J295" s="13" t="s">
        <v>4699</v>
      </c>
      <c r="K295" s="13" t="s">
        <v>4700</v>
      </c>
      <c r="L295" s="13" t="s">
        <v>4698</v>
      </c>
      <c r="M295" s="13" t="s">
        <v>4701</v>
      </c>
      <c r="N295" s="13" t="s">
        <v>4702</v>
      </c>
      <c r="O295" s="13" t="s">
        <v>6358</v>
      </c>
      <c r="P295" s="13" t="s">
        <v>4702</v>
      </c>
      <c r="Q295" s="13" t="s">
        <v>4702</v>
      </c>
      <c r="R295" s="40" t="s">
        <v>4699</v>
      </c>
      <c r="S295" s="26" t="s">
        <v>4703</v>
      </c>
      <c r="T295" s="26" t="s">
        <v>5014</v>
      </c>
    </row>
    <row r="296" spans="1:20" x14ac:dyDescent="0.25">
      <c r="A296" s="28" t="s">
        <v>2690</v>
      </c>
      <c r="B296" s="64">
        <f>VLOOKUP(A296,'SKU LIST'!A:D,4,FALSE)</f>
        <v>18483248</v>
      </c>
      <c r="C296" s="13" t="s">
        <v>4126</v>
      </c>
      <c r="D296" s="4" t="s">
        <v>5363</v>
      </c>
      <c r="E296" s="13" t="s">
        <v>3736</v>
      </c>
      <c r="F296" s="125"/>
      <c r="G296" s="13" t="s">
        <v>4127</v>
      </c>
      <c r="H296" s="13" t="s">
        <v>4063</v>
      </c>
      <c r="I296" s="39" t="s">
        <v>4064</v>
      </c>
      <c r="J296" s="13" t="s">
        <v>4065</v>
      </c>
      <c r="K296" s="13" t="s">
        <v>4066</v>
      </c>
      <c r="L296" s="13" t="s">
        <v>4064</v>
      </c>
      <c r="M296" s="13" t="s">
        <v>4067</v>
      </c>
      <c r="N296" s="13" t="s">
        <v>4068</v>
      </c>
      <c r="O296" s="13" t="s">
        <v>5928</v>
      </c>
      <c r="P296" s="13" t="s">
        <v>4068</v>
      </c>
      <c r="Q296" s="13" t="s">
        <v>4068</v>
      </c>
      <c r="R296" s="40" t="s">
        <v>4065</v>
      </c>
      <c r="S296" s="26" t="s">
        <v>4069</v>
      </c>
      <c r="T296" s="26" t="s">
        <v>4128</v>
      </c>
    </row>
    <row r="297" spans="1:20" x14ac:dyDescent="0.25">
      <c r="A297" s="28" t="s">
        <v>2690</v>
      </c>
      <c r="B297" s="64">
        <f>VLOOKUP(A297,'SKU LIST'!A:D,4,FALSE)</f>
        <v>18483248</v>
      </c>
      <c r="C297" s="13" t="s">
        <v>4126</v>
      </c>
      <c r="D297" s="4" t="s">
        <v>5364</v>
      </c>
      <c r="E297" s="13" t="s">
        <v>3736</v>
      </c>
      <c r="F297" s="125"/>
      <c r="G297" s="13" t="s">
        <v>5433</v>
      </c>
      <c r="H297" s="13" t="s">
        <v>5434</v>
      </c>
      <c r="I297" s="39" t="s">
        <v>5435</v>
      </c>
      <c r="J297" s="13" t="s">
        <v>5436</v>
      </c>
      <c r="K297" s="13" t="s">
        <v>5437</v>
      </c>
      <c r="L297" s="13" t="s">
        <v>5435</v>
      </c>
      <c r="M297" s="13" t="s">
        <v>4013</v>
      </c>
      <c r="N297" s="13" t="s">
        <v>5010</v>
      </c>
      <c r="O297" s="13" t="s">
        <v>5973</v>
      </c>
      <c r="P297" s="13" t="s">
        <v>5010</v>
      </c>
      <c r="Q297" s="13" t="s">
        <v>5010</v>
      </c>
      <c r="R297" s="40" t="s">
        <v>5436</v>
      </c>
      <c r="S297" s="26" t="s">
        <v>5438</v>
      </c>
      <c r="T297" s="26" t="s">
        <v>4128</v>
      </c>
    </row>
    <row r="298" spans="1:20" hidden="1" x14ac:dyDescent="0.25">
      <c r="A298" s="28" t="s">
        <v>2698</v>
      </c>
      <c r="B298" s="4">
        <f>VLOOKUP(A298,'SKU LIST'!A:D,4,FALSE)</f>
        <v>0</v>
      </c>
      <c r="C298" s="13" t="s">
        <v>4963</v>
      </c>
      <c r="D298" s="4" t="s">
        <v>5424</v>
      </c>
      <c r="E298" s="13" t="s">
        <v>3736</v>
      </c>
      <c r="F298" s="13"/>
      <c r="G298" s="13" t="s">
        <v>3736</v>
      </c>
      <c r="H298" s="13" t="s">
        <v>3963</v>
      </c>
      <c r="I298" s="39" t="s">
        <v>5579</v>
      </c>
      <c r="J298" s="13" t="s">
        <v>4968</v>
      </c>
      <c r="K298" s="13" t="s">
        <v>5580</v>
      </c>
      <c r="L298" s="13" t="s">
        <v>5579</v>
      </c>
      <c r="M298" s="13" t="s">
        <v>5420</v>
      </c>
      <c r="N298" s="13" t="s">
        <v>5581</v>
      </c>
      <c r="O298" s="13" t="s">
        <v>6012</v>
      </c>
      <c r="P298" s="13" t="s">
        <v>5581</v>
      </c>
      <c r="Q298" s="13" t="s">
        <v>5581</v>
      </c>
      <c r="R298" s="40" t="s">
        <v>4968</v>
      </c>
      <c r="S298" s="26" t="s">
        <v>4963</v>
      </c>
      <c r="T298" s="26" t="s">
        <v>3739</v>
      </c>
    </row>
    <row r="299" spans="1:20" hidden="1" x14ac:dyDescent="0.25">
      <c r="A299" s="28" t="s">
        <v>2702</v>
      </c>
      <c r="B299" s="4">
        <f>VLOOKUP(A299,'SKU LIST'!A:D,4,FALSE)</f>
        <v>0</v>
      </c>
      <c r="C299" s="13" t="s">
        <v>5015</v>
      </c>
      <c r="D299" s="4" t="s">
        <v>5363</v>
      </c>
      <c r="E299" s="13" t="s">
        <v>5582</v>
      </c>
      <c r="F299" s="13"/>
      <c r="G299" s="13" t="s">
        <v>3736</v>
      </c>
      <c r="H299" s="13" t="s">
        <v>3750</v>
      </c>
      <c r="I299" s="39" t="s">
        <v>3751</v>
      </c>
      <c r="J299" s="13" t="s">
        <v>3752</v>
      </c>
      <c r="K299" s="13" t="s">
        <v>3753</v>
      </c>
      <c r="L299" s="13" t="s">
        <v>3751</v>
      </c>
      <c r="M299" s="13" t="s">
        <v>3754</v>
      </c>
      <c r="N299" s="13" t="s">
        <v>3755</v>
      </c>
      <c r="O299" s="13" t="s">
        <v>5493</v>
      </c>
      <c r="P299" s="13" t="s">
        <v>3755</v>
      </c>
      <c r="Q299" s="13" t="s">
        <v>3755</v>
      </c>
      <c r="R299" s="40" t="s">
        <v>3752</v>
      </c>
      <c r="S299" s="26" t="s">
        <v>3756</v>
      </c>
      <c r="T299" s="26" t="s">
        <v>3739</v>
      </c>
    </row>
    <row r="300" spans="1:20" hidden="1" x14ac:dyDescent="0.25">
      <c r="A300" s="28" t="s">
        <v>2709</v>
      </c>
      <c r="B300" s="4">
        <f>VLOOKUP(A300,'SKU LIST'!A:D,4,FALSE)</f>
        <v>0</v>
      </c>
      <c r="C300" s="13" t="s">
        <v>5020</v>
      </c>
      <c r="D300" s="4" t="s">
        <v>5363</v>
      </c>
      <c r="E300" s="13" t="s">
        <v>5013</v>
      </c>
      <c r="F300" s="13"/>
      <c r="G300" s="13" t="s">
        <v>5056</v>
      </c>
      <c r="H300" s="13" t="s">
        <v>3750</v>
      </c>
      <c r="I300" s="39" t="s">
        <v>3751</v>
      </c>
      <c r="J300" s="13" t="s">
        <v>3752</v>
      </c>
      <c r="K300" s="13" t="s">
        <v>3753</v>
      </c>
      <c r="L300" s="13" t="s">
        <v>3751</v>
      </c>
      <c r="M300" s="13" t="s">
        <v>3754</v>
      </c>
      <c r="N300" s="13" t="s">
        <v>3755</v>
      </c>
      <c r="O300" s="13" t="s">
        <v>5493</v>
      </c>
      <c r="P300" s="13" t="s">
        <v>3755</v>
      </c>
      <c r="Q300" s="13" t="s">
        <v>3755</v>
      </c>
      <c r="R300" s="40" t="s">
        <v>3752</v>
      </c>
      <c r="S300" s="26" t="s">
        <v>3756</v>
      </c>
      <c r="T300" s="26" t="s">
        <v>3739</v>
      </c>
    </row>
    <row r="301" spans="1:20" hidden="1" x14ac:dyDescent="0.25">
      <c r="A301" s="28" t="s">
        <v>2723</v>
      </c>
      <c r="B301" s="4">
        <f>VLOOKUP(A301,'SKU LIST'!A:D,4,FALSE)</f>
        <v>0</v>
      </c>
      <c r="C301" s="13" t="s">
        <v>4164</v>
      </c>
      <c r="D301" s="4" t="s">
        <v>5363</v>
      </c>
      <c r="E301" s="13" t="s">
        <v>4397</v>
      </c>
      <c r="F301" s="13"/>
      <c r="G301" s="13" t="s">
        <v>4843</v>
      </c>
      <c r="H301" s="13" t="s">
        <v>3750</v>
      </c>
      <c r="I301" s="39" t="s">
        <v>3751</v>
      </c>
      <c r="J301" s="13" t="s">
        <v>3752</v>
      </c>
      <c r="K301" s="13" t="s">
        <v>3753</v>
      </c>
      <c r="L301" s="13" t="s">
        <v>3751</v>
      </c>
      <c r="M301" s="13" t="s">
        <v>3754</v>
      </c>
      <c r="N301" s="13" t="s">
        <v>3755</v>
      </c>
      <c r="O301" s="13" t="s">
        <v>5493</v>
      </c>
      <c r="P301" s="13" t="s">
        <v>3755</v>
      </c>
      <c r="Q301" s="13" t="s">
        <v>3755</v>
      </c>
      <c r="R301" s="40" t="s">
        <v>3752</v>
      </c>
      <c r="S301" s="26" t="s">
        <v>3756</v>
      </c>
      <c r="T301" s="26" t="s">
        <v>3739</v>
      </c>
    </row>
    <row r="302" spans="1:20" hidden="1" x14ac:dyDescent="0.25">
      <c r="A302" s="28" t="s">
        <v>2730</v>
      </c>
      <c r="B302" s="4">
        <f>VLOOKUP(A302,'SKU LIST'!A:D,4,FALSE)</f>
        <v>0</v>
      </c>
      <c r="C302" s="13" t="s">
        <v>5039</v>
      </c>
      <c r="D302" s="4" t="s">
        <v>5363</v>
      </c>
      <c r="E302" s="13" t="s">
        <v>5373</v>
      </c>
      <c r="F302" s="13"/>
      <c r="G302" s="13" t="s">
        <v>6555</v>
      </c>
      <c r="H302" s="13" t="s">
        <v>3750</v>
      </c>
      <c r="I302" s="39" t="s">
        <v>3751</v>
      </c>
      <c r="J302" s="13" t="s">
        <v>3752</v>
      </c>
      <c r="K302" s="13" t="s">
        <v>3753</v>
      </c>
      <c r="L302" s="13" t="s">
        <v>3751</v>
      </c>
      <c r="M302" s="13" t="s">
        <v>3754</v>
      </c>
      <c r="N302" s="13" t="s">
        <v>3755</v>
      </c>
      <c r="O302" s="13" t="s">
        <v>5493</v>
      </c>
      <c r="P302" s="13" t="s">
        <v>3755</v>
      </c>
      <c r="Q302" s="13" t="s">
        <v>3755</v>
      </c>
      <c r="R302" s="40" t="s">
        <v>3752</v>
      </c>
      <c r="S302" s="26" t="s">
        <v>3756</v>
      </c>
      <c r="T302" s="26" t="s">
        <v>3739</v>
      </c>
    </row>
    <row r="303" spans="1:20" hidden="1" x14ac:dyDescent="0.25">
      <c r="A303" s="28" t="s">
        <v>2737</v>
      </c>
      <c r="B303" s="4">
        <f>VLOOKUP(A303,'SKU LIST'!A:D,4,FALSE)</f>
        <v>0</v>
      </c>
      <c r="C303" s="13" t="s">
        <v>5047</v>
      </c>
      <c r="D303" s="4" t="s">
        <v>5363</v>
      </c>
      <c r="E303" s="13" t="s">
        <v>4257</v>
      </c>
      <c r="F303" s="13"/>
      <c r="G303" s="13" t="s">
        <v>4876</v>
      </c>
      <c r="H303" s="13" t="s">
        <v>3750</v>
      </c>
      <c r="I303" s="39" t="s">
        <v>3751</v>
      </c>
      <c r="J303" s="13" t="s">
        <v>3752</v>
      </c>
      <c r="K303" s="13" t="s">
        <v>3753</v>
      </c>
      <c r="L303" s="13" t="s">
        <v>3751</v>
      </c>
      <c r="M303" s="13" t="s">
        <v>3754</v>
      </c>
      <c r="N303" s="13" t="s">
        <v>3755</v>
      </c>
      <c r="O303" s="13" t="s">
        <v>5493</v>
      </c>
      <c r="P303" s="13" t="s">
        <v>3755</v>
      </c>
      <c r="Q303" s="13" t="s">
        <v>3755</v>
      </c>
      <c r="R303" s="40" t="s">
        <v>3752</v>
      </c>
      <c r="S303" s="26" t="s">
        <v>3756</v>
      </c>
      <c r="T303" s="26" t="s">
        <v>3739</v>
      </c>
    </row>
    <row r="304" spans="1:20" hidden="1" x14ac:dyDescent="0.25">
      <c r="A304" s="28" t="s">
        <v>2748</v>
      </c>
      <c r="B304" s="4">
        <f>VLOOKUP(A304,'SKU LIST'!A:D,4,FALSE)</f>
        <v>0</v>
      </c>
      <c r="C304" s="13" t="s">
        <v>5055</v>
      </c>
      <c r="D304" s="4" t="s">
        <v>5363</v>
      </c>
      <c r="E304" s="13" t="s">
        <v>3736</v>
      </c>
      <c r="F304" s="13"/>
      <c r="G304" s="13" t="s">
        <v>5747</v>
      </c>
      <c r="H304" s="13" t="s">
        <v>4054</v>
      </c>
      <c r="I304" s="39" t="s">
        <v>4055</v>
      </c>
      <c r="J304" s="13" t="s">
        <v>4056</v>
      </c>
      <c r="K304" s="13" t="s">
        <v>4057</v>
      </c>
      <c r="L304" s="13" t="s">
        <v>4055</v>
      </c>
      <c r="M304" s="13" t="s">
        <v>4058</v>
      </c>
      <c r="N304" s="13" t="s">
        <v>4059</v>
      </c>
      <c r="O304" s="13" t="s">
        <v>5934</v>
      </c>
      <c r="P304" s="13" t="s">
        <v>4059</v>
      </c>
      <c r="Q304" s="13" t="s">
        <v>4059</v>
      </c>
      <c r="R304" s="40" t="s">
        <v>4056</v>
      </c>
      <c r="S304" s="26" t="s">
        <v>5056</v>
      </c>
      <c r="T304" s="26" t="s">
        <v>3739</v>
      </c>
    </row>
    <row r="305" spans="1:20" hidden="1" x14ac:dyDescent="0.25">
      <c r="A305" s="28" t="s">
        <v>2759</v>
      </c>
      <c r="B305" s="4">
        <f>VLOOKUP(A305,'SKU LIST'!A:D,4,FALSE)</f>
        <v>0</v>
      </c>
      <c r="C305" s="13" t="s">
        <v>4166</v>
      </c>
      <c r="D305" s="4" t="s">
        <v>5363</v>
      </c>
      <c r="E305" s="13" t="s">
        <v>3736</v>
      </c>
      <c r="F305" s="13"/>
      <c r="G305" s="13" t="s">
        <v>5749</v>
      </c>
      <c r="H305" s="13" t="s">
        <v>4054</v>
      </c>
      <c r="I305" s="39" t="s">
        <v>4055</v>
      </c>
      <c r="J305" s="13" t="s">
        <v>4056</v>
      </c>
      <c r="K305" s="13" t="s">
        <v>4057</v>
      </c>
      <c r="L305" s="13" t="s">
        <v>4055</v>
      </c>
      <c r="M305" s="13" t="s">
        <v>4058</v>
      </c>
      <c r="N305" s="13" t="s">
        <v>4059</v>
      </c>
      <c r="O305" s="13" t="s">
        <v>5934</v>
      </c>
      <c r="P305" s="13" t="s">
        <v>4059</v>
      </c>
      <c r="Q305" s="13" t="s">
        <v>4059</v>
      </c>
      <c r="R305" s="40" t="s">
        <v>4056</v>
      </c>
      <c r="S305" s="26" t="s">
        <v>4060</v>
      </c>
      <c r="T305" s="26" t="s">
        <v>3739</v>
      </c>
    </row>
    <row r="306" spans="1:20" hidden="1" x14ac:dyDescent="0.25">
      <c r="A306" s="28" t="s">
        <v>2769</v>
      </c>
      <c r="B306" s="4">
        <f>VLOOKUP(A306,'SKU LIST'!A:D,4,FALSE)</f>
        <v>0</v>
      </c>
      <c r="C306" s="13" t="s">
        <v>5065</v>
      </c>
      <c r="D306" s="4" t="s">
        <v>5363</v>
      </c>
      <c r="E306" s="13" t="s">
        <v>5583</v>
      </c>
      <c r="F306" s="13"/>
      <c r="G306" s="13" t="s">
        <v>6556</v>
      </c>
      <c r="H306" s="13" t="s">
        <v>3750</v>
      </c>
      <c r="I306" s="39" t="s">
        <v>3751</v>
      </c>
      <c r="J306" s="13" t="s">
        <v>3752</v>
      </c>
      <c r="K306" s="13" t="s">
        <v>3753</v>
      </c>
      <c r="L306" s="13" t="s">
        <v>3751</v>
      </c>
      <c r="M306" s="13" t="s">
        <v>3754</v>
      </c>
      <c r="N306" s="13" t="s">
        <v>3755</v>
      </c>
      <c r="O306" s="13" t="s">
        <v>5493</v>
      </c>
      <c r="P306" s="13" t="s">
        <v>3755</v>
      </c>
      <c r="Q306" s="13" t="s">
        <v>3755</v>
      </c>
      <c r="R306" s="40" t="s">
        <v>3752</v>
      </c>
      <c r="S306" s="26" t="s">
        <v>3756</v>
      </c>
      <c r="T306" s="26" t="s">
        <v>3739</v>
      </c>
    </row>
    <row r="307" spans="1:20" hidden="1" x14ac:dyDescent="0.25">
      <c r="A307" s="28" t="s">
        <v>2779</v>
      </c>
      <c r="B307" s="4">
        <f>VLOOKUP(A307,'SKU LIST'!A:D,4,FALSE)</f>
        <v>0</v>
      </c>
      <c r="C307" s="13" t="s">
        <v>5073</v>
      </c>
      <c r="D307" s="4" t="s">
        <v>5363</v>
      </c>
      <c r="E307" s="13" t="s">
        <v>3736</v>
      </c>
      <c r="F307" s="13"/>
      <c r="G307" s="13" t="s">
        <v>5751</v>
      </c>
      <c r="H307" s="13" t="s">
        <v>4054</v>
      </c>
      <c r="I307" s="39" t="s">
        <v>4055</v>
      </c>
      <c r="J307" s="13" t="s">
        <v>4056</v>
      </c>
      <c r="K307" s="13" t="s">
        <v>4057</v>
      </c>
      <c r="L307" s="13" t="s">
        <v>4055</v>
      </c>
      <c r="M307" s="13" t="s">
        <v>4058</v>
      </c>
      <c r="N307" s="13" t="s">
        <v>4059</v>
      </c>
      <c r="O307" s="13" t="s">
        <v>5934</v>
      </c>
      <c r="P307" s="13" t="s">
        <v>4059</v>
      </c>
      <c r="Q307" s="13" t="s">
        <v>4059</v>
      </c>
      <c r="R307" s="40" t="s">
        <v>4056</v>
      </c>
      <c r="S307" s="26" t="s">
        <v>4060</v>
      </c>
      <c r="T307" s="26" t="s">
        <v>3739</v>
      </c>
    </row>
    <row r="308" spans="1:20" hidden="1" x14ac:dyDescent="0.25">
      <c r="A308" s="28" t="s">
        <v>2786</v>
      </c>
      <c r="B308" s="4">
        <f>VLOOKUP(A308,'SKU LIST'!A:D,4,FALSE)</f>
        <v>0</v>
      </c>
      <c r="C308" s="13" t="s">
        <v>5074</v>
      </c>
      <c r="D308" s="4" t="s">
        <v>5363</v>
      </c>
      <c r="E308" s="13" t="s">
        <v>3736</v>
      </c>
      <c r="F308" s="13"/>
      <c r="G308" s="13" t="s">
        <v>6557</v>
      </c>
      <c r="H308" s="13" t="s">
        <v>5584</v>
      </c>
      <c r="I308" s="39" t="s">
        <v>5585</v>
      </c>
      <c r="J308" s="13" t="s">
        <v>5586</v>
      </c>
      <c r="K308" s="13" t="s">
        <v>5587</v>
      </c>
      <c r="L308" s="13" t="s">
        <v>5585</v>
      </c>
      <c r="M308" s="13" t="s">
        <v>5588</v>
      </c>
      <c r="N308" s="13" t="s">
        <v>5589</v>
      </c>
      <c r="O308" s="13" t="s">
        <v>6558</v>
      </c>
      <c r="P308" s="13" t="s">
        <v>5589</v>
      </c>
      <c r="Q308" s="13" t="s">
        <v>5589</v>
      </c>
      <c r="R308" s="40" t="s">
        <v>5586</v>
      </c>
      <c r="S308" s="26" t="s">
        <v>5590</v>
      </c>
      <c r="T308" s="26" t="s">
        <v>3739</v>
      </c>
    </row>
    <row r="309" spans="1:20" hidden="1" x14ac:dyDescent="0.25">
      <c r="A309" s="28" t="s">
        <v>2790</v>
      </c>
      <c r="B309" s="4">
        <f>VLOOKUP(A309,'SKU LIST'!A:D,4,FALSE)</f>
        <v>0</v>
      </c>
      <c r="C309" s="13" t="s">
        <v>5081</v>
      </c>
      <c r="D309" s="4" t="s">
        <v>5363</v>
      </c>
      <c r="E309" s="13" t="s">
        <v>5591</v>
      </c>
      <c r="F309" s="13"/>
      <c r="G309" s="13" t="s">
        <v>6559</v>
      </c>
      <c r="H309" s="13" t="s">
        <v>3750</v>
      </c>
      <c r="I309" s="39" t="s">
        <v>3751</v>
      </c>
      <c r="J309" s="13" t="s">
        <v>3752</v>
      </c>
      <c r="K309" s="13" t="s">
        <v>3753</v>
      </c>
      <c r="L309" s="13" t="s">
        <v>3751</v>
      </c>
      <c r="M309" s="13" t="s">
        <v>3754</v>
      </c>
      <c r="N309" s="13" t="s">
        <v>3755</v>
      </c>
      <c r="O309" s="13" t="s">
        <v>5493</v>
      </c>
      <c r="P309" s="13" t="s">
        <v>3755</v>
      </c>
      <c r="Q309" s="13" t="s">
        <v>3755</v>
      </c>
      <c r="R309" s="40" t="s">
        <v>3752</v>
      </c>
      <c r="S309" s="26" t="s">
        <v>3756</v>
      </c>
      <c r="T309" s="26" t="s">
        <v>3739</v>
      </c>
    </row>
    <row r="310" spans="1:20" hidden="1" x14ac:dyDescent="0.25">
      <c r="A310" s="28" t="s">
        <v>2794</v>
      </c>
      <c r="B310" s="4">
        <f>VLOOKUP(A310,'SKU LIST'!A:D,4,FALSE)</f>
        <v>0</v>
      </c>
      <c r="C310" s="13" t="s">
        <v>5089</v>
      </c>
      <c r="D310" s="4" t="s">
        <v>5363</v>
      </c>
      <c r="E310" s="13" t="s">
        <v>3736</v>
      </c>
      <c r="F310" s="13"/>
      <c r="G310" s="13" t="s">
        <v>5754</v>
      </c>
      <c r="H310" s="13" t="s">
        <v>4131</v>
      </c>
      <c r="I310" s="39" t="s">
        <v>4132</v>
      </c>
      <c r="J310" s="13" t="s">
        <v>4133</v>
      </c>
      <c r="K310" s="13" t="s">
        <v>4134</v>
      </c>
      <c r="L310" s="13" t="s">
        <v>4132</v>
      </c>
      <c r="M310" s="13" t="s">
        <v>4135</v>
      </c>
      <c r="N310" s="13" t="s">
        <v>4136</v>
      </c>
      <c r="O310" s="13" t="s">
        <v>5940</v>
      </c>
      <c r="P310" s="13" t="s">
        <v>4136</v>
      </c>
      <c r="Q310" s="13" t="s">
        <v>4136</v>
      </c>
      <c r="R310" s="40" t="s">
        <v>4133</v>
      </c>
      <c r="S310" s="26" t="s">
        <v>4137</v>
      </c>
      <c r="T310" s="26" t="s">
        <v>3739</v>
      </c>
    </row>
    <row r="311" spans="1:20" hidden="1" x14ac:dyDescent="0.25">
      <c r="A311" s="28" t="s">
        <v>2804</v>
      </c>
      <c r="B311" s="4">
        <f>VLOOKUP(A311,'SKU LIST'!A:D,4,FALSE)</f>
        <v>0</v>
      </c>
      <c r="C311" s="13" t="s">
        <v>4797</v>
      </c>
      <c r="D311" s="4" t="s">
        <v>5363</v>
      </c>
      <c r="E311" s="13" t="s">
        <v>3736</v>
      </c>
      <c r="F311" s="13"/>
      <c r="G311" s="13" t="s">
        <v>5755</v>
      </c>
      <c r="H311" s="13" t="s">
        <v>5090</v>
      </c>
      <c r="I311" s="39" t="s">
        <v>5091</v>
      </c>
      <c r="J311" s="13" t="s">
        <v>5092</v>
      </c>
      <c r="K311" s="13" t="s">
        <v>5093</v>
      </c>
      <c r="L311" s="13" t="s">
        <v>5091</v>
      </c>
      <c r="M311" s="13" t="s">
        <v>5094</v>
      </c>
      <c r="N311" s="13" t="s">
        <v>4049</v>
      </c>
      <c r="O311" s="13" t="s">
        <v>4046</v>
      </c>
      <c r="P311" s="13" t="s">
        <v>4049</v>
      </c>
      <c r="Q311" s="13" t="s">
        <v>4049</v>
      </c>
      <c r="R311" s="40" t="s">
        <v>5092</v>
      </c>
      <c r="S311" s="26" t="s">
        <v>5095</v>
      </c>
      <c r="T311" s="26" t="s">
        <v>3739</v>
      </c>
    </row>
    <row r="312" spans="1:20" hidden="1" x14ac:dyDescent="0.25">
      <c r="A312" s="28" t="s">
        <v>2814</v>
      </c>
      <c r="B312" s="4">
        <f>VLOOKUP(A312,'SKU LIST'!A:D,4,FALSE)</f>
        <v>0</v>
      </c>
      <c r="C312" s="13" t="s">
        <v>4130</v>
      </c>
      <c r="D312" s="4" t="s">
        <v>5363</v>
      </c>
      <c r="E312" s="13" t="s">
        <v>4054</v>
      </c>
      <c r="F312" s="13"/>
      <c r="G312" s="13" t="s">
        <v>5450</v>
      </c>
      <c r="H312" s="13" t="s">
        <v>3750</v>
      </c>
      <c r="I312" s="39" t="s">
        <v>3751</v>
      </c>
      <c r="J312" s="13" t="s">
        <v>3752</v>
      </c>
      <c r="K312" s="13" t="s">
        <v>3753</v>
      </c>
      <c r="L312" s="13" t="s">
        <v>3751</v>
      </c>
      <c r="M312" s="13" t="s">
        <v>3754</v>
      </c>
      <c r="N312" s="13" t="s">
        <v>3755</v>
      </c>
      <c r="O312" s="13" t="s">
        <v>5493</v>
      </c>
      <c r="P312" s="13" t="s">
        <v>3755</v>
      </c>
      <c r="Q312" s="13" t="s">
        <v>3755</v>
      </c>
      <c r="R312" s="40" t="s">
        <v>3752</v>
      </c>
      <c r="S312" s="26" t="s">
        <v>3756</v>
      </c>
      <c r="T312" s="26" t="s">
        <v>3739</v>
      </c>
    </row>
    <row r="313" spans="1:20" hidden="1" x14ac:dyDescent="0.25">
      <c r="A313" s="28" t="s">
        <v>2833</v>
      </c>
      <c r="B313" s="4">
        <f>VLOOKUP(A313,'SKU LIST'!A:D,4,FALSE)</f>
        <v>0</v>
      </c>
      <c r="C313" s="13" t="s">
        <v>5102</v>
      </c>
      <c r="D313" s="4" t="s">
        <v>5363</v>
      </c>
      <c r="E313" s="13" t="s">
        <v>4843</v>
      </c>
      <c r="F313" s="13"/>
      <c r="G313" s="13" t="s">
        <v>4122</v>
      </c>
      <c r="H313" s="13" t="s">
        <v>3750</v>
      </c>
      <c r="I313" s="39" t="s">
        <v>3751</v>
      </c>
      <c r="J313" s="13" t="s">
        <v>3752</v>
      </c>
      <c r="K313" s="13" t="s">
        <v>3753</v>
      </c>
      <c r="L313" s="13" t="s">
        <v>3751</v>
      </c>
      <c r="M313" s="13" t="s">
        <v>3754</v>
      </c>
      <c r="N313" s="13" t="s">
        <v>3755</v>
      </c>
      <c r="O313" s="13" t="s">
        <v>5493</v>
      </c>
      <c r="P313" s="13" t="s">
        <v>3755</v>
      </c>
      <c r="Q313" s="13" t="s">
        <v>3755</v>
      </c>
      <c r="R313" s="40" t="s">
        <v>3752</v>
      </c>
      <c r="S313" s="26" t="s">
        <v>3756</v>
      </c>
      <c r="T313" s="26" t="s">
        <v>3739</v>
      </c>
    </row>
    <row r="314" spans="1:20" hidden="1" x14ac:dyDescent="0.25">
      <c r="A314" s="28" t="s">
        <v>2846</v>
      </c>
      <c r="B314" s="4">
        <f>VLOOKUP(A314,'SKU LIST'!A:D,4,FALSE)</f>
        <v>0</v>
      </c>
      <c r="C314" s="13" t="s">
        <v>4484</v>
      </c>
      <c r="D314" s="4" t="s">
        <v>5363</v>
      </c>
      <c r="E314" s="13" t="s">
        <v>4674</v>
      </c>
      <c r="F314" s="13"/>
      <c r="G314" s="13" t="s">
        <v>4345</v>
      </c>
      <c r="H314" s="13" t="s">
        <v>3750</v>
      </c>
      <c r="I314" s="39" t="s">
        <v>3751</v>
      </c>
      <c r="J314" s="13" t="s">
        <v>3752</v>
      </c>
      <c r="K314" s="13" t="s">
        <v>3753</v>
      </c>
      <c r="L314" s="13" t="s">
        <v>3751</v>
      </c>
      <c r="M314" s="13" t="s">
        <v>3754</v>
      </c>
      <c r="N314" s="13" t="s">
        <v>3755</v>
      </c>
      <c r="O314" s="13" t="s">
        <v>5493</v>
      </c>
      <c r="P314" s="13" t="s">
        <v>3755</v>
      </c>
      <c r="Q314" s="13" t="s">
        <v>3755</v>
      </c>
      <c r="R314" s="40" t="s">
        <v>3752</v>
      </c>
      <c r="S314" s="26" t="s">
        <v>3756</v>
      </c>
      <c r="T314" s="26" t="s">
        <v>3739</v>
      </c>
    </row>
    <row r="315" spans="1:20" hidden="1" x14ac:dyDescent="0.25">
      <c r="A315" s="28" t="s">
        <v>2850</v>
      </c>
      <c r="B315" s="4">
        <f>VLOOKUP(A315,'SKU LIST'!A:D,4,FALSE)</f>
        <v>0</v>
      </c>
      <c r="C315" s="13" t="s">
        <v>5108</v>
      </c>
      <c r="D315" s="4" t="s">
        <v>5363</v>
      </c>
      <c r="E315" s="13" t="s">
        <v>3736</v>
      </c>
      <c r="F315" s="13"/>
      <c r="G315" s="13" t="s">
        <v>5758</v>
      </c>
      <c r="H315" s="13" t="s">
        <v>4054</v>
      </c>
      <c r="I315" s="39" t="s">
        <v>4055</v>
      </c>
      <c r="J315" s="13" t="s">
        <v>4056</v>
      </c>
      <c r="K315" s="13" t="s">
        <v>4057</v>
      </c>
      <c r="L315" s="13" t="s">
        <v>4055</v>
      </c>
      <c r="M315" s="13" t="s">
        <v>4058</v>
      </c>
      <c r="N315" s="13" t="s">
        <v>4059</v>
      </c>
      <c r="O315" s="13" t="s">
        <v>5934</v>
      </c>
      <c r="P315" s="13" t="s">
        <v>4059</v>
      </c>
      <c r="Q315" s="13" t="s">
        <v>4059</v>
      </c>
      <c r="R315" s="40" t="s">
        <v>4056</v>
      </c>
      <c r="S315" s="26" t="s">
        <v>4060</v>
      </c>
      <c r="T315" s="26" t="s">
        <v>5109</v>
      </c>
    </row>
    <row r="316" spans="1:20" hidden="1" x14ac:dyDescent="0.25">
      <c r="A316" s="28" t="s">
        <v>2850</v>
      </c>
      <c r="B316" s="4">
        <f>VLOOKUP(A316,'SKU LIST'!A:D,4,FALSE)</f>
        <v>0</v>
      </c>
      <c r="C316" s="13" t="s">
        <v>5108</v>
      </c>
      <c r="D316" s="4" t="s">
        <v>5364</v>
      </c>
      <c r="E316" s="13" t="s">
        <v>3999</v>
      </c>
      <c r="F316" s="13"/>
      <c r="G316" s="13" t="s">
        <v>6562</v>
      </c>
      <c r="H316" s="13" t="s">
        <v>3750</v>
      </c>
      <c r="I316" s="39" t="s">
        <v>3751</v>
      </c>
      <c r="J316" s="13" t="s">
        <v>3752</v>
      </c>
      <c r="K316" s="13" t="s">
        <v>3753</v>
      </c>
      <c r="L316" s="13" t="s">
        <v>3751</v>
      </c>
      <c r="M316" s="13" t="s">
        <v>3754</v>
      </c>
      <c r="N316" s="13" t="s">
        <v>3755</v>
      </c>
      <c r="O316" s="13" t="s">
        <v>5493</v>
      </c>
      <c r="P316" s="13" t="s">
        <v>3755</v>
      </c>
      <c r="Q316" s="13" t="s">
        <v>3755</v>
      </c>
      <c r="R316" s="40" t="s">
        <v>3752</v>
      </c>
      <c r="S316" s="26" t="s">
        <v>3756</v>
      </c>
      <c r="T316" s="26" t="s">
        <v>5109</v>
      </c>
    </row>
    <row r="317" spans="1:20" hidden="1" x14ac:dyDescent="0.25">
      <c r="A317" s="28" t="s">
        <v>2863</v>
      </c>
      <c r="B317" s="4">
        <f>VLOOKUP(A317,'SKU LIST'!A:D,4,FALSE)</f>
        <v>0</v>
      </c>
      <c r="C317" s="13" t="s">
        <v>4750</v>
      </c>
      <c r="D317" s="4" t="s">
        <v>5363</v>
      </c>
      <c r="E317" s="13" t="s">
        <v>3736</v>
      </c>
      <c r="F317" s="13"/>
      <c r="G317" s="13" t="s">
        <v>6564</v>
      </c>
      <c r="H317" s="13" t="s">
        <v>5110</v>
      </c>
      <c r="I317" s="39" t="s">
        <v>5111</v>
      </c>
      <c r="J317" s="13" t="s">
        <v>5112</v>
      </c>
      <c r="K317" s="13" t="s">
        <v>5592</v>
      </c>
      <c r="L317" s="13" t="s">
        <v>5111</v>
      </c>
      <c r="M317" s="13" t="s">
        <v>5593</v>
      </c>
      <c r="N317" s="13" t="s">
        <v>5115</v>
      </c>
      <c r="O317" s="13" t="s">
        <v>6398</v>
      </c>
      <c r="P317" s="13" t="s">
        <v>5115</v>
      </c>
      <c r="Q317" s="13" t="s">
        <v>5115</v>
      </c>
      <c r="R317" s="40" t="s">
        <v>5112</v>
      </c>
      <c r="S317" s="26" t="s">
        <v>5457</v>
      </c>
      <c r="T317" s="26" t="s">
        <v>4694</v>
      </c>
    </row>
    <row r="318" spans="1:20" hidden="1" x14ac:dyDescent="0.25">
      <c r="A318" s="28" t="s">
        <v>2863</v>
      </c>
      <c r="B318" s="4">
        <f>VLOOKUP(A318,'SKU LIST'!A:D,4,FALSE)</f>
        <v>0</v>
      </c>
      <c r="C318" s="13" t="s">
        <v>4750</v>
      </c>
      <c r="D318" s="4" t="s">
        <v>5364</v>
      </c>
      <c r="E318" s="13" t="s">
        <v>4414</v>
      </c>
      <c r="F318" s="13"/>
      <c r="G318" s="13" t="s">
        <v>6565</v>
      </c>
      <c r="H318" s="13" t="s">
        <v>3750</v>
      </c>
      <c r="I318" s="39" t="s">
        <v>3751</v>
      </c>
      <c r="J318" s="13" t="s">
        <v>3752</v>
      </c>
      <c r="K318" s="13" t="s">
        <v>3753</v>
      </c>
      <c r="L318" s="13" t="s">
        <v>3751</v>
      </c>
      <c r="M318" s="13" t="s">
        <v>3754</v>
      </c>
      <c r="N318" s="13" t="s">
        <v>3755</v>
      </c>
      <c r="O318" s="13" t="s">
        <v>5493</v>
      </c>
      <c r="P318" s="13" t="s">
        <v>3755</v>
      </c>
      <c r="Q318" s="13" t="s">
        <v>3755</v>
      </c>
      <c r="R318" s="40" t="s">
        <v>3752</v>
      </c>
      <c r="S318" s="26" t="s">
        <v>3756</v>
      </c>
      <c r="T318" s="26" t="s">
        <v>4694</v>
      </c>
    </row>
    <row r="319" spans="1:20" hidden="1" x14ac:dyDescent="0.25">
      <c r="A319" s="28" t="s">
        <v>2867</v>
      </c>
      <c r="B319" s="4">
        <f>VLOOKUP(A319,'SKU LIST'!A:D,4,FALSE)</f>
        <v>0</v>
      </c>
      <c r="C319" s="13" t="s">
        <v>5117</v>
      </c>
      <c r="D319" s="4" t="s">
        <v>5363</v>
      </c>
      <c r="E319" s="13" t="s">
        <v>4205</v>
      </c>
      <c r="F319" s="13"/>
      <c r="G319" s="13" t="s">
        <v>4674</v>
      </c>
      <c r="H319" s="13" t="s">
        <v>3750</v>
      </c>
      <c r="I319" s="39" t="s">
        <v>3751</v>
      </c>
      <c r="J319" s="13" t="s">
        <v>3752</v>
      </c>
      <c r="K319" s="13" t="s">
        <v>3753</v>
      </c>
      <c r="L319" s="13" t="s">
        <v>3751</v>
      </c>
      <c r="M319" s="13" t="s">
        <v>3754</v>
      </c>
      <c r="N319" s="13" t="s">
        <v>3755</v>
      </c>
      <c r="O319" s="13" t="s">
        <v>5493</v>
      </c>
      <c r="P319" s="13" t="s">
        <v>3755</v>
      </c>
      <c r="Q319" s="13" t="s">
        <v>3755</v>
      </c>
      <c r="R319" s="40" t="s">
        <v>3752</v>
      </c>
      <c r="S319" s="26" t="s">
        <v>3756</v>
      </c>
      <c r="T319" s="26" t="s">
        <v>5123</v>
      </c>
    </row>
    <row r="320" spans="1:20" hidden="1" x14ac:dyDescent="0.25">
      <c r="A320" s="28" t="s">
        <v>2874</v>
      </c>
      <c r="B320" s="4">
        <f>VLOOKUP(A320,'SKU LIST'!A:D,4,FALSE)</f>
        <v>0</v>
      </c>
      <c r="C320" s="13" t="s">
        <v>4490</v>
      </c>
      <c r="D320" s="4" t="s">
        <v>5363</v>
      </c>
      <c r="E320" s="13" t="s">
        <v>5251</v>
      </c>
      <c r="F320" s="13"/>
      <c r="G320" s="13" t="s">
        <v>6566</v>
      </c>
      <c r="H320" s="13" t="s">
        <v>3750</v>
      </c>
      <c r="I320" s="39" t="s">
        <v>3751</v>
      </c>
      <c r="J320" s="13" t="s">
        <v>3752</v>
      </c>
      <c r="K320" s="13" t="s">
        <v>3753</v>
      </c>
      <c r="L320" s="13" t="s">
        <v>3751</v>
      </c>
      <c r="M320" s="13" t="s">
        <v>3754</v>
      </c>
      <c r="N320" s="13" t="s">
        <v>3755</v>
      </c>
      <c r="O320" s="13" t="s">
        <v>5493</v>
      </c>
      <c r="P320" s="13" t="s">
        <v>3755</v>
      </c>
      <c r="Q320" s="13" t="s">
        <v>3755</v>
      </c>
      <c r="R320" s="40" t="s">
        <v>3752</v>
      </c>
      <c r="S320" s="26" t="s">
        <v>3756</v>
      </c>
      <c r="T320" s="26" t="s">
        <v>3739</v>
      </c>
    </row>
    <row r="321" spans="1:20" hidden="1" x14ac:dyDescent="0.25">
      <c r="A321" s="28" t="s">
        <v>2878</v>
      </c>
      <c r="B321" s="4">
        <f>VLOOKUP(A321,'SKU LIST'!A:D,4,FALSE)</f>
        <v>0</v>
      </c>
      <c r="C321" s="13" t="s">
        <v>5128</v>
      </c>
      <c r="D321" s="4" t="s">
        <v>5363</v>
      </c>
      <c r="E321" s="13" t="s">
        <v>4489</v>
      </c>
      <c r="F321" s="13"/>
      <c r="G321" s="13" t="s">
        <v>5314</v>
      </c>
      <c r="H321" s="13" t="s">
        <v>3750</v>
      </c>
      <c r="I321" s="39" t="s">
        <v>3751</v>
      </c>
      <c r="J321" s="13" t="s">
        <v>3752</v>
      </c>
      <c r="K321" s="13" t="s">
        <v>3753</v>
      </c>
      <c r="L321" s="13" t="s">
        <v>3751</v>
      </c>
      <c r="M321" s="13" t="s">
        <v>3754</v>
      </c>
      <c r="N321" s="13" t="s">
        <v>3755</v>
      </c>
      <c r="O321" s="13" t="s">
        <v>5493</v>
      </c>
      <c r="P321" s="13" t="s">
        <v>3755</v>
      </c>
      <c r="Q321" s="13" t="s">
        <v>3755</v>
      </c>
      <c r="R321" s="40" t="s">
        <v>3752</v>
      </c>
      <c r="S321" s="26" t="s">
        <v>3756</v>
      </c>
      <c r="T321" s="26" t="s">
        <v>3739</v>
      </c>
    </row>
    <row r="322" spans="1:20" hidden="1" x14ac:dyDescent="0.25">
      <c r="A322" s="28" t="s">
        <v>2882</v>
      </c>
      <c r="B322" s="4">
        <f>VLOOKUP(A322,'SKU LIST'!A:D,4,FALSE)</f>
        <v>0</v>
      </c>
      <c r="C322" s="13" t="s">
        <v>5136</v>
      </c>
      <c r="D322" s="4" t="s">
        <v>5363</v>
      </c>
      <c r="E322" s="13" t="s">
        <v>4397</v>
      </c>
      <c r="F322" s="13"/>
      <c r="G322" s="13" t="s">
        <v>4345</v>
      </c>
      <c r="H322" s="13" t="s">
        <v>3750</v>
      </c>
      <c r="I322" s="39" t="s">
        <v>3751</v>
      </c>
      <c r="J322" s="13" t="s">
        <v>3752</v>
      </c>
      <c r="K322" s="13" t="s">
        <v>3753</v>
      </c>
      <c r="L322" s="13" t="s">
        <v>3751</v>
      </c>
      <c r="M322" s="13" t="s">
        <v>3754</v>
      </c>
      <c r="N322" s="13" t="s">
        <v>3755</v>
      </c>
      <c r="O322" s="13" t="s">
        <v>5493</v>
      </c>
      <c r="P322" s="13" t="s">
        <v>3755</v>
      </c>
      <c r="Q322" s="13" t="s">
        <v>3755</v>
      </c>
      <c r="R322" s="40" t="s">
        <v>3752</v>
      </c>
      <c r="S322" s="26" t="s">
        <v>3756</v>
      </c>
      <c r="T322" s="26" t="s">
        <v>4166</v>
      </c>
    </row>
    <row r="323" spans="1:20" hidden="1" x14ac:dyDescent="0.25">
      <c r="A323" s="28" t="s">
        <v>2892</v>
      </c>
      <c r="B323" s="4">
        <f>VLOOKUP(A323,'SKU LIST'!A:D,4,FALSE)</f>
        <v>0</v>
      </c>
      <c r="C323" s="13" t="s">
        <v>4201</v>
      </c>
      <c r="D323" s="4" t="s">
        <v>5363</v>
      </c>
      <c r="E323" s="13" t="s">
        <v>5594</v>
      </c>
      <c r="F323" s="13"/>
      <c r="G323" s="13" t="s">
        <v>4843</v>
      </c>
      <c r="H323" s="13" t="s">
        <v>3750</v>
      </c>
      <c r="I323" s="39" t="s">
        <v>3751</v>
      </c>
      <c r="J323" s="13" t="s">
        <v>3752</v>
      </c>
      <c r="K323" s="13" t="s">
        <v>3753</v>
      </c>
      <c r="L323" s="13" t="s">
        <v>3751</v>
      </c>
      <c r="M323" s="13" t="s">
        <v>3754</v>
      </c>
      <c r="N323" s="13" t="s">
        <v>3755</v>
      </c>
      <c r="O323" s="13" t="s">
        <v>5493</v>
      </c>
      <c r="P323" s="13" t="s">
        <v>3755</v>
      </c>
      <c r="Q323" s="13" t="s">
        <v>3755</v>
      </c>
      <c r="R323" s="40" t="s">
        <v>3752</v>
      </c>
      <c r="S323" s="26" t="s">
        <v>3756</v>
      </c>
      <c r="T323" s="26" t="s">
        <v>3739</v>
      </c>
    </row>
    <row r="324" spans="1:20" x14ac:dyDescent="0.25">
      <c r="A324" s="28" t="s">
        <v>2896</v>
      </c>
      <c r="B324" s="64">
        <f>VLOOKUP(A324,'SKU LIST'!A:D,4,FALSE)</f>
        <v>1846891</v>
      </c>
      <c r="C324" s="13" t="s">
        <v>4129</v>
      </c>
      <c r="D324" s="4" t="s">
        <v>5363</v>
      </c>
      <c r="E324" s="13" t="s">
        <v>3736</v>
      </c>
      <c r="F324" s="125"/>
      <c r="G324" s="13" t="s">
        <v>5765</v>
      </c>
      <c r="H324" s="13" t="s">
        <v>4063</v>
      </c>
      <c r="I324" s="39" t="s">
        <v>4064</v>
      </c>
      <c r="J324" s="13" t="s">
        <v>4065</v>
      </c>
      <c r="K324" s="13" t="s">
        <v>4066</v>
      </c>
      <c r="L324" s="13" t="s">
        <v>4064</v>
      </c>
      <c r="M324" s="13" t="s">
        <v>4067</v>
      </c>
      <c r="N324" s="13" t="s">
        <v>4068</v>
      </c>
      <c r="O324" s="13" t="s">
        <v>5928</v>
      </c>
      <c r="P324" s="13" t="s">
        <v>4068</v>
      </c>
      <c r="Q324" s="13" t="s">
        <v>4068</v>
      </c>
      <c r="R324" s="40" t="s">
        <v>4065</v>
      </c>
      <c r="S324" s="26" t="s">
        <v>4069</v>
      </c>
      <c r="T324" s="26" t="s">
        <v>5141</v>
      </c>
    </row>
    <row r="325" spans="1:20" x14ac:dyDescent="0.25">
      <c r="A325" s="28" t="s">
        <v>2896</v>
      </c>
      <c r="B325" s="64">
        <f>VLOOKUP(A325,'SKU LIST'!A:D,4,FALSE)</f>
        <v>1846891</v>
      </c>
      <c r="C325" s="13" t="s">
        <v>4129</v>
      </c>
      <c r="D325" s="4" t="s">
        <v>5364</v>
      </c>
      <c r="E325" s="13" t="s">
        <v>4879</v>
      </c>
      <c r="F325" s="125"/>
      <c r="G325" s="13" t="s">
        <v>6567</v>
      </c>
      <c r="H325" s="13" t="s">
        <v>3750</v>
      </c>
      <c r="I325" s="39" t="s">
        <v>3751</v>
      </c>
      <c r="J325" s="13" t="s">
        <v>3752</v>
      </c>
      <c r="K325" s="13" t="s">
        <v>3753</v>
      </c>
      <c r="L325" s="13" t="s">
        <v>3751</v>
      </c>
      <c r="M325" s="13" t="s">
        <v>3754</v>
      </c>
      <c r="N325" s="13" t="s">
        <v>3755</v>
      </c>
      <c r="O325" s="13" t="s">
        <v>5493</v>
      </c>
      <c r="P325" s="13" t="s">
        <v>3755</v>
      </c>
      <c r="Q325" s="13" t="s">
        <v>3755</v>
      </c>
      <c r="R325" s="40" t="s">
        <v>3752</v>
      </c>
      <c r="S325" s="26" t="s">
        <v>3756</v>
      </c>
      <c r="T325" s="26" t="s">
        <v>5141</v>
      </c>
    </row>
    <row r="326" spans="1:20" hidden="1" x14ac:dyDescent="0.25">
      <c r="A326" s="28" t="s">
        <v>2912</v>
      </c>
      <c r="B326" s="4">
        <f>VLOOKUP(A326,'SKU LIST'!A:D,4,FALSE)</f>
        <v>0</v>
      </c>
      <c r="C326" s="13" t="s">
        <v>4097</v>
      </c>
      <c r="D326" s="4" t="s">
        <v>5363</v>
      </c>
      <c r="E326" s="13" t="s">
        <v>3736</v>
      </c>
      <c r="F326" s="13"/>
      <c r="G326" s="13" t="s">
        <v>5766</v>
      </c>
      <c r="H326" s="13" t="s">
        <v>4063</v>
      </c>
      <c r="I326" s="39" t="s">
        <v>4064</v>
      </c>
      <c r="J326" s="13" t="s">
        <v>4065</v>
      </c>
      <c r="K326" s="13" t="s">
        <v>4066</v>
      </c>
      <c r="L326" s="13" t="s">
        <v>4064</v>
      </c>
      <c r="M326" s="13" t="s">
        <v>4067</v>
      </c>
      <c r="N326" s="13" t="s">
        <v>4068</v>
      </c>
      <c r="O326" s="13" t="s">
        <v>5928</v>
      </c>
      <c r="P326" s="13" t="s">
        <v>4068</v>
      </c>
      <c r="Q326" s="13" t="s">
        <v>4068</v>
      </c>
      <c r="R326" s="40" t="s">
        <v>4065</v>
      </c>
      <c r="S326" s="26" t="s">
        <v>4069</v>
      </c>
      <c r="T326" s="26" t="s">
        <v>4840</v>
      </c>
    </row>
    <row r="327" spans="1:20" hidden="1" x14ac:dyDescent="0.25">
      <c r="A327" s="28" t="s">
        <v>2912</v>
      </c>
      <c r="B327" s="4">
        <f>VLOOKUP(A327,'SKU LIST'!A:D,4,FALSE)</f>
        <v>0</v>
      </c>
      <c r="C327" s="13" t="s">
        <v>4097</v>
      </c>
      <c r="D327" s="4" t="s">
        <v>5364</v>
      </c>
      <c r="E327" s="13" t="s">
        <v>4970</v>
      </c>
      <c r="F327" s="13"/>
      <c r="G327" s="13" t="s">
        <v>4674</v>
      </c>
      <c r="H327" s="13" t="s">
        <v>3750</v>
      </c>
      <c r="I327" s="39" t="s">
        <v>3751</v>
      </c>
      <c r="J327" s="13" t="s">
        <v>3752</v>
      </c>
      <c r="K327" s="13" t="s">
        <v>3753</v>
      </c>
      <c r="L327" s="13" t="s">
        <v>3751</v>
      </c>
      <c r="M327" s="13" t="s">
        <v>3754</v>
      </c>
      <c r="N327" s="13" t="s">
        <v>3755</v>
      </c>
      <c r="O327" s="13" t="s">
        <v>5493</v>
      </c>
      <c r="P327" s="13" t="s">
        <v>3755</v>
      </c>
      <c r="Q327" s="13" t="s">
        <v>3755</v>
      </c>
      <c r="R327" s="40" t="s">
        <v>3752</v>
      </c>
      <c r="S327" s="26" t="s">
        <v>3756</v>
      </c>
      <c r="T327" s="26" t="s">
        <v>4840</v>
      </c>
    </row>
    <row r="328" spans="1:20" hidden="1" x14ac:dyDescent="0.25">
      <c r="A328" s="28" t="s">
        <v>2928</v>
      </c>
      <c r="B328" s="4">
        <f>VLOOKUP(A328,'SKU LIST'!A:D,4,FALSE)</f>
        <v>0</v>
      </c>
      <c r="C328" s="13" t="s">
        <v>5142</v>
      </c>
      <c r="D328" s="4" t="s">
        <v>5363</v>
      </c>
      <c r="E328" s="13" t="s">
        <v>3736</v>
      </c>
      <c r="F328" s="13"/>
      <c r="G328" s="13" t="s">
        <v>4006</v>
      </c>
      <c r="H328" s="13" t="s">
        <v>4398</v>
      </c>
      <c r="I328" s="39" t="s">
        <v>4399</v>
      </c>
      <c r="J328" s="13" t="s">
        <v>4400</v>
      </c>
      <c r="K328" s="13" t="s">
        <v>4401</v>
      </c>
      <c r="L328" s="13" t="s">
        <v>4399</v>
      </c>
      <c r="M328" s="13" t="s">
        <v>4402</v>
      </c>
      <c r="N328" s="13" t="s">
        <v>4403</v>
      </c>
      <c r="O328" s="13" t="s">
        <v>6154</v>
      </c>
      <c r="P328" s="13" t="s">
        <v>4403</v>
      </c>
      <c r="Q328" s="13" t="s">
        <v>4403</v>
      </c>
      <c r="R328" s="40" t="s">
        <v>4400</v>
      </c>
      <c r="S328" s="26" t="s">
        <v>4397</v>
      </c>
      <c r="T328" s="26" t="s">
        <v>5123</v>
      </c>
    </row>
    <row r="329" spans="1:20" hidden="1" x14ac:dyDescent="0.25">
      <c r="A329" s="28" t="s">
        <v>2941</v>
      </c>
      <c r="B329" s="4">
        <f>VLOOKUP(A329,'SKU LIST'!A:D,4,FALSE)</f>
        <v>0</v>
      </c>
      <c r="C329" s="13" t="s">
        <v>5143</v>
      </c>
      <c r="D329" s="4" t="s">
        <v>5363</v>
      </c>
      <c r="E329" s="13" t="s">
        <v>3736</v>
      </c>
      <c r="F329" s="13"/>
      <c r="G329" s="13" t="s">
        <v>6568</v>
      </c>
      <c r="H329" s="13" t="s">
        <v>4748</v>
      </c>
      <c r="I329" s="39" t="s">
        <v>5595</v>
      </c>
      <c r="J329" s="13" t="s">
        <v>4083</v>
      </c>
      <c r="K329" s="13" t="s">
        <v>3828</v>
      </c>
      <c r="L329" s="13" t="s">
        <v>5595</v>
      </c>
      <c r="M329" s="13" t="s">
        <v>5596</v>
      </c>
      <c r="N329" s="13" t="s">
        <v>4085</v>
      </c>
      <c r="O329" s="13" t="s">
        <v>5936</v>
      </c>
      <c r="P329" s="13" t="s">
        <v>4085</v>
      </c>
      <c r="Q329" s="13" t="s">
        <v>4085</v>
      </c>
      <c r="R329" s="40" t="s">
        <v>4083</v>
      </c>
      <c r="S329" s="26" t="s">
        <v>5373</v>
      </c>
      <c r="T329" s="26" t="s">
        <v>5144</v>
      </c>
    </row>
    <row r="330" spans="1:20" hidden="1" x14ac:dyDescent="0.25">
      <c r="A330" s="28" t="s">
        <v>2954</v>
      </c>
      <c r="B330" s="4">
        <f>VLOOKUP(A330,'SKU LIST'!A:D,4,FALSE)</f>
        <v>0</v>
      </c>
      <c r="C330" s="13" t="s">
        <v>5145</v>
      </c>
      <c r="D330" s="4" t="s">
        <v>5363</v>
      </c>
      <c r="E330" s="13" t="s">
        <v>5597</v>
      </c>
      <c r="F330" s="13"/>
      <c r="G330" s="13" t="s">
        <v>6569</v>
      </c>
      <c r="H330" s="13" t="s">
        <v>3750</v>
      </c>
      <c r="I330" s="39" t="s">
        <v>3751</v>
      </c>
      <c r="J330" s="13" t="s">
        <v>3752</v>
      </c>
      <c r="K330" s="13" t="s">
        <v>3753</v>
      </c>
      <c r="L330" s="13" t="s">
        <v>3751</v>
      </c>
      <c r="M330" s="13" t="s">
        <v>3754</v>
      </c>
      <c r="N330" s="13" t="s">
        <v>3755</v>
      </c>
      <c r="O330" s="13" t="s">
        <v>5493</v>
      </c>
      <c r="P330" s="13" t="s">
        <v>3755</v>
      </c>
      <c r="Q330" s="13" t="s">
        <v>3755</v>
      </c>
      <c r="R330" s="40" t="s">
        <v>3752</v>
      </c>
      <c r="S330" s="26" t="s">
        <v>3756</v>
      </c>
      <c r="T330" s="26" t="s">
        <v>5146</v>
      </c>
    </row>
    <row r="331" spans="1:20" hidden="1" x14ac:dyDescent="0.25">
      <c r="A331" s="28" t="s">
        <v>2967</v>
      </c>
      <c r="B331" s="4">
        <f>VLOOKUP(A331,'SKU LIST'!A:D,4,FALSE)</f>
        <v>0</v>
      </c>
      <c r="C331" s="13" t="s">
        <v>4164</v>
      </c>
      <c r="D331" s="4" t="s">
        <v>5363</v>
      </c>
      <c r="E331" s="13" t="s">
        <v>3736</v>
      </c>
      <c r="F331" s="13"/>
      <c r="G331" s="13" t="s">
        <v>5769</v>
      </c>
      <c r="H331" s="13" t="s">
        <v>4063</v>
      </c>
      <c r="I331" s="39" t="s">
        <v>4064</v>
      </c>
      <c r="J331" s="13" t="s">
        <v>4065</v>
      </c>
      <c r="K331" s="13" t="s">
        <v>4066</v>
      </c>
      <c r="L331" s="13" t="s">
        <v>4064</v>
      </c>
      <c r="M331" s="13" t="s">
        <v>4067</v>
      </c>
      <c r="N331" s="13" t="s">
        <v>4068</v>
      </c>
      <c r="O331" s="13" t="s">
        <v>5928</v>
      </c>
      <c r="P331" s="13" t="s">
        <v>4068</v>
      </c>
      <c r="Q331" s="13" t="s">
        <v>4068</v>
      </c>
      <c r="R331" s="40" t="s">
        <v>4065</v>
      </c>
      <c r="S331" s="26" t="s">
        <v>4069</v>
      </c>
      <c r="T331" s="26" t="s">
        <v>4166</v>
      </c>
    </row>
    <row r="332" spans="1:20" hidden="1" x14ac:dyDescent="0.25">
      <c r="A332" s="28" t="s">
        <v>2980</v>
      </c>
      <c r="B332" s="4">
        <f>VLOOKUP(A332,'SKU LIST'!A:D,4,FALSE)</f>
        <v>0</v>
      </c>
      <c r="C332" s="13" t="s">
        <v>5147</v>
      </c>
      <c r="D332" s="4" t="s">
        <v>5363</v>
      </c>
      <c r="E332" s="13" t="s">
        <v>3736</v>
      </c>
      <c r="F332" s="13"/>
      <c r="G332" s="13" t="s">
        <v>5770</v>
      </c>
      <c r="H332" s="13" t="s">
        <v>4063</v>
      </c>
      <c r="I332" s="39" t="s">
        <v>4064</v>
      </c>
      <c r="J332" s="13" t="s">
        <v>4065</v>
      </c>
      <c r="K332" s="13" t="s">
        <v>4066</v>
      </c>
      <c r="L332" s="13" t="s">
        <v>4064</v>
      </c>
      <c r="M332" s="13" t="s">
        <v>4067</v>
      </c>
      <c r="N332" s="13" t="s">
        <v>4068</v>
      </c>
      <c r="O332" s="13" t="s">
        <v>5928</v>
      </c>
      <c r="P332" s="13" t="s">
        <v>4068</v>
      </c>
      <c r="Q332" s="13" t="s">
        <v>4068</v>
      </c>
      <c r="R332" s="40" t="s">
        <v>4065</v>
      </c>
      <c r="S332" s="26" t="s">
        <v>4069</v>
      </c>
      <c r="T332" s="26" t="s">
        <v>5140</v>
      </c>
    </row>
    <row r="333" spans="1:20" hidden="1" x14ac:dyDescent="0.25">
      <c r="A333" s="28" t="s">
        <v>2993</v>
      </c>
      <c r="B333" s="4">
        <f>VLOOKUP(A333,'SKU LIST'!A:D,4,FALSE)</f>
        <v>0</v>
      </c>
      <c r="C333" s="13" t="s">
        <v>4129</v>
      </c>
      <c r="D333" s="4" t="s">
        <v>5363</v>
      </c>
      <c r="E333" s="13" t="s">
        <v>4879</v>
      </c>
      <c r="F333" s="13"/>
      <c r="G333" s="13" t="s">
        <v>6567</v>
      </c>
      <c r="H333" s="13" t="s">
        <v>3750</v>
      </c>
      <c r="I333" s="39" t="s">
        <v>3751</v>
      </c>
      <c r="J333" s="13" t="s">
        <v>3752</v>
      </c>
      <c r="K333" s="13" t="s">
        <v>3753</v>
      </c>
      <c r="L333" s="13" t="s">
        <v>3751</v>
      </c>
      <c r="M333" s="13" t="s">
        <v>3754</v>
      </c>
      <c r="N333" s="13" t="s">
        <v>3755</v>
      </c>
      <c r="O333" s="13" t="s">
        <v>5493</v>
      </c>
      <c r="P333" s="13" t="s">
        <v>3755</v>
      </c>
      <c r="Q333" s="13" t="s">
        <v>3755</v>
      </c>
      <c r="R333" s="40" t="s">
        <v>3752</v>
      </c>
      <c r="S333" s="26" t="s">
        <v>3756</v>
      </c>
      <c r="T333" s="26" t="s">
        <v>5153</v>
      </c>
    </row>
    <row r="334" spans="1:20" hidden="1" x14ac:dyDescent="0.25">
      <c r="A334" s="28" t="s">
        <v>2993</v>
      </c>
      <c r="B334" s="4">
        <f>VLOOKUP(A334,'SKU LIST'!A:D,4,FALSE)</f>
        <v>0</v>
      </c>
      <c r="C334" s="13" t="s">
        <v>4129</v>
      </c>
      <c r="D334" s="4" t="s">
        <v>5364</v>
      </c>
      <c r="E334" s="13" t="s">
        <v>4879</v>
      </c>
      <c r="F334" s="13"/>
      <c r="G334" s="13" t="s">
        <v>6567</v>
      </c>
      <c r="H334" s="13" t="s">
        <v>3750</v>
      </c>
      <c r="I334" s="39" t="s">
        <v>3751</v>
      </c>
      <c r="J334" s="13" t="s">
        <v>3752</v>
      </c>
      <c r="K334" s="13" t="s">
        <v>3753</v>
      </c>
      <c r="L334" s="13" t="s">
        <v>3751</v>
      </c>
      <c r="M334" s="13" t="s">
        <v>3754</v>
      </c>
      <c r="N334" s="13" t="s">
        <v>3755</v>
      </c>
      <c r="O334" s="13" t="s">
        <v>5493</v>
      </c>
      <c r="P334" s="13" t="s">
        <v>3755</v>
      </c>
      <c r="Q334" s="13" t="s">
        <v>3755</v>
      </c>
      <c r="R334" s="40" t="s">
        <v>3752</v>
      </c>
      <c r="S334" s="26" t="s">
        <v>3756</v>
      </c>
      <c r="T334" s="26" t="s">
        <v>5153</v>
      </c>
    </row>
    <row r="335" spans="1:20" hidden="1" x14ac:dyDescent="0.25">
      <c r="A335" s="28" t="s">
        <v>3006</v>
      </c>
      <c r="B335" s="4">
        <f>VLOOKUP(A335,'SKU LIST'!A:D,4,FALSE)</f>
        <v>0</v>
      </c>
      <c r="C335" s="13" t="s">
        <v>4139</v>
      </c>
      <c r="D335" s="4" t="s">
        <v>5363</v>
      </c>
      <c r="E335" s="13" t="s">
        <v>4970</v>
      </c>
      <c r="F335" s="13"/>
      <c r="G335" s="13" t="s">
        <v>4864</v>
      </c>
      <c r="H335" s="13" t="s">
        <v>3750</v>
      </c>
      <c r="I335" s="39" t="s">
        <v>3751</v>
      </c>
      <c r="J335" s="13" t="s">
        <v>3752</v>
      </c>
      <c r="K335" s="13" t="s">
        <v>3753</v>
      </c>
      <c r="L335" s="13" t="s">
        <v>3751</v>
      </c>
      <c r="M335" s="13" t="s">
        <v>3754</v>
      </c>
      <c r="N335" s="13" t="s">
        <v>3755</v>
      </c>
      <c r="O335" s="13" t="s">
        <v>5493</v>
      </c>
      <c r="P335" s="13" t="s">
        <v>3755</v>
      </c>
      <c r="Q335" s="13" t="s">
        <v>3755</v>
      </c>
      <c r="R335" s="40" t="s">
        <v>3752</v>
      </c>
      <c r="S335" s="26" t="s">
        <v>3756</v>
      </c>
      <c r="T335" s="26" t="s">
        <v>5157</v>
      </c>
    </row>
    <row r="336" spans="1:20" hidden="1" x14ac:dyDescent="0.25">
      <c r="A336" s="28" t="s">
        <v>3006</v>
      </c>
      <c r="B336" s="4">
        <f>VLOOKUP(A336,'SKU LIST'!A:D,4,FALSE)</f>
        <v>0</v>
      </c>
      <c r="C336" s="13" t="s">
        <v>4139</v>
      </c>
      <c r="D336" s="4" t="s">
        <v>5364</v>
      </c>
      <c r="E336" s="13" t="s">
        <v>4970</v>
      </c>
      <c r="F336" s="13"/>
      <c r="G336" s="13" t="s">
        <v>4864</v>
      </c>
      <c r="H336" s="13" t="s">
        <v>3750</v>
      </c>
      <c r="I336" s="39" t="s">
        <v>3751</v>
      </c>
      <c r="J336" s="13" t="s">
        <v>3752</v>
      </c>
      <c r="K336" s="13" t="s">
        <v>3753</v>
      </c>
      <c r="L336" s="13" t="s">
        <v>3751</v>
      </c>
      <c r="M336" s="13" t="s">
        <v>3754</v>
      </c>
      <c r="N336" s="13" t="s">
        <v>3755</v>
      </c>
      <c r="O336" s="13" t="s">
        <v>5493</v>
      </c>
      <c r="P336" s="13" t="s">
        <v>3755</v>
      </c>
      <c r="Q336" s="13" t="s">
        <v>3755</v>
      </c>
      <c r="R336" s="40" t="s">
        <v>3752</v>
      </c>
      <c r="S336" s="26" t="s">
        <v>3756</v>
      </c>
      <c r="T336" s="26" t="s">
        <v>5157</v>
      </c>
    </row>
    <row r="337" spans="1:20" hidden="1" x14ac:dyDescent="0.25">
      <c r="A337" s="28" t="s">
        <v>3019</v>
      </c>
      <c r="B337" s="4">
        <f>VLOOKUP(A337,'SKU LIST'!A:D,4,FALSE)</f>
        <v>0</v>
      </c>
      <c r="C337" s="13" t="s">
        <v>5142</v>
      </c>
      <c r="D337" s="4" t="s">
        <v>5363</v>
      </c>
      <c r="E337" s="13" t="s">
        <v>4030</v>
      </c>
      <c r="F337" s="13"/>
      <c r="G337" s="13" t="s">
        <v>4160</v>
      </c>
      <c r="H337" s="13" t="s">
        <v>3750</v>
      </c>
      <c r="I337" s="39" t="s">
        <v>3751</v>
      </c>
      <c r="J337" s="13" t="s">
        <v>3752</v>
      </c>
      <c r="K337" s="13" t="s">
        <v>3753</v>
      </c>
      <c r="L337" s="13" t="s">
        <v>3751</v>
      </c>
      <c r="M337" s="13" t="s">
        <v>3754</v>
      </c>
      <c r="N337" s="13" t="s">
        <v>3755</v>
      </c>
      <c r="O337" s="13" t="s">
        <v>5493</v>
      </c>
      <c r="P337" s="13" t="s">
        <v>3755</v>
      </c>
      <c r="Q337" s="13" t="s">
        <v>3755</v>
      </c>
      <c r="R337" s="40" t="s">
        <v>3752</v>
      </c>
      <c r="S337" s="26" t="s">
        <v>3756</v>
      </c>
      <c r="T337" s="26" t="s">
        <v>5135</v>
      </c>
    </row>
    <row r="338" spans="1:20" hidden="1" x14ac:dyDescent="0.25">
      <c r="A338" s="28" t="s">
        <v>3019</v>
      </c>
      <c r="B338" s="4">
        <f>VLOOKUP(A338,'SKU LIST'!A:D,4,FALSE)</f>
        <v>0</v>
      </c>
      <c r="C338" s="13" t="s">
        <v>5142</v>
      </c>
      <c r="D338" s="4" t="s">
        <v>5364</v>
      </c>
      <c r="E338" s="13" t="s">
        <v>4205</v>
      </c>
      <c r="F338" s="13"/>
      <c r="G338" s="13" t="s">
        <v>6567</v>
      </c>
      <c r="H338" s="13" t="s">
        <v>3750</v>
      </c>
      <c r="I338" s="39" t="s">
        <v>3751</v>
      </c>
      <c r="J338" s="13" t="s">
        <v>3752</v>
      </c>
      <c r="K338" s="13" t="s">
        <v>3753</v>
      </c>
      <c r="L338" s="13" t="s">
        <v>3751</v>
      </c>
      <c r="M338" s="13" t="s">
        <v>3754</v>
      </c>
      <c r="N338" s="13" t="s">
        <v>3755</v>
      </c>
      <c r="O338" s="13" t="s">
        <v>5493</v>
      </c>
      <c r="P338" s="13" t="s">
        <v>3755</v>
      </c>
      <c r="Q338" s="13" t="s">
        <v>3755</v>
      </c>
      <c r="R338" s="40" t="s">
        <v>3752</v>
      </c>
      <c r="S338" s="26" t="s">
        <v>3756</v>
      </c>
      <c r="T338" s="26" t="s">
        <v>5135</v>
      </c>
    </row>
    <row r="339" spans="1:20" hidden="1" x14ac:dyDescent="0.25">
      <c r="A339" s="28" t="s">
        <v>3032</v>
      </c>
      <c r="B339" s="4">
        <f>VLOOKUP(A339,'SKU LIST'!A:D,4,FALSE)</f>
        <v>0</v>
      </c>
      <c r="C339" s="13" t="s">
        <v>5162</v>
      </c>
      <c r="D339" s="4" t="s">
        <v>5363</v>
      </c>
      <c r="E339" s="13" t="s">
        <v>5443</v>
      </c>
      <c r="F339" s="13"/>
      <c r="G339" s="13" t="s">
        <v>5191</v>
      </c>
      <c r="H339" s="13" t="s">
        <v>3750</v>
      </c>
      <c r="I339" s="39" t="s">
        <v>3751</v>
      </c>
      <c r="J339" s="13" t="s">
        <v>3752</v>
      </c>
      <c r="K339" s="13" t="s">
        <v>3753</v>
      </c>
      <c r="L339" s="13" t="s">
        <v>3751</v>
      </c>
      <c r="M339" s="13" t="s">
        <v>3754</v>
      </c>
      <c r="N339" s="13" t="s">
        <v>3755</v>
      </c>
      <c r="O339" s="13" t="s">
        <v>5493</v>
      </c>
      <c r="P339" s="13" t="s">
        <v>3755</v>
      </c>
      <c r="Q339" s="13" t="s">
        <v>3755</v>
      </c>
      <c r="R339" s="40" t="s">
        <v>3752</v>
      </c>
      <c r="S339" s="26" t="s">
        <v>3756</v>
      </c>
      <c r="T339" s="26" t="s">
        <v>5123</v>
      </c>
    </row>
    <row r="340" spans="1:20" hidden="1" x14ac:dyDescent="0.25">
      <c r="A340" s="28" t="s">
        <v>3032</v>
      </c>
      <c r="B340" s="4">
        <f>VLOOKUP(A340,'SKU LIST'!A:D,4,FALSE)</f>
        <v>0</v>
      </c>
      <c r="C340" s="13" t="s">
        <v>5162</v>
      </c>
      <c r="D340" s="4" t="s">
        <v>5364</v>
      </c>
      <c r="E340" s="13" t="s">
        <v>4489</v>
      </c>
      <c r="F340" s="13"/>
      <c r="G340" s="13" t="s">
        <v>4456</v>
      </c>
      <c r="H340" s="13" t="s">
        <v>3750</v>
      </c>
      <c r="I340" s="39" t="s">
        <v>3751</v>
      </c>
      <c r="J340" s="13" t="s">
        <v>3752</v>
      </c>
      <c r="K340" s="13" t="s">
        <v>3753</v>
      </c>
      <c r="L340" s="13" t="s">
        <v>3751</v>
      </c>
      <c r="M340" s="13" t="s">
        <v>3754</v>
      </c>
      <c r="N340" s="13" t="s">
        <v>3755</v>
      </c>
      <c r="O340" s="13" t="s">
        <v>5493</v>
      </c>
      <c r="P340" s="13" t="s">
        <v>3755</v>
      </c>
      <c r="Q340" s="13" t="s">
        <v>3755</v>
      </c>
      <c r="R340" s="40" t="s">
        <v>3752</v>
      </c>
      <c r="S340" s="26" t="s">
        <v>3756</v>
      </c>
      <c r="T340" s="26" t="s">
        <v>5123</v>
      </c>
    </row>
    <row r="341" spans="1:20" hidden="1" x14ac:dyDescent="0.25">
      <c r="A341" s="28" t="s">
        <v>3045</v>
      </c>
      <c r="B341" s="4">
        <f>VLOOKUP(A341,'SKU LIST'!A:D,4,FALSE)</f>
        <v>0</v>
      </c>
      <c r="C341" s="13" t="s">
        <v>4164</v>
      </c>
      <c r="D341" s="4" t="s">
        <v>5363</v>
      </c>
      <c r="E341" s="13" t="s">
        <v>3736</v>
      </c>
      <c r="F341" s="13"/>
      <c r="G341" s="13" t="s">
        <v>4165</v>
      </c>
      <c r="H341" s="13" t="s">
        <v>4013</v>
      </c>
      <c r="I341" s="39" t="s">
        <v>4014</v>
      </c>
      <c r="J341" s="13" t="s">
        <v>4015</v>
      </c>
      <c r="K341" s="13" t="s">
        <v>4016</v>
      </c>
      <c r="L341" s="13" t="s">
        <v>4014</v>
      </c>
      <c r="M341" s="13" t="s">
        <v>4017</v>
      </c>
      <c r="N341" s="13" t="s">
        <v>4018</v>
      </c>
      <c r="O341" s="13" t="s">
        <v>5932</v>
      </c>
      <c r="P341" s="13" t="s">
        <v>4018</v>
      </c>
      <c r="Q341" s="13" t="s">
        <v>4018</v>
      </c>
      <c r="R341" s="40" t="s">
        <v>4015</v>
      </c>
      <c r="S341" s="26" t="s">
        <v>4019</v>
      </c>
      <c r="T341" s="26" t="s">
        <v>4176</v>
      </c>
    </row>
    <row r="342" spans="1:20" hidden="1" x14ac:dyDescent="0.25">
      <c r="A342" s="28" t="s">
        <v>3045</v>
      </c>
      <c r="B342" s="4">
        <f>VLOOKUP(A342,'SKU LIST'!A:D,4,FALSE)</f>
        <v>0</v>
      </c>
      <c r="C342" s="13" t="s">
        <v>4164</v>
      </c>
      <c r="D342" s="4" t="s">
        <v>5364</v>
      </c>
      <c r="E342" s="13" t="s">
        <v>4397</v>
      </c>
      <c r="F342" s="13"/>
      <c r="G342" s="13" t="s">
        <v>4843</v>
      </c>
      <c r="H342" s="13" t="s">
        <v>3750</v>
      </c>
      <c r="I342" s="39" t="s">
        <v>3751</v>
      </c>
      <c r="J342" s="13" t="s">
        <v>3752</v>
      </c>
      <c r="K342" s="13" t="s">
        <v>3753</v>
      </c>
      <c r="L342" s="13" t="s">
        <v>3751</v>
      </c>
      <c r="M342" s="13" t="s">
        <v>3754</v>
      </c>
      <c r="N342" s="13" t="s">
        <v>3755</v>
      </c>
      <c r="O342" s="13" t="s">
        <v>5493</v>
      </c>
      <c r="P342" s="13" t="s">
        <v>3755</v>
      </c>
      <c r="Q342" s="13" t="s">
        <v>3755</v>
      </c>
      <c r="R342" s="40" t="s">
        <v>3752</v>
      </c>
      <c r="S342" s="26" t="s">
        <v>3756</v>
      </c>
      <c r="T342" s="26" t="s">
        <v>4176</v>
      </c>
    </row>
    <row r="343" spans="1:20" hidden="1" x14ac:dyDescent="0.25">
      <c r="A343" s="28" t="s">
        <v>3058</v>
      </c>
      <c r="B343" s="4">
        <f>VLOOKUP(A343,'SKU LIST'!A:D,4,FALSE)</f>
        <v>0</v>
      </c>
      <c r="C343" s="13" t="s">
        <v>4023</v>
      </c>
      <c r="D343" s="4" t="s">
        <v>5363</v>
      </c>
      <c r="E343" s="13" t="s">
        <v>5597</v>
      </c>
      <c r="F343" s="13"/>
      <c r="G343" s="13" t="s">
        <v>5157</v>
      </c>
      <c r="H343" s="13" t="s">
        <v>3750</v>
      </c>
      <c r="I343" s="39" t="s">
        <v>3751</v>
      </c>
      <c r="J343" s="13" t="s">
        <v>3752</v>
      </c>
      <c r="K343" s="13" t="s">
        <v>3753</v>
      </c>
      <c r="L343" s="13" t="s">
        <v>3751</v>
      </c>
      <c r="M343" s="13" t="s">
        <v>3754</v>
      </c>
      <c r="N343" s="13" t="s">
        <v>3755</v>
      </c>
      <c r="O343" s="13" t="s">
        <v>5493</v>
      </c>
      <c r="P343" s="13" t="s">
        <v>3755</v>
      </c>
      <c r="Q343" s="13" t="s">
        <v>3755</v>
      </c>
      <c r="R343" s="40" t="s">
        <v>3752</v>
      </c>
      <c r="S343" s="26" t="s">
        <v>3756</v>
      </c>
      <c r="T343" s="26" t="s">
        <v>4166</v>
      </c>
    </row>
    <row r="344" spans="1:20" hidden="1" x14ac:dyDescent="0.25">
      <c r="A344" s="28" t="s">
        <v>3058</v>
      </c>
      <c r="B344" s="4">
        <f>VLOOKUP(A344,'SKU LIST'!A:D,4,FALSE)</f>
        <v>0</v>
      </c>
      <c r="C344" s="13" t="s">
        <v>4023</v>
      </c>
      <c r="D344" s="4" t="s">
        <v>5364</v>
      </c>
      <c r="E344" s="13" t="s">
        <v>5598</v>
      </c>
      <c r="F344" s="13"/>
      <c r="G344" s="13" t="s">
        <v>5457</v>
      </c>
      <c r="H344" s="13" t="s">
        <v>3750</v>
      </c>
      <c r="I344" s="39" t="s">
        <v>3751</v>
      </c>
      <c r="J344" s="13" t="s">
        <v>3752</v>
      </c>
      <c r="K344" s="13" t="s">
        <v>3753</v>
      </c>
      <c r="L344" s="13" t="s">
        <v>3751</v>
      </c>
      <c r="M344" s="13" t="s">
        <v>3754</v>
      </c>
      <c r="N344" s="13" t="s">
        <v>3755</v>
      </c>
      <c r="O344" s="13" t="s">
        <v>5493</v>
      </c>
      <c r="P344" s="13" t="s">
        <v>3755</v>
      </c>
      <c r="Q344" s="13" t="s">
        <v>3755</v>
      </c>
      <c r="R344" s="40" t="s">
        <v>3752</v>
      </c>
      <c r="S344" s="26" t="s">
        <v>3756</v>
      </c>
      <c r="T344" s="26" t="s">
        <v>4166</v>
      </c>
    </row>
    <row r="345" spans="1:20" x14ac:dyDescent="0.25">
      <c r="A345" s="28" t="s">
        <v>3071</v>
      </c>
      <c r="B345" s="64" t="str">
        <f>VLOOKUP(A345,'SKU LIST'!A:D,4,FALSE)</f>
        <v>17943306/07/08</v>
      </c>
      <c r="C345" s="13" t="s">
        <v>4129</v>
      </c>
      <c r="D345" s="4" t="s">
        <v>5363</v>
      </c>
      <c r="E345" s="13" t="s">
        <v>3736</v>
      </c>
      <c r="F345" s="125"/>
      <c r="G345" s="13" t="s">
        <v>4130</v>
      </c>
      <c r="H345" s="13" t="s">
        <v>4131</v>
      </c>
      <c r="I345" s="39" t="s">
        <v>4132</v>
      </c>
      <c r="J345" s="13" t="s">
        <v>4133</v>
      </c>
      <c r="K345" s="13" t="s">
        <v>4134</v>
      </c>
      <c r="L345" s="13" t="s">
        <v>4132</v>
      </c>
      <c r="M345" s="13" t="s">
        <v>4135</v>
      </c>
      <c r="N345" s="13" t="s">
        <v>4136</v>
      </c>
      <c r="O345" s="13" t="s">
        <v>5940</v>
      </c>
      <c r="P345" s="13" t="s">
        <v>4136</v>
      </c>
      <c r="Q345" s="13" t="s">
        <v>4136</v>
      </c>
      <c r="R345" s="40" t="s">
        <v>4133</v>
      </c>
      <c r="S345" s="26" t="s">
        <v>4137</v>
      </c>
      <c r="T345" s="26" t="s">
        <v>4138</v>
      </c>
    </row>
    <row r="346" spans="1:20" x14ac:dyDescent="0.25">
      <c r="A346" s="28" t="s">
        <v>3071</v>
      </c>
      <c r="B346" s="64" t="str">
        <f>VLOOKUP(A346,'SKU LIST'!A:D,4,FALSE)</f>
        <v>17943306/07/08</v>
      </c>
      <c r="C346" s="13" t="s">
        <v>4129</v>
      </c>
      <c r="D346" s="4" t="s">
        <v>5364</v>
      </c>
      <c r="E346" s="13" t="s">
        <v>3736</v>
      </c>
      <c r="F346" s="125"/>
      <c r="G346" s="13" t="s">
        <v>4863</v>
      </c>
      <c r="H346" s="13" t="s">
        <v>4513</v>
      </c>
      <c r="I346" s="39" t="s">
        <v>4514</v>
      </c>
      <c r="J346" s="13" t="s">
        <v>4202</v>
      </c>
      <c r="K346" s="13" t="s">
        <v>4038</v>
      </c>
      <c r="L346" s="13" t="s">
        <v>4514</v>
      </c>
      <c r="M346" s="13" t="s">
        <v>4210</v>
      </c>
      <c r="N346" s="13" t="s">
        <v>4203</v>
      </c>
      <c r="O346" s="13" t="s">
        <v>5893</v>
      </c>
      <c r="P346" s="13" t="s">
        <v>4203</v>
      </c>
      <c r="Q346" s="13" t="s">
        <v>4203</v>
      </c>
      <c r="R346" s="40" t="s">
        <v>4202</v>
      </c>
      <c r="S346" s="26" t="s">
        <v>4461</v>
      </c>
      <c r="T346" s="26" t="s">
        <v>4138</v>
      </c>
    </row>
    <row r="347" spans="1:20" x14ac:dyDescent="0.25">
      <c r="A347" s="28" t="s">
        <v>3085</v>
      </c>
      <c r="B347" s="64" t="str">
        <f>VLOOKUP(A347,'SKU LIST'!A:D,4,FALSE)</f>
        <v>17943309/10/11</v>
      </c>
      <c r="C347" s="13" t="s">
        <v>4139</v>
      </c>
      <c r="D347" s="4" t="s">
        <v>5363</v>
      </c>
      <c r="E347" s="13" t="s">
        <v>3736</v>
      </c>
      <c r="F347" s="125"/>
      <c r="G347" s="13" t="s">
        <v>4153</v>
      </c>
      <c r="H347" s="13" t="s">
        <v>4141</v>
      </c>
      <c r="I347" s="39" t="s">
        <v>5439</v>
      </c>
      <c r="J347" s="13" t="s">
        <v>5440</v>
      </c>
      <c r="K347" s="13" t="s">
        <v>5441</v>
      </c>
      <c r="L347" s="13" t="s">
        <v>5439</v>
      </c>
      <c r="M347" s="13" t="s">
        <v>5442</v>
      </c>
      <c r="N347" s="13" t="s">
        <v>4146</v>
      </c>
      <c r="O347" s="13" t="s">
        <v>5974</v>
      </c>
      <c r="P347" s="13" t="s">
        <v>4146</v>
      </c>
      <c r="Q347" s="13" t="s">
        <v>4146</v>
      </c>
      <c r="R347" s="40" t="s">
        <v>5440</v>
      </c>
      <c r="S347" s="26" t="s">
        <v>5004</v>
      </c>
      <c r="T347" s="26" t="s">
        <v>4149</v>
      </c>
    </row>
    <row r="348" spans="1:20" x14ac:dyDescent="0.25">
      <c r="A348" s="28" t="s">
        <v>3085</v>
      </c>
      <c r="B348" s="64" t="str">
        <f>VLOOKUP(A348,'SKU LIST'!A:D,4,FALSE)</f>
        <v>17943309/10/11</v>
      </c>
      <c r="C348" s="13" t="s">
        <v>4139</v>
      </c>
      <c r="D348" s="4" t="s">
        <v>5364</v>
      </c>
      <c r="E348" s="13" t="s">
        <v>3736</v>
      </c>
      <c r="F348" s="125"/>
      <c r="G348" s="13" t="s">
        <v>5443</v>
      </c>
      <c r="H348" s="13" t="s">
        <v>5444</v>
      </c>
      <c r="I348" s="39" t="s">
        <v>5445</v>
      </c>
      <c r="J348" s="13" t="s">
        <v>5351</v>
      </c>
      <c r="K348" s="13" t="s">
        <v>5446</v>
      </c>
      <c r="L348" s="13" t="s">
        <v>5445</v>
      </c>
      <c r="M348" s="13" t="s">
        <v>5447</v>
      </c>
      <c r="N348" s="13" t="s">
        <v>5448</v>
      </c>
      <c r="O348" s="13" t="s">
        <v>5962</v>
      </c>
      <c r="P348" s="13" t="s">
        <v>5448</v>
      </c>
      <c r="Q348" s="13" t="s">
        <v>5448</v>
      </c>
      <c r="R348" s="40" t="s">
        <v>5351</v>
      </c>
      <c r="S348" s="26" t="s">
        <v>5449</v>
      </c>
      <c r="T348" s="26" t="s">
        <v>4149</v>
      </c>
    </row>
    <row r="349" spans="1:20" x14ac:dyDescent="0.25">
      <c r="A349" s="28" t="s">
        <v>3099</v>
      </c>
      <c r="B349" s="64" t="str">
        <f>VLOOKUP(A349,'SKU LIST'!A:D,4,FALSE)</f>
        <v>17943312/13/14/33286</v>
      </c>
      <c r="C349" s="13" t="s">
        <v>4152</v>
      </c>
      <c r="D349" s="4" t="s">
        <v>5363</v>
      </c>
      <c r="E349" s="13" t="s">
        <v>3736</v>
      </c>
      <c r="F349" s="125"/>
      <c r="G349" s="13" t="s">
        <v>5747</v>
      </c>
      <c r="H349" s="13" t="s">
        <v>5163</v>
      </c>
      <c r="I349" s="39" t="s">
        <v>4510</v>
      </c>
      <c r="J349" s="13" t="s">
        <v>5164</v>
      </c>
      <c r="K349" s="13" t="s">
        <v>5165</v>
      </c>
      <c r="L349" s="13" t="s">
        <v>4510</v>
      </c>
      <c r="M349" s="13" t="s">
        <v>5166</v>
      </c>
      <c r="N349" s="13" t="s">
        <v>5167</v>
      </c>
      <c r="O349" s="13" t="s">
        <v>5394</v>
      </c>
      <c r="P349" s="13" t="s">
        <v>5167</v>
      </c>
      <c r="Q349" s="13" t="s">
        <v>5167</v>
      </c>
      <c r="R349" s="40" t="s">
        <v>5164</v>
      </c>
      <c r="S349" s="26" t="s">
        <v>5168</v>
      </c>
      <c r="T349" s="26" t="s">
        <v>4161</v>
      </c>
    </row>
    <row r="350" spans="1:20" x14ac:dyDescent="0.25">
      <c r="A350" s="28" t="s">
        <v>3099</v>
      </c>
      <c r="B350" s="64" t="str">
        <f>VLOOKUP(A350,'SKU LIST'!A:D,4,FALSE)</f>
        <v>17943312/13/14/33286</v>
      </c>
      <c r="C350" s="13" t="s">
        <v>4152</v>
      </c>
      <c r="D350" s="4" t="s">
        <v>5364</v>
      </c>
      <c r="E350" s="13" t="s">
        <v>3736</v>
      </c>
      <c r="F350" s="125"/>
      <c r="G350" s="13" t="s">
        <v>4454</v>
      </c>
      <c r="H350" s="13" t="s">
        <v>5842</v>
      </c>
      <c r="I350" s="39" t="s">
        <v>4917</v>
      </c>
      <c r="J350" s="13" t="s">
        <v>5129</v>
      </c>
      <c r="K350" s="13" t="s">
        <v>5873</v>
      </c>
      <c r="L350" s="13" t="s">
        <v>4917</v>
      </c>
      <c r="M350" s="13" t="s">
        <v>5874</v>
      </c>
      <c r="N350" s="13" t="s">
        <v>5876</v>
      </c>
      <c r="O350" s="13" t="s">
        <v>5845</v>
      </c>
      <c r="P350" s="13" t="s">
        <v>5876</v>
      </c>
      <c r="Q350" s="13" t="s">
        <v>5876</v>
      </c>
      <c r="R350" s="40" t="s">
        <v>5129</v>
      </c>
      <c r="S350" s="26" t="s">
        <v>4201</v>
      </c>
      <c r="T350" s="26" t="s">
        <v>4161</v>
      </c>
    </row>
    <row r="351" spans="1:20" x14ac:dyDescent="0.25">
      <c r="A351" s="28" t="s">
        <v>3113</v>
      </c>
      <c r="B351" s="64" t="str">
        <f>VLOOKUP(A351,'SKU LIST'!A:D,4,FALSE)</f>
        <v>17943316/17/04/28</v>
      </c>
      <c r="C351" s="13" t="s">
        <v>4162</v>
      </c>
      <c r="D351" s="4" t="s">
        <v>5363</v>
      </c>
      <c r="E351" s="13" t="s">
        <v>3736</v>
      </c>
      <c r="F351" s="125"/>
      <c r="G351" s="13" t="s">
        <v>4160</v>
      </c>
      <c r="H351" s="13" t="s">
        <v>7414</v>
      </c>
      <c r="I351" s="39" t="s">
        <v>6690</v>
      </c>
      <c r="J351" s="13" t="s">
        <v>7430</v>
      </c>
      <c r="K351" s="13" t="s">
        <v>7431</v>
      </c>
      <c r="L351" s="13" t="s">
        <v>6690</v>
      </c>
      <c r="M351" s="13" t="s">
        <v>7417</v>
      </c>
      <c r="N351" s="13" t="s">
        <v>7432</v>
      </c>
      <c r="O351" s="13" t="s">
        <v>6431</v>
      </c>
      <c r="P351" s="13" t="s">
        <v>7432</v>
      </c>
      <c r="Q351" s="13" t="s">
        <v>7432</v>
      </c>
      <c r="R351" s="40" t="s">
        <v>7430</v>
      </c>
      <c r="S351" s="26" t="s">
        <v>7433</v>
      </c>
      <c r="T351" s="26" t="s">
        <v>4163</v>
      </c>
    </row>
    <row r="352" spans="1:20" x14ac:dyDescent="0.25">
      <c r="A352" s="28" t="s">
        <v>3113</v>
      </c>
      <c r="B352" s="64" t="str">
        <f>VLOOKUP(A352,'SKU LIST'!A:D,4,FALSE)</f>
        <v>17943316/17/04/28</v>
      </c>
      <c r="C352" s="13" t="s">
        <v>4162</v>
      </c>
      <c r="D352" s="4" t="s">
        <v>5364</v>
      </c>
      <c r="E352" s="13" t="s">
        <v>3736</v>
      </c>
      <c r="F352" s="125"/>
      <c r="G352" s="13" t="s">
        <v>4005</v>
      </c>
      <c r="H352" s="13" t="s">
        <v>5872</v>
      </c>
      <c r="I352" s="39" t="s">
        <v>6080</v>
      </c>
      <c r="J352" s="13" t="s">
        <v>6081</v>
      </c>
      <c r="K352" s="13" t="s">
        <v>6082</v>
      </c>
      <c r="L352" s="13" t="s">
        <v>6080</v>
      </c>
      <c r="M352" s="13" t="s">
        <v>5875</v>
      </c>
      <c r="N352" s="13" t="s">
        <v>4639</v>
      </c>
      <c r="O352" s="13" t="s">
        <v>6126</v>
      </c>
      <c r="P352" s="13" t="s">
        <v>4639</v>
      </c>
      <c r="Q352" s="13" t="s">
        <v>4639</v>
      </c>
      <c r="R352" s="40" t="s">
        <v>6081</v>
      </c>
      <c r="S352" s="26" t="s">
        <v>6127</v>
      </c>
      <c r="T352" s="26" t="s">
        <v>4163</v>
      </c>
    </row>
    <row r="353" spans="1:20" x14ac:dyDescent="0.25">
      <c r="A353" s="28" t="s">
        <v>3127</v>
      </c>
      <c r="B353" s="64" t="str">
        <f>VLOOKUP(A353,'SKU LIST'!A:D,4,FALSE)</f>
        <v>17943315/27/05</v>
      </c>
      <c r="C353" s="13" t="s">
        <v>4164</v>
      </c>
      <c r="D353" s="4" t="s">
        <v>5363</v>
      </c>
      <c r="E353" s="13" t="s">
        <v>3736</v>
      </c>
      <c r="F353" s="125"/>
      <c r="G353" s="13" t="s">
        <v>4165</v>
      </c>
      <c r="H353" s="13" t="s">
        <v>4013</v>
      </c>
      <c r="I353" s="39" t="s">
        <v>4014</v>
      </c>
      <c r="J353" s="13" t="s">
        <v>4015</v>
      </c>
      <c r="K353" s="13" t="s">
        <v>4016</v>
      </c>
      <c r="L353" s="13" t="s">
        <v>4014</v>
      </c>
      <c r="M353" s="13" t="s">
        <v>4017</v>
      </c>
      <c r="N353" s="13" t="s">
        <v>4018</v>
      </c>
      <c r="O353" s="13" t="s">
        <v>5932</v>
      </c>
      <c r="P353" s="13" t="s">
        <v>4018</v>
      </c>
      <c r="Q353" s="13" t="s">
        <v>4018</v>
      </c>
      <c r="R353" s="40" t="s">
        <v>4015</v>
      </c>
      <c r="S353" s="26" t="s">
        <v>4019</v>
      </c>
      <c r="T353" s="26" t="s">
        <v>4166</v>
      </c>
    </row>
    <row r="354" spans="1:20" x14ac:dyDescent="0.25">
      <c r="A354" s="28" t="s">
        <v>3127</v>
      </c>
      <c r="B354" s="64" t="str">
        <f>VLOOKUP(A354,'SKU LIST'!A:D,4,FALSE)</f>
        <v>17943315/27/05</v>
      </c>
      <c r="C354" s="13" t="s">
        <v>4164</v>
      </c>
      <c r="D354" s="4" t="s">
        <v>5364</v>
      </c>
      <c r="E354" s="13" t="s">
        <v>3736</v>
      </c>
      <c r="F354" s="125"/>
      <c r="G354" s="13" t="s">
        <v>4843</v>
      </c>
      <c r="H354" s="13" t="s">
        <v>5451</v>
      </c>
      <c r="I354" s="39" t="s">
        <v>5452</v>
      </c>
      <c r="J354" s="13" t="s">
        <v>3843</v>
      </c>
      <c r="K354" s="13" t="s">
        <v>5035</v>
      </c>
      <c r="L354" s="13" t="s">
        <v>5452</v>
      </c>
      <c r="M354" s="13" t="s">
        <v>5036</v>
      </c>
      <c r="N354" s="13" t="s">
        <v>4028</v>
      </c>
      <c r="O354" s="13" t="s">
        <v>5944</v>
      </c>
      <c r="P354" s="13" t="s">
        <v>4028</v>
      </c>
      <c r="Q354" s="13" t="s">
        <v>4028</v>
      </c>
      <c r="R354" s="40" t="s">
        <v>3843</v>
      </c>
      <c r="S354" s="26" t="s">
        <v>5102</v>
      </c>
      <c r="T354" s="26" t="s">
        <v>4166</v>
      </c>
    </row>
    <row r="355" spans="1:20" x14ac:dyDescent="0.25">
      <c r="A355" s="28" t="s">
        <v>3141</v>
      </c>
      <c r="B355" s="64" t="str">
        <f>VLOOKUP(A355,'SKU LIST'!A:D,4,FALSE)</f>
        <v>17943318/19/20/21</v>
      </c>
      <c r="C355" s="13" t="s">
        <v>4023</v>
      </c>
      <c r="D355" s="4" t="s">
        <v>5363</v>
      </c>
      <c r="E355" s="13" t="s">
        <v>3736</v>
      </c>
      <c r="F355" s="125"/>
      <c r="G355" s="13" t="s">
        <v>5157</v>
      </c>
      <c r="H355" s="13" t="s">
        <v>4168</v>
      </c>
      <c r="I355" s="39" t="s">
        <v>5453</v>
      </c>
      <c r="J355" s="13" t="s">
        <v>5454</v>
      </c>
      <c r="K355" s="13" t="s">
        <v>5455</v>
      </c>
      <c r="L355" s="13" t="s">
        <v>5453</v>
      </c>
      <c r="M355" s="13" t="s">
        <v>4172</v>
      </c>
      <c r="N355" s="13" t="s">
        <v>4173</v>
      </c>
      <c r="O355" s="13" t="s">
        <v>5975</v>
      </c>
      <c r="P355" s="13" t="s">
        <v>4173</v>
      </c>
      <c r="Q355" s="13" t="s">
        <v>4173</v>
      </c>
      <c r="R355" s="40" t="s">
        <v>5454</v>
      </c>
      <c r="S355" s="26" t="s">
        <v>5456</v>
      </c>
      <c r="T355" s="26" t="s">
        <v>4176</v>
      </c>
    </row>
    <row r="356" spans="1:20" x14ac:dyDescent="0.25">
      <c r="A356" s="28" t="s">
        <v>3141</v>
      </c>
      <c r="B356" s="64" t="str">
        <f>VLOOKUP(A356,'SKU LIST'!A:D,4,FALSE)</f>
        <v>17943318/19/20/21</v>
      </c>
      <c r="C356" s="13" t="s">
        <v>4023</v>
      </c>
      <c r="D356" s="4" t="s">
        <v>5364</v>
      </c>
      <c r="E356" s="13" t="s">
        <v>3736</v>
      </c>
      <c r="F356" s="125"/>
      <c r="G356" s="13" t="s">
        <v>5457</v>
      </c>
      <c r="H356" s="13" t="s">
        <v>4214</v>
      </c>
      <c r="I356" s="39" t="s">
        <v>4215</v>
      </c>
      <c r="J356" s="13" t="s">
        <v>4216</v>
      </c>
      <c r="K356" s="13" t="s">
        <v>4217</v>
      </c>
      <c r="L356" s="13" t="s">
        <v>4215</v>
      </c>
      <c r="M356" s="13" t="s">
        <v>4218</v>
      </c>
      <c r="N356" s="13" t="s">
        <v>4219</v>
      </c>
      <c r="O356" s="13" t="s">
        <v>5976</v>
      </c>
      <c r="P356" s="13" t="s">
        <v>4219</v>
      </c>
      <c r="Q356" s="13" t="s">
        <v>4219</v>
      </c>
      <c r="R356" s="40" t="s">
        <v>4216</v>
      </c>
      <c r="S356" s="26" t="s">
        <v>4080</v>
      </c>
      <c r="T356" s="26" t="s">
        <v>4176</v>
      </c>
    </row>
    <row r="357" spans="1:20" hidden="1" x14ac:dyDescent="0.25">
      <c r="A357" s="28" t="s">
        <v>3243</v>
      </c>
      <c r="B357" s="4">
        <f>VLOOKUP(A357,'SKU LIST'!A:D,4,FALSE)</f>
        <v>0</v>
      </c>
      <c r="C357" s="13" t="s">
        <v>5170</v>
      </c>
      <c r="D357" s="4" t="s">
        <v>5363</v>
      </c>
      <c r="E357" s="13" t="s">
        <v>3736</v>
      </c>
      <c r="F357" s="13"/>
      <c r="G357" s="13" t="s">
        <v>5169</v>
      </c>
      <c r="H357" s="13" t="s">
        <v>3951</v>
      </c>
      <c r="I357" s="39" t="s">
        <v>3952</v>
      </c>
      <c r="J357" s="13" t="s">
        <v>3953</v>
      </c>
      <c r="K357" s="13" t="s">
        <v>3954</v>
      </c>
      <c r="L357" s="13" t="s">
        <v>3952</v>
      </c>
      <c r="M357" s="13" t="s">
        <v>3955</v>
      </c>
      <c r="N357" s="13" t="s">
        <v>3956</v>
      </c>
      <c r="O357" s="13" t="s">
        <v>5938</v>
      </c>
      <c r="P357" s="13" t="s">
        <v>3956</v>
      </c>
      <c r="Q357" s="13" t="s">
        <v>3956</v>
      </c>
      <c r="R357" s="40" t="s">
        <v>3953</v>
      </c>
      <c r="S357" s="26" t="s">
        <v>3957</v>
      </c>
      <c r="T357" s="26" t="s">
        <v>3739</v>
      </c>
    </row>
    <row r="358" spans="1:20" hidden="1" x14ac:dyDescent="0.25">
      <c r="A358" s="28" t="s">
        <v>3257</v>
      </c>
      <c r="B358" s="4">
        <f>VLOOKUP(A358,'SKU LIST'!A:D,4,FALSE)</f>
        <v>0</v>
      </c>
      <c r="C358" s="13" t="s">
        <v>5171</v>
      </c>
      <c r="D358" s="4" t="s">
        <v>5363</v>
      </c>
      <c r="E358" s="13" t="s">
        <v>3736</v>
      </c>
      <c r="F358" s="13"/>
      <c r="G358" s="13" t="s">
        <v>5775</v>
      </c>
      <c r="H358" s="13" t="s">
        <v>4063</v>
      </c>
      <c r="I358" s="39" t="s">
        <v>4064</v>
      </c>
      <c r="J358" s="13" t="s">
        <v>4065</v>
      </c>
      <c r="K358" s="13" t="s">
        <v>4066</v>
      </c>
      <c r="L358" s="13" t="s">
        <v>4064</v>
      </c>
      <c r="M358" s="13" t="s">
        <v>4067</v>
      </c>
      <c r="N358" s="13" t="s">
        <v>4068</v>
      </c>
      <c r="O358" s="13" t="s">
        <v>5928</v>
      </c>
      <c r="P358" s="13" t="s">
        <v>4068</v>
      </c>
      <c r="Q358" s="13" t="s">
        <v>4068</v>
      </c>
      <c r="R358" s="40" t="s">
        <v>4065</v>
      </c>
      <c r="S358" s="26" t="s">
        <v>4069</v>
      </c>
      <c r="T358" s="26" t="s">
        <v>3739</v>
      </c>
    </row>
    <row r="359" spans="1:20" hidden="1" x14ac:dyDescent="0.25">
      <c r="A359" s="28" t="s">
        <v>3264</v>
      </c>
      <c r="B359" s="4">
        <f>VLOOKUP(A359,'SKU LIST'!A:D,4,FALSE)</f>
        <v>0</v>
      </c>
      <c r="C359" s="13" t="s">
        <v>4149</v>
      </c>
      <c r="D359" s="4" t="s">
        <v>5363</v>
      </c>
      <c r="E359" s="13" t="s">
        <v>3736</v>
      </c>
      <c r="F359" s="13"/>
      <c r="G359" s="13" t="s">
        <v>4088</v>
      </c>
      <c r="H359" s="13" t="s">
        <v>5172</v>
      </c>
      <c r="I359" s="39" t="s">
        <v>5173</v>
      </c>
      <c r="J359" s="13" t="s">
        <v>5174</v>
      </c>
      <c r="K359" s="13" t="s">
        <v>5175</v>
      </c>
      <c r="L359" s="13" t="s">
        <v>5173</v>
      </c>
      <c r="M359" s="13" t="s">
        <v>3830</v>
      </c>
      <c r="N359" s="13" t="s">
        <v>5176</v>
      </c>
      <c r="O359" s="13" t="s">
        <v>5502</v>
      </c>
      <c r="P359" s="13" t="s">
        <v>5176</v>
      </c>
      <c r="Q359" s="13" t="s">
        <v>5176</v>
      </c>
      <c r="R359" s="40" t="s">
        <v>5174</v>
      </c>
      <c r="S359" s="26" t="s">
        <v>5007</v>
      </c>
      <c r="T359" s="26" t="s">
        <v>3739</v>
      </c>
    </row>
    <row r="360" spans="1:20" hidden="1" x14ac:dyDescent="0.25">
      <c r="A360" s="28" t="s">
        <v>3268</v>
      </c>
      <c r="B360" s="4">
        <f>VLOOKUP(A360,'SKU LIST'!A:D,4,FALSE)</f>
        <v>0</v>
      </c>
      <c r="C360" s="13" t="s">
        <v>4149</v>
      </c>
      <c r="D360" s="4" t="s">
        <v>5363</v>
      </c>
      <c r="E360" s="13" t="s">
        <v>3736</v>
      </c>
      <c r="F360" s="13"/>
      <c r="G360" s="13" t="s">
        <v>5776</v>
      </c>
      <c r="H360" s="13" t="s">
        <v>4373</v>
      </c>
      <c r="I360" s="39" t="s">
        <v>4374</v>
      </c>
      <c r="J360" s="13" t="s">
        <v>4375</v>
      </c>
      <c r="K360" s="13" t="s">
        <v>4376</v>
      </c>
      <c r="L360" s="13" t="s">
        <v>4374</v>
      </c>
      <c r="M360" s="13" t="s">
        <v>4377</v>
      </c>
      <c r="N360" s="13" t="s">
        <v>4378</v>
      </c>
      <c r="O360" s="13" t="s">
        <v>6330</v>
      </c>
      <c r="P360" s="13" t="s">
        <v>4378</v>
      </c>
      <c r="Q360" s="13" t="s">
        <v>4378</v>
      </c>
      <c r="R360" s="40" t="s">
        <v>4375</v>
      </c>
      <c r="S360" s="26" t="s">
        <v>4379</v>
      </c>
      <c r="T360" s="26" t="s">
        <v>3739</v>
      </c>
    </row>
    <row r="361" spans="1:20" hidden="1" x14ac:dyDescent="0.25">
      <c r="A361" s="28" t="s">
        <v>3287</v>
      </c>
      <c r="B361" s="4">
        <f>VLOOKUP(A361,'SKU LIST'!A:D,4,FALSE)</f>
        <v>0</v>
      </c>
      <c r="C361" s="13" t="s">
        <v>4843</v>
      </c>
      <c r="D361" s="4" t="s">
        <v>5362</v>
      </c>
      <c r="E361" s="13" t="s">
        <v>3736</v>
      </c>
      <c r="F361" s="13"/>
      <c r="G361" s="13" t="s">
        <v>4227</v>
      </c>
      <c r="H361" s="13" t="s">
        <v>4054</v>
      </c>
      <c r="I361" s="39" t="s">
        <v>4055</v>
      </c>
      <c r="J361" s="13" t="s">
        <v>4056</v>
      </c>
      <c r="K361" s="13" t="s">
        <v>4057</v>
      </c>
      <c r="L361" s="13" t="s">
        <v>4055</v>
      </c>
      <c r="M361" s="13" t="s">
        <v>4058</v>
      </c>
      <c r="N361" s="13" t="s">
        <v>4059</v>
      </c>
      <c r="O361" s="13" t="s">
        <v>5934</v>
      </c>
      <c r="P361" s="13" t="s">
        <v>4059</v>
      </c>
      <c r="Q361" s="13" t="s">
        <v>4059</v>
      </c>
      <c r="R361" s="40" t="s">
        <v>4056</v>
      </c>
      <c r="S361" s="26" t="s">
        <v>4060</v>
      </c>
      <c r="T361" s="26" t="s">
        <v>3739</v>
      </c>
    </row>
    <row r="362" spans="1:20" hidden="1" x14ac:dyDescent="0.25">
      <c r="A362" s="28" t="s">
        <v>3291</v>
      </c>
      <c r="B362" s="4">
        <f>VLOOKUP(A362,'SKU LIST'!A:D,4,FALSE)</f>
        <v>0</v>
      </c>
      <c r="C362" s="13" t="s">
        <v>5102</v>
      </c>
      <c r="D362" s="4" t="s">
        <v>5363</v>
      </c>
      <c r="E362" s="13" t="s">
        <v>4843</v>
      </c>
      <c r="F362" s="13"/>
      <c r="G362" s="13" t="s">
        <v>4122</v>
      </c>
      <c r="H362" s="13" t="s">
        <v>3750</v>
      </c>
      <c r="I362" s="39" t="s">
        <v>3751</v>
      </c>
      <c r="J362" s="13" t="s">
        <v>3752</v>
      </c>
      <c r="K362" s="13" t="s">
        <v>3753</v>
      </c>
      <c r="L362" s="13" t="s">
        <v>3751</v>
      </c>
      <c r="M362" s="13" t="s">
        <v>3754</v>
      </c>
      <c r="N362" s="13" t="s">
        <v>3755</v>
      </c>
      <c r="O362" s="13" t="s">
        <v>5493</v>
      </c>
      <c r="P362" s="13" t="s">
        <v>3755</v>
      </c>
      <c r="Q362" s="13" t="s">
        <v>3755</v>
      </c>
      <c r="R362" s="40" t="s">
        <v>3752</v>
      </c>
      <c r="S362" s="26" t="s">
        <v>3756</v>
      </c>
      <c r="T362" s="26" t="s">
        <v>5186</v>
      </c>
    </row>
    <row r="363" spans="1:20" hidden="1" x14ac:dyDescent="0.25">
      <c r="A363" s="28" t="s">
        <v>3301</v>
      </c>
      <c r="B363" s="4">
        <f>VLOOKUP(A363,'SKU LIST'!A:D,4,FALSE)</f>
        <v>0</v>
      </c>
      <c r="C363" s="13" t="s">
        <v>4484</v>
      </c>
      <c r="D363" s="4" t="s">
        <v>5363</v>
      </c>
      <c r="E363" s="13" t="s">
        <v>5599</v>
      </c>
      <c r="F363" s="13"/>
      <c r="G363" s="13" t="s">
        <v>6572</v>
      </c>
      <c r="H363" s="13" t="s">
        <v>3750</v>
      </c>
      <c r="I363" s="39" t="s">
        <v>3751</v>
      </c>
      <c r="J363" s="13" t="s">
        <v>3752</v>
      </c>
      <c r="K363" s="13" t="s">
        <v>3753</v>
      </c>
      <c r="L363" s="13" t="s">
        <v>3751</v>
      </c>
      <c r="M363" s="13" t="s">
        <v>3754</v>
      </c>
      <c r="N363" s="13" t="s">
        <v>3755</v>
      </c>
      <c r="O363" s="13" t="s">
        <v>5493</v>
      </c>
      <c r="P363" s="13" t="s">
        <v>3755</v>
      </c>
      <c r="Q363" s="13" t="s">
        <v>3755</v>
      </c>
      <c r="R363" s="40" t="s">
        <v>3752</v>
      </c>
      <c r="S363" s="26" t="s">
        <v>3756</v>
      </c>
      <c r="T363" s="26" t="s">
        <v>4804</v>
      </c>
    </row>
    <row r="364" spans="1:20" hidden="1" x14ac:dyDescent="0.25">
      <c r="A364" s="28" t="s">
        <v>3305</v>
      </c>
      <c r="B364" s="4">
        <f>VLOOKUP(A364,'SKU LIST'!A:D,4,FALSE)</f>
        <v>0</v>
      </c>
      <c r="C364" s="13" t="s">
        <v>4080</v>
      </c>
      <c r="D364" s="4" t="s">
        <v>5363</v>
      </c>
      <c r="E364" s="13" t="s">
        <v>5314</v>
      </c>
      <c r="F364" s="13"/>
      <c r="G364" s="13" t="s">
        <v>4345</v>
      </c>
      <c r="H364" s="13" t="s">
        <v>3750</v>
      </c>
      <c r="I364" s="39" t="s">
        <v>3751</v>
      </c>
      <c r="J364" s="13" t="s">
        <v>3752</v>
      </c>
      <c r="K364" s="13" t="s">
        <v>3753</v>
      </c>
      <c r="L364" s="13" t="s">
        <v>3751</v>
      </c>
      <c r="M364" s="13" t="s">
        <v>3754</v>
      </c>
      <c r="N364" s="13" t="s">
        <v>3755</v>
      </c>
      <c r="O364" s="13" t="s">
        <v>5493</v>
      </c>
      <c r="P364" s="13" t="s">
        <v>3755</v>
      </c>
      <c r="Q364" s="13" t="s">
        <v>3755</v>
      </c>
      <c r="R364" s="40" t="s">
        <v>3752</v>
      </c>
      <c r="S364" s="26" t="s">
        <v>3756</v>
      </c>
      <c r="T364" s="26" t="s">
        <v>5015</v>
      </c>
    </row>
    <row r="365" spans="1:20" hidden="1" x14ac:dyDescent="0.25">
      <c r="A365" s="28" t="s">
        <v>3318</v>
      </c>
      <c r="B365" s="4">
        <f>VLOOKUP(A365,'SKU LIST'!A:D,4,FALSE)</f>
        <v>0</v>
      </c>
      <c r="C365" s="13" t="s">
        <v>5192</v>
      </c>
      <c r="D365" s="4" t="s">
        <v>5363</v>
      </c>
      <c r="E365" s="13" t="s">
        <v>5600</v>
      </c>
      <c r="F365" s="13"/>
      <c r="G365" s="13" t="s">
        <v>4316</v>
      </c>
      <c r="H365" s="13" t="s">
        <v>3750</v>
      </c>
      <c r="I365" s="39" t="s">
        <v>3751</v>
      </c>
      <c r="J365" s="13" t="s">
        <v>3752</v>
      </c>
      <c r="K365" s="13" t="s">
        <v>3753</v>
      </c>
      <c r="L365" s="13" t="s">
        <v>3751</v>
      </c>
      <c r="M365" s="13" t="s">
        <v>3754</v>
      </c>
      <c r="N365" s="13" t="s">
        <v>3755</v>
      </c>
      <c r="O365" s="13" t="s">
        <v>5493</v>
      </c>
      <c r="P365" s="13" t="s">
        <v>3755</v>
      </c>
      <c r="Q365" s="13" t="s">
        <v>3755</v>
      </c>
      <c r="R365" s="40" t="s">
        <v>3752</v>
      </c>
      <c r="S365" s="26" t="s">
        <v>3756</v>
      </c>
      <c r="T365" s="26" t="s">
        <v>5177</v>
      </c>
    </row>
    <row r="366" spans="1:20" hidden="1" x14ac:dyDescent="0.25">
      <c r="A366" s="28" t="s">
        <v>3331</v>
      </c>
      <c r="B366" s="4">
        <f>VLOOKUP(A366,'SKU LIST'!A:D,4,FALSE)</f>
        <v>0</v>
      </c>
      <c r="C366" s="13" t="s">
        <v>5199</v>
      </c>
      <c r="D366" s="4" t="s">
        <v>5363</v>
      </c>
      <c r="E366" s="13" t="s">
        <v>4485</v>
      </c>
      <c r="F366" s="13"/>
      <c r="G366" s="13" t="s">
        <v>4137</v>
      </c>
      <c r="H366" s="13" t="s">
        <v>3750</v>
      </c>
      <c r="I366" s="39" t="s">
        <v>3751</v>
      </c>
      <c r="J366" s="13" t="s">
        <v>3752</v>
      </c>
      <c r="K366" s="13" t="s">
        <v>3753</v>
      </c>
      <c r="L366" s="13" t="s">
        <v>3751</v>
      </c>
      <c r="M366" s="13" t="s">
        <v>3754</v>
      </c>
      <c r="N366" s="13" t="s">
        <v>3755</v>
      </c>
      <c r="O366" s="13" t="s">
        <v>5493</v>
      </c>
      <c r="P366" s="13" t="s">
        <v>3755</v>
      </c>
      <c r="Q366" s="13" t="s">
        <v>3755</v>
      </c>
      <c r="R366" s="40" t="s">
        <v>3752</v>
      </c>
      <c r="S366" s="26" t="s">
        <v>3756</v>
      </c>
      <c r="T366" s="26" t="s">
        <v>4805</v>
      </c>
    </row>
    <row r="367" spans="1:20" x14ac:dyDescent="0.25">
      <c r="A367" s="28" t="s">
        <v>3344</v>
      </c>
      <c r="B367" s="64">
        <f>VLOOKUP(A367,'SKU LIST'!A:D,4,FALSE)</f>
        <v>18904492</v>
      </c>
      <c r="C367" s="13" t="s">
        <v>4199</v>
      </c>
      <c r="D367" s="4" t="s">
        <v>5363</v>
      </c>
      <c r="E367" s="13" t="s">
        <v>3736</v>
      </c>
      <c r="F367" s="125"/>
      <c r="G367" s="13" t="s">
        <v>4129</v>
      </c>
      <c r="H367" s="13" t="s">
        <v>4054</v>
      </c>
      <c r="I367" s="39" t="s">
        <v>4055</v>
      </c>
      <c r="J367" s="13" t="s">
        <v>4056</v>
      </c>
      <c r="K367" s="13" t="s">
        <v>4057</v>
      </c>
      <c r="L367" s="13" t="s">
        <v>4055</v>
      </c>
      <c r="M367" s="13" t="s">
        <v>4058</v>
      </c>
      <c r="N367" s="13" t="s">
        <v>4059</v>
      </c>
      <c r="O367" s="13" t="s">
        <v>5934</v>
      </c>
      <c r="P367" s="13" t="s">
        <v>4059</v>
      </c>
      <c r="Q367" s="13" t="s">
        <v>4059</v>
      </c>
      <c r="R367" s="40" t="s">
        <v>4056</v>
      </c>
      <c r="S367" s="26" t="s">
        <v>4060</v>
      </c>
      <c r="T367" s="26" t="s">
        <v>4200</v>
      </c>
    </row>
    <row r="368" spans="1:20" x14ac:dyDescent="0.25">
      <c r="A368" s="28" t="s">
        <v>3344</v>
      </c>
      <c r="B368" s="64">
        <f>VLOOKUP(A368,'SKU LIST'!A:D,4,FALSE)</f>
        <v>18904492</v>
      </c>
      <c r="C368" s="13" t="s">
        <v>4199</v>
      </c>
      <c r="D368" s="4" t="s">
        <v>5364</v>
      </c>
      <c r="E368" s="13" t="s">
        <v>3736</v>
      </c>
      <c r="F368" s="125"/>
      <c r="G368" s="13" t="s">
        <v>4345</v>
      </c>
      <c r="H368" s="13" t="s">
        <v>6110</v>
      </c>
      <c r="I368" s="39" t="s">
        <v>6111</v>
      </c>
      <c r="J368" s="13" t="s">
        <v>6112</v>
      </c>
      <c r="K368" s="13" t="s">
        <v>6113</v>
      </c>
      <c r="L368" s="13" t="s">
        <v>6111</v>
      </c>
      <c r="M368" s="13" t="s">
        <v>6114</v>
      </c>
      <c r="N368" s="13" t="s">
        <v>6140</v>
      </c>
      <c r="O368" s="13" t="s">
        <v>6141</v>
      </c>
      <c r="P368" s="13" t="s">
        <v>6140</v>
      </c>
      <c r="Q368" s="13" t="s">
        <v>6140</v>
      </c>
      <c r="R368" s="40" t="s">
        <v>6112</v>
      </c>
      <c r="S368" s="26" t="s">
        <v>4200</v>
      </c>
      <c r="T368" s="26" t="s">
        <v>4200</v>
      </c>
    </row>
    <row r="369" spans="1:20" hidden="1" x14ac:dyDescent="0.25">
      <c r="A369" s="28" t="s">
        <v>3357</v>
      </c>
      <c r="B369" s="4">
        <f>VLOOKUP(A369,'SKU LIST'!A:D,4,FALSE)</f>
        <v>0</v>
      </c>
      <c r="C369" s="13" t="s">
        <v>4201</v>
      </c>
      <c r="D369" s="4" t="s">
        <v>5363</v>
      </c>
      <c r="E369" s="13" t="s">
        <v>3736</v>
      </c>
      <c r="F369" s="13"/>
      <c r="G369" s="13" t="s">
        <v>5102</v>
      </c>
      <c r="H369" s="13" t="s">
        <v>4776</v>
      </c>
      <c r="I369" s="39" t="s">
        <v>5280</v>
      </c>
      <c r="J369" s="13" t="s">
        <v>5281</v>
      </c>
      <c r="K369" s="13" t="s">
        <v>5282</v>
      </c>
      <c r="L369" s="13" t="s">
        <v>5280</v>
      </c>
      <c r="M369" s="13" t="s">
        <v>4779</v>
      </c>
      <c r="N369" s="13" t="s">
        <v>5283</v>
      </c>
      <c r="O369" s="13" t="s">
        <v>5948</v>
      </c>
      <c r="P369" s="13" t="s">
        <v>5283</v>
      </c>
      <c r="Q369" s="13" t="s">
        <v>5283</v>
      </c>
      <c r="R369" s="40" t="s">
        <v>5281</v>
      </c>
      <c r="S369" s="26" t="s">
        <v>4674</v>
      </c>
      <c r="T369" s="26" t="s">
        <v>4139</v>
      </c>
    </row>
    <row r="370" spans="1:20" hidden="1" x14ac:dyDescent="0.25">
      <c r="A370" s="28" t="s">
        <v>3357</v>
      </c>
      <c r="B370" s="4">
        <f>VLOOKUP(A370,'SKU LIST'!A:D,4,FALSE)</f>
        <v>0</v>
      </c>
      <c r="C370" s="13" t="s">
        <v>4201</v>
      </c>
      <c r="D370" s="4" t="s">
        <v>5364</v>
      </c>
      <c r="E370" s="13" t="s">
        <v>3736</v>
      </c>
      <c r="F370" s="13"/>
      <c r="G370" s="13" t="s">
        <v>5465</v>
      </c>
      <c r="H370" s="13" t="s">
        <v>3838</v>
      </c>
      <c r="I370" s="39" t="s">
        <v>5021</v>
      </c>
      <c r="J370" s="13" t="s">
        <v>5022</v>
      </c>
      <c r="K370" s="13" t="s">
        <v>5023</v>
      </c>
      <c r="L370" s="13" t="s">
        <v>5021</v>
      </c>
      <c r="M370" s="13" t="s">
        <v>5024</v>
      </c>
      <c r="N370" s="13" t="s">
        <v>5025</v>
      </c>
      <c r="O370" s="13" t="s">
        <v>6142</v>
      </c>
      <c r="P370" s="13" t="s">
        <v>5025</v>
      </c>
      <c r="Q370" s="13" t="s">
        <v>5025</v>
      </c>
      <c r="R370" s="40" t="s">
        <v>5022</v>
      </c>
      <c r="S370" s="26" t="s">
        <v>4139</v>
      </c>
      <c r="T370" s="26" t="s">
        <v>4139</v>
      </c>
    </row>
    <row r="371" spans="1:20" x14ac:dyDescent="0.25">
      <c r="A371" s="28" t="s">
        <v>3370</v>
      </c>
      <c r="B371" s="64" t="str">
        <f>VLOOKUP(A371,'SKU LIST'!A:D,4,FALSE)</f>
        <v>18166415/17/18/25</v>
      </c>
      <c r="C371" s="13" t="s">
        <v>4204</v>
      </c>
      <c r="D371" s="4" t="s">
        <v>5363</v>
      </c>
      <c r="E371" s="13" t="s">
        <v>3736</v>
      </c>
      <c r="F371" s="125"/>
      <c r="G371" s="13" t="s">
        <v>5466</v>
      </c>
      <c r="H371" s="13" t="s">
        <v>6115</v>
      </c>
      <c r="I371" s="39" t="s">
        <v>6116</v>
      </c>
      <c r="J371" s="13" t="s">
        <v>6117</v>
      </c>
      <c r="K371" s="13" t="s">
        <v>6118</v>
      </c>
      <c r="L371" s="13" t="s">
        <v>6116</v>
      </c>
      <c r="M371" s="13" t="s">
        <v>6119</v>
      </c>
      <c r="N371" s="13" t="s">
        <v>6143</v>
      </c>
      <c r="O371" s="13" t="s">
        <v>6144</v>
      </c>
      <c r="P371" s="13" t="s">
        <v>6143</v>
      </c>
      <c r="Q371" s="13" t="s">
        <v>6143</v>
      </c>
      <c r="R371" s="40" t="s">
        <v>6117</v>
      </c>
      <c r="S371" s="26" t="s">
        <v>6145</v>
      </c>
      <c r="T371" s="26" t="s">
        <v>4206</v>
      </c>
    </row>
    <row r="372" spans="1:20" x14ac:dyDescent="0.25">
      <c r="A372" s="28" t="s">
        <v>3370</v>
      </c>
      <c r="B372" s="64" t="str">
        <f>VLOOKUP(A372,'SKU LIST'!A:D,4,FALSE)</f>
        <v>18166415/17/18/25</v>
      </c>
      <c r="C372" s="13" t="s">
        <v>4204</v>
      </c>
      <c r="D372" s="4" t="s">
        <v>5364</v>
      </c>
      <c r="E372" s="13" t="s">
        <v>3736</v>
      </c>
      <c r="F372" s="125"/>
      <c r="G372" s="13" t="s">
        <v>5466</v>
      </c>
      <c r="H372" s="13" t="s">
        <v>6115</v>
      </c>
      <c r="I372" s="39" t="s">
        <v>6116</v>
      </c>
      <c r="J372" s="13" t="s">
        <v>6117</v>
      </c>
      <c r="K372" s="13" t="s">
        <v>6118</v>
      </c>
      <c r="L372" s="13" t="s">
        <v>6116</v>
      </c>
      <c r="M372" s="13" t="s">
        <v>6119</v>
      </c>
      <c r="N372" s="13" t="s">
        <v>6143</v>
      </c>
      <c r="O372" s="13" t="s">
        <v>6144</v>
      </c>
      <c r="P372" s="13" t="s">
        <v>6143</v>
      </c>
      <c r="Q372" s="13" t="s">
        <v>6143</v>
      </c>
      <c r="R372" s="40" t="s">
        <v>6117</v>
      </c>
      <c r="S372" s="26" t="s">
        <v>6145</v>
      </c>
      <c r="T372" s="26" t="s">
        <v>4206</v>
      </c>
    </row>
    <row r="373" spans="1:20" x14ac:dyDescent="0.25">
      <c r="A373" s="28" t="s">
        <v>3384</v>
      </c>
      <c r="B373" s="64" t="str">
        <f>VLOOKUP(A373,'SKU LIST'!A:D,4,FALSE)</f>
        <v>18166416/19</v>
      </c>
      <c r="C373" s="13" t="s">
        <v>4207</v>
      </c>
      <c r="D373" s="4" t="s">
        <v>5363</v>
      </c>
      <c r="E373" s="13" t="s">
        <v>3736</v>
      </c>
      <c r="F373" s="125"/>
      <c r="G373" s="13" t="s">
        <v>5001</v>
      </c>
      <c r="H373" s="13" t="s">
        <v>6120</v>
      </c>
      <c r="I373" s="39" t="s">
        <v>6121</v>
      </c>
      <c r="J373" s="13" t="s">
        <v>6122</v>
      </c>
      <c r="K373" s="13" t="s">
        <v>6123</v>
      </c>
      <c r="L373" s="13" t="s">
        <v>6121</v>
      </c>
      <c r="M373" s="13" t="s">
        <v>5844</v>
      </c>
      <c r="N373" s="13" t="s">
        <v>6146</v>
      </c>
      <c r="O373" s="13" t="s">
        <v>6147</v>
      </c>
      <c r="P373" s="13" t="s">
        <v>6146</v>
      </c>
      <c r="Q373" s="13" t="s">
        <v>6146</v>
      </c>
      <c r="R373" s="40" t="s">
        <v>6122</v>
      </c>
      <c r="S373" s="26" t="s">
        <v>6148</v>
      </c>
      <c r="T373" s="26" t="s">
        <v>4212</v>
      </c>
    </row>
    <row r="374" spans="1:20" x14ac:dyDescent="0.25">
      <c r="A374" s="28" t="s">
        <v>3384</v>
      </c>
      <c r="B374" s="64" t="str">
        <f>VLOOKUP(A374,'SKU LIST'!A:D,4,FALSE)</f>
        <v>18166416/19</v>
      </c>
      <c r="C374" s="13" t="s">
        <v>4207</v>
      </c>
      <c r="D374" s="4" t="s">
        <v>5364</v>
      </c>
      <c r="E374" s="13" t="s">
        <v>3736</v>
      </c>
      <c r="F374" s="125"/>
      <c r="G374" s="13" t="s">
        <v>5001</v>
      </c>
      <c r="H374" s="13" t="s">
        <v>6120</v>
      </c>
      <c r="I374" s="39" t="s">
        <v>6121</v>
      </c>
      <c r="J374" s="13" t="s">
        <v>6122</v>
      </c>
      <c r="K374" s="13" t="s">
        <v>6123</v>
      </c>
      <c r="L374" s="13" t="s">
        <v>6121</v>
      </c>
      <c r="M374" s="13" t="s">
        <v>5844</v>
      </c>
      <c r="N374" s="13" t="s">
        <v>6146</v>
      </c>
      <c r="O374" s="13" t="s">
        <v>6147</v>
      </c>
      <c r="P374" s="13" t="s">
        <v>6146</v>
      </c>
      <c r="Q374" s="13" t="s">
        <v>6146</v>
      </c>
      <c r="R374" s="40" t="s">
        <v>6122</v>
      </c>
      <c r="S374" s="26" t="s">
        <v>6148</v>
      </c>
      <c r="T374" s="26" t="s">
        <v>4212</v>
      </c>
    </row>
    <row r="375" spans="1:20" hidden="1" x14ac:dyDescent="0.25">
      <c r="A375" s="28" t="s">
        <v>3464</v>
      </c>
      <c r="B375" s="4">
        <f>VLOOKUP(A375,'SKU LIST'!A:D,4,FALSE)</f>
        <v>0</v>
      </c>
      <c r="C375" s="13" t="s">
        <v>4963</v>
      </c>
      <c r="D375" s="4" t="s">
        <v>5363</v>
      </c>
      <c r="E375" s="13" t="s">
        <v>3736</v>
      </c>
      <c r="F375" s="13"/>
      <c r="G375" s="13" t="s">
        <v>5785</v>
      </c>
      <c r="H375" s="13" t="s">
        <v>5238</v>
      </c>
      <c r="I375" s="39" t="s">
        <v>5239</v>
      </c>
      <c r="J375" s="13" t="s">
        <v>5240</v>
      </c>
      <c r="K375" s="13" t="s">
        <v>5241</v>
      </c>
      <c r="L375" s="13" t="s">
        <v>5239</v>
      </c>
      <c r="M375" s="13" t="s">
        <v>5242</v>
      </c>
      <c r="N375" s="13" t="s">
        <v>5243</v>
      </c>
      <c r="O375" s="13" t="s">
        <v>5696</v>
      </c>
      <c r="P375" s="13" t="s">
        <v>5243</v>
      </c>
      <c r="Q375" s="13" t="s">
        <v>5243</v>
      </c>
      <c r="R375" s="40" t="s">
        <v>5240</v>
      </c>
      <c r="S375" s="26" t="s">
        <v>5244</v>
      </c>
      <c r="T375" s="26" t="s">
        <v>3739</v>
      </c>
    </row>
    <row r="376" spans="1:20" hidden="1" x14ac:dyDescent="0.25">
      <c r="A376" s="28" t="s">
        <v>3468</v>
      </c>
      <c r="B376" s="4">
        <f>VLOOKUP(A376,'SKU LIST'!A:D,4,FALSE)</f>
        <v>0</v>
      </c>
      <c r="C376" s="13" t="s">
        <v>5245</v>
      </c>
      <c r="D376" s="4" t="s">
        <v>5363</v>
      </c>
      <c r="E376" s="13" t="s">
        <v>3736</v>
      </c>
      <c r="F376" s="13"/>
      <c r="G376" s="13" t="s">
        <v>4258</v>
      </c>
      <c r="H376" s="13" t="s">
        <v>3999</v>
      </c>
      <c r="I376" s="39" t="s">
        <v>4000</v>
      </c>
      <c r="J376" s="13" t="s">
        <v>4001</v>
      </c>
      <c r="K376" s="13" t="s">
        <v>4002</v>
      </c>
      <c r="L376" s="13" t="s">
        <v>4000</v>
      </c>
      <c r="M376" s="13" t="s">
        <v>4003</v>
      </c>
      <c r="N376" s="13" t="s">
        <v>4004</v>
      </c>
      <c r="O376" s="13" t="s">
        <v>6337</v>
      </c>
      <c r="P376" s="13" t="s">
        <v>4004</v>
      </c>
      <c r="Q376" s="13" t="s">
        <v>4004</v>
      </c>
      <c r="R376" s="40" t="s">
        <v>4001</v>
      </c>
      <c r="S376" s="26" t="s">
        <v>4005</v>
      </c>
      <c r="T376" s="26" t="s">
        <v>3739</v>
      </c>
    </row>
    <row r="377" spans="1:20" hidden="1" x14ac:dyDescent="0.25">
      <c r="A377" s="28" t="s">
        <v>3475</v>
      </c>
      <c r="B377" s="4">
        <f>VLOOKUP(A377,'SKU LIST'!A:D,4,FALSE)</f>
        <v>0</v>
      </c>
      <c r="C377" s="13" t="s">
        <v>4887</v>
      </c>
      <c r="D377" s="4" t="s">
        <v>5363</v>
      </c>
      <c r="E377" s="13" t="s">
        <v>3736</v>
      </c>
      <c r="F377" s="13"/>
      <c r="G377" s="13" t="s">
        <v>5786</v>
      </c>
      <c r="H377" s="13" t="s">
        <v>4013</v>
      </c>
      <c r="I377" s="39" t="s">
        <v>4014</v>
      </c>
      <c r="J377" s="13" t="s">
        <v>4015</v>
      </c>
      <c r="K377" s="13" t="s">
        <v>4016</v>
      </c>
      <c r="L377" s="13" t="s">
        <v>4014</v>
      </c>
      <c r="M377" s="13" t="s">
        <v>4017</v>
      </c>
      <c r="N377" s="13" t="s">
        <v>4018</v>
      </c>
      <c r="O377" s="13" t="s">
        <v>5932</v>
      </c>
      <c r="P377" s="13" t="s">
        <v>4018</v>
      </c>
      <c r="Q377" s="13" t="s">
        <v>4018</v>
      </c>
      <c r="R377" s="40" t="s">
        <v>4015</v>
      </c>
      <c r="S377" s="26" t="s">
        <v>4019</v>
      </c>
      <c r="T377" s="26" t="s">
        <v>3739</v>
      </c>
    </row>
    <row r="378" spans="1:20" hidden="1" x14ac:dyDescent="0.25">
      <c r="A378" s="28" t="s">
        <v>3482</v>
      </c>
      <c r="B378" s="4">
        <f>VLOOKUP(A378,'SKU LIST'!A:D,4,FALSE)</f>
        <v>0</v>
      </c>
      <c r="C378" s="13" t="s">
        <v>5246</v>
      </c>
      <c r="D378" s="4" t="s">
        <v>5363</v>
      </c>
      <c r="E378" s="13" t="s">
        <v>3957</v>
      </c>
      <c r="F378" s="13"/>
      <c r="G378" s="13" t="s">
        <v>5786</v>
      </c>
      <c r="H378" s="13" t="s">
        <v>3750</v>
      </c>
      <c r="I378" s="39" t="s">
        <v>3751</v>
      </c>
      <c r="J378" s="13" t="s">
        <v>3752</v>
      </c>
      <c r="K378" s="13" t="s">
        <v>3753</v>
      </c>
      <c r="L378" s="13" t="s">
        <v>3751</v>
      </c>
      <c r="M378" s="13" t="s">
        <v>3754</v>
      </c>
      <c r="N378" s="13" t="s">
        <v>3755</v>
      </c>
      <c r="O378" s="13" t="s">
        <v>5493</v>
      </c>
      <c r="P378" s="13" t="s">
        <v>3755</v>
      </c>
      <c r="Q378" s="13" t="s">
        <v>3755</v>
      </c>
      <c r="R378" s="40" t="s">
        <v>3752</v>
      </c>
      <c r="S378" s="26" t="s">
        <v>3756</v>
      </c>
      <c r="T378" s="26" t="s">
        <v>3739</v>
      </c>
    </row>
    <row r="379" spans="1:20" hidden="1" x14ac:dyDescent="0.25">
      <c r="A379" s="28" t="s">
        <v>3486</v>
      </c>
      <c r="B379" s="4">
        <f>VLOOKUP(A379,'SKU LIST'!A:D,4,FALSE)</f>
        <v>0</v>
      </c>
      <c r="C379" s="13" t="s">
        <v>5252</v>
      </c>
      <c r="D379" s="4" t="s">
        <v>5363</v>
      </c>
      <c r="E379" s="13" t="s">
        <v>4674</v>
      </c>
      <c r="F379" s="13"/>
      <c r="G379" s="13" t="s">
        <v>4461</v>
      </c>
      <c r="H379" s="13" t="s">
        <v>3750</v>
      </c>
      <c r="I379" s="39" t="s">
        <v>3751</v>
      </c>
      <c r="J379" s="13" t="s">
        <v>3752</v>
      </c>
      <c r="K379" s="13" t="s">
        <v>3753</v>
      </c>
      <c r="L379" s="13" t="s">
        <v>3751</v>
      </c>
      <c r="M379" s="13" t="s">
        <v>3754</v>
      </c>
      <c r="N379" s="13" t="s">
        <v>3755</v>
      </c>
      <c r="O379" s="13" t="s">
        <v>5493</v>
      </c>
      <c r="P379" s="13" t="s">
        <v>3755</v>
      </c>
      <c r="Q379" s="13" t="s">
        <v>3755</v>
      </c>
      <c r="R379" s="40" t="s">
        <v>3752</v>
      </c>
      <c r="S379" s="26" t="s">
        <v>3756</v>
      </c>
      <c r="T379" s="26" t="s">
        <v>3739</v>
      </c>
    </row>
    <row r="380" spans="1:20" hidden="1" x14ac:dyDescent="0.25">
      <c r="A380" s="28" t="s">
        <v>3490</v>
      </c>
      <c r="B380" s="4">
        <f>VLOOKUP(A380,'SKU LIST'!A:D,4,FALSE)</f>
        <v>0</v>
      </c>
      <c r="C380" s="13" t="s">
        <v>5253</v>
      </c>
      <c r="D380" s="4" t="s">
        <v>5363</v>
      </c>
      <c r="E380" s="13" t="s">
        <v>5013</v>
      </c>
      <c r="F380" s="13"/>
      <c r="G380" s="13" t="s">
        <v>4415</v>
      </c>
      <c r="H380" s="13" t="s">
        <v>3750</v>
      </c>
      <c r="I380" s="39" t="s">
        <v>3751</v>
      </c>
      <c r="J380" s="13" t="s">
        <v>3752</v>
      </c>
      <c r="K380" s="13" t="s">
        <v>3753</v>
      </c>
      <c r="L380" s="13" t="s">
        <v>3751</v>
      </c>
      <c r="M380" s="13" t="s">
        <v>3754</v>
      </c>
      <c r="N380" s="13" t="s">
        <v>3755</v>
      </c>
      <c r="O380" s="13" t="s">
        <v>5493</v>
      </c>
      <c r="P380" s="13" t="s">
        <v>3755</v>
      </c>
      <c r="Q380" s="13" t="s">
        <v>3755</v>
      </c>
      <c r="R380" s="40" t="s">
        <v>3752</v>
      </c>
      <c r="S380" s="26" t="s">
        <v>3756</v>
      </c>
      <c r="T380" s="26" t="s">
        <v>3739</v>
      </c>
    </row>
    <row r="381" spans="1:20" x14ac:dyDescent="0.25">
      <c r="A381" s="28" t="s">
        <v>3494</v>
      </c>
      <c r="B381" s="64" t="str">
        <f>VLOOKUP(A381,'SKU LIST'!A:D,4,FALSE)</f>
        <v>17943322/23/24/25</v>
      </c>
      <c r="C381" s="13" t="s">
        <v>4239</v>
      </c>
      <c r="D381" s="4" t="s">
        <v>5363</v>
      </c>
      <c r="E381" s="13" t="s">
        <v>3736</v>
      </c>
      <c r="F381" s="125"/>
      <c r="G381" s="13" t="s">
        <v>4240</v>
      </c>
      <c r="H381" s="13" t="s">
        <v>4241</v>
      </c>
      <c r="I381" s="39" t="s">
        <v>4242</v>
      </c>
      <c r="J381" s="13" t="s">
        <v>4243</v>
      </c>
      <c r="K381" s="13" t="s">
        <v>4244</v>
      </c>
      <c r="L381" s="13" t="s">
        <v>4242</v>
      </c>
      <c r="M381" s="13" t="s">
        <v>4245</v>
      </c>
      <c r="N381" s="13" t="s">
        <v>4246</v>
      </c>
      <c r="O381" s="13" t="s">
        <v>5951</v>
      </c>
      <c r="P381" s="13" t="s">
        <v>4246</v>
      </c>
      <c r="Q381" s="13" t="s">
        <v>4246</v>
      </c>
      <c r="R381" s="40" t="s">
        <v>4243</v>
      </c>
      <c r="S381" s="26" t="s">
        <v>4247</v>
      </c>
      <c r="T381" s="26" t="s">
        <v>4247</v>
      </c>
    </row>
    <row r="382" spans="1:20" x14ac:dyDescent="0.25">
      <c r="A382" s="28" t="s">
        <v>3494</v>
      </c>
      <c r="B382" s="64" t="str">
        <f>VLOOKUP(A382,'SKU LIST'!A:D,4,FALSE)</f>
        <v>17943322/23/24/25</v>
      </c>
      <c r="C382" s="13" t="s">
        <v>4239</v>
      </c>
      <c r="D382" s="4" t="s">
        <v>5364</v>
      </c>
      <c r="E382" s="13" t="s">
        <v>3736</v>
      </c>
      <c r="F382" s="125"/>
      <c r="G382" s="13" t="s">
        <v>4240</v>
      </c>
      <c r="H382" s="13" t="s">
        <v>4241</v>
      </c>
      <c r="I382" s="39" t="s">
        <v>4242</v>
      </c>
      <c r="J382" s="13" t="s">
        <v>4243</v>
      </c>
      <c r="K382" s="13" t="s">
        <v>4244</v>
      </c>
      <c r="L382" s="13" t="s">
        <v>4242</v>
      </c>
      <c r="M382" s="13" t="s">
        <v>4245</v>
      </c>
      <c r="N382" s="13" t="s">
        <v>4246</v>
      </c>
      <c r="O382" s="13" t="s">
        <v>5951</v>
      </c>
      <c r="P382" s="13" t="s">
        <v>4246</v>
      </c>
      <c r="Q382" s="13" t="s">
        <v>4246</v>
      </c>
      <c r="R382" s="40" t="s">
        <v>4243</v>
      </c>
      <c r="S382" s="26" t="s">
        <v>4247</v>
      </c>
      <c r="T382" s="26" t="s">
        <v>4247</v>
      </c>
    </row>
    <row r="383" spans="1:20" x14ac:dyDescent="0.25">
      <c r="A383" s="28" t="s">
        <v>3508</v>
      </c>
      <c r="B383" s="64">
        <f>VLOOKUP(A383,'SKU LIST'!A:D,4,FALSE)</f>
        <v>17943326</v>
      </c>
      <c r="C383" s="13" t="s">
        <v>4248</v>
      </c>
      <c r="D383" s="4" t="s">
        <v>5363</v>
      </c>
      <c r="E383" s="13" t="s">
        <v>3736</v>
      </c>
      <c r="F383" s="125"/>
      <c r="G383" s="13" t="s">
        <v>5467</v>
      </c>
      <c r="H383" s="13" t="s">
        <v>6124</v>
      </c>
      <c r="I383" s="39" t="s">
        <v>6125</v>
      </c>
      <c r="J383" s="13" t="s">
        <v>6058</v>
      </c>
      <c r="K383" s="13" t="s">
        <v>4253</v>
      </c>
      <c r="L383" s="13" t="s">
        <v>6125</v>
      </c>
      <c r="M383" s="13" t="s">
        <v>4254</v>
      </c>
      <c r="N383" s="13" t="s">
        <v>6149</v>
      </c>
      <c r="O383" s="13" t="s">
        <v>5952</v>
      </c>
      <c r="P383" s="13" t="s">
        <v>6149</v>
      </c>
      <c r="Q383" s="13" t="s">
        <v>6149</v>
      </c>
      <c r="R383" s="40" t="s">
        <v>6058</v>
      </c>
      <c r="S383" s="26" t="s">
        <v>4257</v>
      </c>
      <c r="T383" s="26" t="s">
        <v>4257</v>
      </c>
    </row>
    <row r="384" spans="1:20" x14ac:dyDescent="0.25">
      <c r="A384" s="28" t="s">
        <v>3508</v>
      </c>
      <c r="B384" s="64">
        <f>VLOOKUP(A384,'SKU LIST'!A:D,4,FALSE)</f>
        <v>17943326</v>
      </c>
      <c r="C384" s="13" t="s">
        <v>4248</v>
      </c>
      <c r="D384" s="4" t="s">
        <v>5364</v>
      </c>
      <c r="E384" s="13" t="s">
        <v>3736</v>
      </c>
      <c r="F384" s="125"/>
      <c r="G384" s="13" t="s">
        <v>5467</v>
      </c>
      <c r="H384" s="13" t="s">
        <v>6124</v>
      </c>
      <c r="I384" s="39" t="s">
        <v>6125</v>
      </c>
      <c r="J384" s="13" t="s">
        <v>6058</v>
      </c>
      <c r="K384" s="13" t="s">
        <v>4253</v>
      </c>
      <c r="L384" s="13" t="s">
        <v>6125</v>
      </c>
      <c r="M384" s="13" t="s">
        <v>4254</v>
      </c>
      <c r="N384" s="13" t="s">
        <v>6149</v>
      </c>
      <c r="O384" s="13" t="s">
        <v>5952</v>
      </c>
      <c r="P384" s="13" t="s">
        <v>6149</v>
      </c>
      <c r="Q384" s="13" t="s">
        <v>6149</v>
      </c>
      <c r="R384" s="40" t="s">
        <v>6058</v>
      </c>
      <c r="S384" s="26" t="s">
        <v>4257</v>
      </c>
      <c r="T384" s="26" t="s">
        <v>4257</v>
      </c>
    </row>
    <row r="385" spans="1:20" hidden="1" x14ac:dyDescent="0.25">
      <c r="A385" s="28" t="s">
        <v>3519</v>
      </c>
      <c r="B385" s="4">
        <f>VLOOKUP(A385,'SKU LIST'!A:D,4,FALSE)</f>
        <v>0</v>
      </c>
      <c r="C385" s="13" t="s">
        <v>4843</v>
      </c>
      <c r="D385" s="4" t="s">
        <v>5362</v>
      </c>
      <c r="E385" s="13" t="s">
        <v>3736</v>
      </c>
      <c r="F385" s="13"/>
      <c r="G385" s="13" t="s">
        <v>5787</v>
      </c>
      <c r="H385" s="13" t="s">
        <v>4676</v>
      </c>
      <c r="I385" s="39" t="s">
        <v>4677</v>
      </c>
      <c r="J385" s="13" t="s">
        <v>4678</v>
      </c>
      <c r="K385" s="13" t="s">
        <v>4679</v>
      </c>
      <c r="L385" s="13" t="s">
        <v>4677</v>
      </c>
      <c r="M385" s="13" t="s">
        <v>4680</v>
      </c>
      <c r="N385" s="13" t="s">
        <v>4681</v>
      </c>
      <c r="O385" s="13" t="s">
        <v>6356</v>
      </c>
      <c r="P385" s="13" t="s">
        <v>4681</v>
      </c>
      <c r="Q385" s="13" t="s">
        <v>4681</v>
      </c>
      <c r="R385" s="40" t="s">
        <v>4678</v>
      </c>
      <c r="S385" s="26" t="s">
        <v>4682</v>
      </c>
      <c r="T385" s="26" t="s">
        <v>3739</v>
      </c>
    </row>
    <row r="386" spans="1:20" hidden="1" x14ac:dyDescent="0.25">
      <c r="A386" s="28" t="s">
        <v>3523</v>
      </c>
      <c r="B386" s="4">
        <f>VLOOKUP(A386,'SKU LIST'!A:D,4,FALSE)</f>
        <v>0</v>
      </c>
      <c r="C386" s="13" t="s">
        <v>4279</v>
      </c>
      <c r="D386" s="4" t="s">
        <v>5362</v>
      </c>
      <c r="E386" s="13" t="s">
        <v>3736</v>
      </c>
      <c r="F386" s="13"/>
      <c r="G386" s="13" t="s">
        <v>5788</v>
      </c>
      <c r="H386" s="13" t="s">
        <v>5259</v>
      </c>
      <c r="I386" s="39" t="s">
        <v>5260</v>
      </c>
      <c r="J386" s="13" t="s">
        <v>5261</v>
      </c>
      <c r="K386" s="13" t="s">
        <v>5262</v>
      </c>
      <c r="L386" s="13" t="s">
        <v>5260</v>
      </c>
      <c r="M386" s="13" t="s">
        <v>5263</v>
      </c>
      <c r="N386" s="13" t="s">
        <v>5264</v>
      </c>
      <c r="O386" s="13" t="s">
        <v>6411</v>
      </c>
      <c r="P386" s="13" t="s">
        <v>5264</v>
      </c>
      <c r="Q386" s="13" t="s">
        <v>5264</v>
      </c>
      <c r="R386" s="40" t="s">
        <v>5261</v>
      </c>
      <c r="S386" s="26" t="s">
        <v>5265</v>
      </c>
      <c r="T386" s="26" t="s">
        <v>3739</v>
      </c>
    </row>
    <row r="387" spans="1:20" hidden="1" x14ac:dyDescent="0.25">
      <c r="A387" s="28" t="s">
        <v>3527</v>
      </c>
      <c r="B387" s="4">
        <f>VLOOKUP(A387,'SKU LIST'!A:D,4,FALSE)</f>
        <v>0</v>
      </c>
      <c r="C387" s="13" t="s">
        <v>5266</v>
      </c>
      <c r="D387" s="4" t="s">
        <v>5362</v>
      </c>
      <c r="E387" s="13" t="s">
        <v>3736</v>
      </c>
      <c r="F387" s="13"/>
      <c r="G387" s="13" t="s">
        <v>5789</v>
      </c>
      <c r="H387" s="13" t="s">
        <v>4961</v>
      </c>
      <c r="I387" s="39" t="s">
        <v>4964</v>
      </c>
      <c r="J387" s="13" t="s">
        <v>4965</v>
      </c>
      <c r="K387" s="13" t="s">
        <v>4966</v>
      </c>
      <c r="L387" s="13" t="s">
        <v>4964</v>
      </c>
      <c r="M387" s="13" t="s">
        <v>4967</v>
      </c>
      <c r="N387" s="13" t="s">
        <v>4968</v>
      </c>
      <c r="O387" s="13" t="s">
        <v>6385</v>
      </c>
      <c r="P387" s="13" t="s">
        <v>4968</v>
      </c>
      <c r="Q387" s="13" t="s">
        <v>4968</v>
      </c>
      <c r="R387" s="40" t="s">
        <v>4965</v>
      </c>
      <c r="S387" s="26" t="s">
        <v>4969</v>
      </c>
      <c r="T387" s="26" t="s">
        <v>5267</v>
      </c>
    </row>
    <row r="388" spans="1:20" hidden="1" x14ac:dyDescent="0.25">
      <c r="A388" s="28" t="s">
        <v>3621</v>
      </c>
      <c r="B388" s="4">
        <f>VLOOKUP(A388,'SKU LIST'!A:D,4,FALSE)</f>
        <v>0</v>
      </c>
      <c r="C388" s="13" t="s">
        <v>4485</v>
      </c>
      <c r="D388" s="4" t="s">
        <v>5363</v>
      </c>
      <c r="E388" s="13" t="s">
        <v>3736</v>
      </c>
      <c r="F388" s="13"/>
      <c r="G388" s="13" t="s">
        <v>5797</v>
      </c>
      <c r="H388" s="13" t="s">
        <v>4063</v>
      </c>
      <c r="I388" s="39" t="s">
        <v>4064</v>
      </c>
      <c r="J388" s="13" t="s">
        <v>4065</v>
      </c>
      <c r="K388" s="13" t="s">
        <v>4066</v>
      </c>
      <c r="L388" s="13" t="s">
        <v>4064</v>
      </c>
      <c r="M388" s="13" t="s">
        <v>4067</v>
      </c>
      <c r="N388" s="13" t="s">
        <v>4068</v>
      </c>
      <c r="O388" s="13" t="s">
        <v>5928</v>
      </c>
      <c r="P388" s="13" t="s">
        <v>4068</v>
      </c>
      <c r="Q388" s="13" t="s">
        <v>4068</v>
      </c>
      <c r="R388" s="40" t="s">
        <v>4065</v>
      </c>
      <c r="S388" s="26" t="s">
        <v>4069</v>
      </c>
      <c r="T388" s="26" t="s">
        <v>3739</v>
      </c>
    </row>
    <row r="389" spans="1:20" hidden="1" x14ac:dyDescent="0.25">
      <c r="A389" s="28" t="s">
        <v>3625</v>
      </c>
      <c r="B389" s="4">
        <f>VLOOKUP(A389,'SKU LIST'!A:D,4,FALSE)</f>
        <v>0</v>
      </c>
      <c r="C389" s="13" t="s">
        <v>4416</v>
      </c>
      <c r="D389" s="4" t="s">
        <v>5424</v>
      </c>
      <c r="E389" s="13" t="s">
        <v>3736</v>
      </c>
      <c r="F389" s="13"/>
      <c r="G389" s="13" t="s">
        <v>5798</v>
      </c>
      <c r="H389" s="13" t="s">
        <v>4063</v>
      </c>
      <c r="I389" s="39" t="s">
        <v>4064</v>
      </c>
      <c r="J389" s="13" t="s">
        <v>4065</v>
      </c>
      <c r="K389" s="13" t="s">
        <v>4066</v>
      </c>
      <c r="L389" s="13" t="s">
        <v>4064</v>
      </c>
      <c r="M389" s="13" t="s">
        <v>4067</v>
      </c>
      <c r="N389" s="13" t="s">
        <v>4068</v>
      </c>
      <c r="O389" s="13" t="s">
        <v>5928</v>
      </c>
      <c r="P389" s="13" t="s">
        <v>4068</v>
      </c>
      <c r="Q389" s="13" t="s">
        <v>4068</v>
      </c>
      <c r="R389" s="40" t="s">
        <v>4065</v>
      </c>
      <c r="S389" s="26" t="s">
        <v>4069</v>
      </c>
      <c r="T389" s="26" t="s">
        <v>3739</v>
      </c>
    </row>
    <row r="390" spans="1:20" hidden="1" x14ac:dyDescent="0.25">
      <c r="A390" s="28" t="s">
        <v>3629</v>
      </c>
      <c r="B390" s="4">
        <f>VLOOKUP(A390,'SKU LIST'!A:D,4,FALSE)</f>
        <v>0</v>
      </c>
      <c r="C390" s="13" t="s">
        <v>5313</v>
      </c>
      <c r="D390" s="4" t="s">
        <v>5363</v>
      </c>
      <c r="E390" s="13" t="s">
        <v>3736</v>
      </c>
      <c r="F390" s="13"/>
      <c r="G390" s="13" t="s">
        <v>5799</v>
      </c>
      <c r="H390" s="13" t="s">
        <v>3951</v>
      </c>
      <c r="I390" s="39" t="s">
        <v>3952</v>
      </c>
      <c r="J390" s="13" t="s">
        <v>3953</v>
      </c>
      <c r="K390" s="13" t="s">
        <v>3954</v>
      </c>
      <c r="L390" s="13" t="s">
        <v>3952</v>
      </c>
      <c r="M390" s="13" t="s">
        <v>3955</v>
      </c>
      <c r="N390" s="13" t="s">
        <v>3956</v>
      </c>
      <c r="O390" s="13" t="s">
        <v>5938</v>
      </c>
      <c r="P390" s="13" t="s">
        <v>3956</v>
      </c>
      <c r="Q390" s="13" t="s">
        <v>3956</v>
      </c>
      <c r="R390" s="40" t="s">
        <v>3953</v>
      </c>
      <c r="S390" s="26" t="s">
        <v>3957</v>
      </c>
      <c r="T390" s="26" t="s">
        <v>3739</v>
      </c>
    </row>
    <row r="391" spans="1:20" hidden="1" x14ac:dyDescent="0.25">
      <c r="A391" s="28" t="s">
        <v>3633</v>
      </c>
      <c r="B391" s="4">
        <f>VLOOKUP(A391,'SKU LIST'!A:D,4,FALSE)</f>
        <v>0</v>
      </c>
      <c r="C391" s="13" t="s">
        <v>5314</v>
      </c>
      <c r="D391" s="4" t="s">
        <v>5424</v>
      </c>
      <c r="E391" s="13" t="s">
        <v>3736</v>
      </c>
      <c r="F391" s="13"/>
      <c r="G391" s="13" t="s">
        <v>5800</v>
      </c>
      <c r="H391" s="13" t="s">
        <v>4825</v>
      </c>
      <c r="I391" s="39" t="s">
        <v>4826</v>
      </c>
      <c r="J391" s="13" t="s">
        <v>4360</v>
      </c>
      <c r="K391" s="13" t="s">
        <v>4827</v>
      </c>
      <c r="L391" s="13" t="s">
        <v>4826</v>
      </c>
      <c r="M391" s="13" t="s">
        <v>4828</v>
      </c>
      <c r="N391" s="13" t="s">
        <v>4829</v>
      </c>
      <c r="O391" s="13" t="s">
        <v>6372</v>
      </c>
      <c r="P391" s="13" t="s">
        <v>4829</v>
      </c>
      <c r="Q391" s="13" t="s">
        <v>4829</v>
      </c>
      <c r="R391" s="40" t="s">
        <v>4360</v>
      </c>
      <c r="S391" s="26" t="s">
        <v>4830</v>
      </c>
      <c r="T391" s="26" t="s">
        <v>3739</v>
      </c>
    </row>
    <row r="392" spans="1:20" hidden="1" x14ac:dyDescent="0.25">
      <c r="A392" s="28" t="s">
        <v>3637</v>
      </c>
      <c r="B392" s="4">
        <f>VLOOKUP(A392,'SKU LIST'!A:D,4,FALSE)</f>
        <v>0</v>
      </c>
      <c r="C392" s="13" t="s">
        <v>5315</v>
      </c>
      <c r="D392" s="4" t="s">
        <v>5363</v>
      </c>
      <c r="E392" s="13" t="s">
        <v>3736</v>
      </c>
      <c r="F392" s="13"/>
      <c r="G392" s="13" t="s">
        <v>5801</v>
      </c>
      <c r="H392" s="13" t="s">
        <v>4791</v>
      </c>
      <c r="I392" s="39" t="s">
        <v>4792</v>
      </c>
      <c r="J392" s="13" t="s">
        <v>4793</v>
      </c>
      <c r="K392" s="13" t="s">
        <v>4794</v>
      </c>
      <c r="L392" s="13" t="s">
        <v>4792</v>
      </c>
      <c r="M392" s="13" t="s">
        <v>4326</v>
      </c>
      <c r="N392" s="13" t="s">
        <v>4795</v>
      </c>
      <c r="O392" s="13" t="s">
        <v>5476</v>
      </c>
      <c r="P392" s="13" t="s">
        <v>4795</v>
      </c>
      <c r="Q392" s="13" t="s">
        <v>4795</v>
      </c>
      <c r="R392" s="40" t="s">
        <v>4793</v>
      </c>
      <c r="S392" s="26" t="s">
        <v>4796</v>
      </c>
      <c r="T392" s="26" t="s">
        <v>3739</v>
      </c>
    </row>
    <row r="393" spans="1:20" hidden="1" x14ac:dyDescent="0.25">
      <c r="A393" s="28" t="s">
        <v>3637</v>
      </c>
      <c r="B393" s="4">
        <f>VLOOKUP(A393,'SKU LIST'!A:D,4,FALSE)</f>
        <v>0</v>
      </c>
      <c r="C393" s="13" t="s">
        <v>5315</v>
      </c>
      <c r="D393" s="4" t="s">
        <v>5364</v>
      </c>
      <c r="E393" s="13" t="s">
        <v>3736</v>
      </c>
      <c r="F393" s="13"/>
      <c r="G393" s="13" t="s">
        <v>5493</v>
      </c>
      <c r="H393" s="13" t="s">
        <v>5601</v>
      </c>
      <c r="I393" s="39" t="s">
        <v>5602</v>
      </c>
      <c r="J393" s="13" t="s">
        <v>5603</v>
      </c>
      <c r="K393" s="13" t="s">
        <v>4320</v>
      </c>
      <c r="L393" s="13" t="s">
        <v>5602</v>
      </c>
      <c r="M393" s="13" t="s">
        <v>4390</v>
      </c>
      <c r="N393" s="13" t="s">
        <v>5604</v>
      </c>
      <c r="O393" s="13" t="s">
        <v>6575</v>
      </c>
      <c r="P393" s="13" t="s">
        <v>5604</v>
      </c>
      <c r="Q393" s="13" t="s">
        <v>5604</v>
      </c>
      <c r="R393" s="40" t="s">
        <v>5603</v>
      </c>
      <c r="S393" s="26" t="s">
        <v>5496</v>
      </c>
      <c r="T393" s="26" t="s">
        <v>3739</v>
      </c>
    </row>
    <row r="394" spans="1:20" hidden="1" x14ac:dyDescent="0.25">
      <c r="A394" s="28" t="s">
        <v>3637</v>
      </c>
      <c r="B394" s="4">
        <f>VLOOKUP(A394,'SKU LIST'!A:D,4,FALSE)</f>
        <v>0</v>
      </c>
      <c r="C394" s="13" t="s">
        <v>5315</v>
      </c>
      <c r="D394" s="4" t="s">
        <v>5424</v>
      </c>
      <c r="E394" s="13" t="s">
        <v>3736</v>
      </c>
      <c r="F394" s="13"/>
      <c r="G394" s="13" t="s">
        <v>5801</v>
      </c>
      <c r="H394" s="13" t="s">
        <v>4791</v>
      </c>
      <c r="I394" s="39" t="s">
        <v>4792</v>
      </c>
      <c r="J394" s="13" t="s">
        <v>4793</v>
      </c>
      <c r="K394" s="13" t="s">
        <v>4794</v>
      </c>
      <c r="L394" s="13" t="s">
        <v>4792</v>
      </c>
      <c r="M394" s="13" t="s">
        <v>4326</v>
      </c>
      <c r="N394" s="13" t="s">
        <v>4795</v>
      </c>
      <c r="O394" s="13" t="s">
        <v>5476</v>
      </c>
      <c r="P394" s="13" t="s">
        <v>4795</v>
      </c>
      <c r="Q394" s="13" t="s">
        <v>4795</v>
      </c>
      <c r="R394" s="40" t="s">
        <v>4793</v>
      </c>
      <c r="S394" s="26" t="s">
        <v>4796</v>
      </c>
      <c r="T394" s="26" t="s">
        <v>3739</v>
      </c>
    </row>
    <row r="395" spans="1:20" hidden="1" x14ac:dyDescent="0.25">
      <c r="A395" s="28" t="s">
        <v>3641</v>
      </c>
      <c r="B395" s="4">
        <f>VLOOKUP(A395,'SKU LIST'!A:D,4,FALSE)</f>
        <v>0</v>
      </c>
      <c r="C395" s="13" t="s">
        <v>5316</v>
      </c>
      <c r="D395" s="4" t="s">
        <v>5363</v>
      </c>
      <c r="E395" s="13" t="s">
        <v>3736</v>
      </c>
      <c r="F395" s="13"/>
      <c r="G395" s="13" t="s">
        <v>5463</v>
      </c>
      <c r="H395" s="13" t="s">
        <v>4063</v>
      </c>
      <c r="I395" s="39" t="s">
        <v>4064</v>
      </c>
      <c r="J395" s="13" t="s">
        <v>4065</v>
      </c>
      <c r="K395" s="13" t="s">
        <v>4066</v>
      </c>
      <c r="L395" s="13" t="s">
        <v>4064</v>
      </c>
      <c r="M395" s="13" t="s">
        <v>4067</v>
      </c>
      <c r="N395" s="13" t="s">
        <v>4068</v>
      </c>
      <c r="O395" s="13" t="s">
        <v>5928</v>
      </c>
      <c r="P395" s="13" t="s">
        <v>4068</v>
      </c>
      <c r="Q395" s="13" t="s">
        <v>4068</v>
      </c>
      <c r="R395" s="40" t="s">
        <v>4065</v>
      </c>
      <c r="S395" s="26" t="s">
        <v>4069</v>
      </c>
      <c r="T395" s="26" t="s">
        <v>3739</v>
      </c>
    </row>
    <row r="396" spans="1:20" hidden="1" x14ac:dyDescent="0.25">
      <c r="A396" s="28" t="s">
        <v>3641</v>
      </c>
      <c r="B396" s="4">
        <f>VLOOKUP(A396,'SKU LIST'!A:D,4,FALSE)</f>
        <v>0</v>
      </c>
      <c r="C396" s="13" t="s">
        <v>5316</v>
      </c>
      <c r="D396" s="4" t="s">
        <v>5364</v>
      </c>
      <c r="E396" s="13" t="s">
        <v>3736</v>
      </c>
      <c r="F396" s="13"/>
      <c r="G396" s="13" t="s">
        <v>4399</v>
      </c>
      <c r="H396" s="13" t="s">
        <v>5605</v>
      </c>
      <c r="I396" s="39" t="s">
        <v>5606</v>
      </c>
      <c r="J396" s="13" t="s">
        <v>5607</v>
      </c>
      <c r="K396" s="13" t="s">
        <v>5608</v>
      </c>
      <c r="L396" s="13" t="s">
        <v>5606</v>
      </c>
      <c r="M396" s="13" t="s">
        <v>5609</v>
      </c>
      <c r="N396" s="13" t="s">
        <v>5610</v>
      </c>
      <c r="O396" s="13" t="s">
        <v>5569</v>
      </c>
      <c r="P396" s="13" t="s">
        <v>5610</v>
      </c>
      <c r="Q396" s="13" t="s">
        <v>5610</v>
      </c>
      <c r="R396" s="40" t="s">
        <v>5607</v>
      </c>
      <c r="S396" s="26" t="s">
        <v>5611</v>
      </c>
      <c r="T396" s="26" t="s">
        <v>3739</v>
      </c>
    </row>
    <row r="397" spans="1:20" hidden="1" x14ac:dyDescent="0.25">
      <c r="A397" s="28" t="s">
        <v>3641</v>
      </c>
      <c r="B397" s="4">
        <f>VLOOKUP(A397,'SKU LIST'!A:D,4,FALSE)</f>
        <v>0</v>
      </c>
      <c r="C397" s="13" t="s">
        <v>5316</v>
      </c>
      <c r="D397" s="4" t="s">
        <v>5424</v>
      </c>
      <c r="E397" s="13" t="s">
        <v>3736</v>
      </c>
      <c r="F397" s="13"/>
      <c r="G397" s="13" t="s">
        <v>5463</v>
      </c>
      <c r="H397" s="13" t="s">
        <v>4063</v>
      </c>
      <c r="I397" s="39" t="s">
        <v>4064</v>
      </c>
      <c r="J397" s="13" t="s">
        <v>4065</v>
      </c>
      <c r="K397" s="13" t="s">
        <v>4066</v>
      </c>
      <c r="L397" s="13" t="s">
        <v>4064</v>
      </c>
      <c r="M397" s="13" t="s">
        <v>4067</v>
      </c>
      <c r="N397" s="13" t="s">
        <v>4068</v>
      </c>
      <c r="O397" s="13" t="s">
        <v>5928</v>
      </c>
      <c r="P397" s="13" t="s">
        <v>4068</v>
      </c>
      <c r="Q397" s="13" t="s">
        <v>4068</v>
      </c>
      <c r="R397" s="40" t="s">
        <v>4065</v>
      </c>
      <c r="S397" s="26" t="s">
        <v>4069</v>
      </c>
      <c r="T397" s="26" t="s">
        <v>3739</v>
      </c>
    </row>
    <row r="398" spans="1:20" hidden="1" x14ac:dyDescent="0.25">
      <c r="A398" s="28" t="s">
        <v>3645</v>
      </c>
      <c r="B398" s="4">
        <f>VLOOKUP(A398,'SKU LIST'!A:D,4,FALSE)</f>
        <v>0</v>
      </c>
      <c r="C398" s="13" t="s">
        <v>5317</v>
      </c>
      <c r="D398" s="4" t="s">
        <v>5363</v>
      </c>
      <c r="E398" s="13" t="s">
        <v>3736</v>
      </c>
      <c r="F398" s="13"/>
      <c r="G398" s="13" t="s">
        <v>5802</v>
      </c>
      <c r="H398" s="13" t="s">
        <v>5318</v>
      </c>
      <c r="I398" s="39" t="s">
        <v>5319</v>
      </c>
      <c r="J398" s="13" t="s">
        <v>5320</v>
      </c>
      <c r="K398" s="13" t="s">
        <v>4921</v>
      </c>
      <c r="L398" s="13" t="s">
        <v>5319</v>
      </c>
      <c r="M398" s="13" t="s">
        <v>5321</v>
      </c>
      <c r="N398" s="13" t="s">
        <v>5322</v>
      </c>
      <c r="O398" s="13" t="s">
        <v>6416</v>
      </c>
      <c r="P398" s="13" t="s">
        <v>5322</v>
      </c>
      <c r="Q398" s="13" t="s">
        <v>5322</v>
      </c>
      <c r="R398" s="40" t="s">
        <v>5320</v>
      </c>
      <c r="S398" s="26" t="s">
        <v>5323</v>
      </c>
      <c r="T398" s="26" t="s">
        <v>5324</v>
      </c>
    </row>
    <row r="399" spans="1:20" hidden="1" x14ac:dyDescent="0.25">
      <c r="A399" s="28" t="s">
        <v>3645</v>
      </c>
      <c r="B399" s="4">
        <f>VLOOKUP(A399,'SKU LIST'!A:D,4,FALSE)</f>
        <v>0</v>
      </c>
      <c r="C399" s="13" t="s">
        <v>5317</v>
      </c>
      <c r="D399" s="4" t="s">
        <v>5364</v>
      </c>
      <c r="E399" s="13" t="s">
        <v>3736</v>
      </c>
      <c r="F399" s="13"/>
      <c r="G399" s="13" t="s">
        <v>4302</v>
      </c>
      <c r="H399" s="13" t="s">
        <v>5612</v>
      </c>
      <c r="I399" s="39" t="s">
        <v>5613</v>
      </c>
      <c r="J399" s="13" t="s">
        <v>5614</v>
      </c>
      <c r="K399" s="13" t="s">
        <v>5615</v>
      </c>
      <c r="L399" s="13" t="s">
        <v>5613</v>
      </c>
      <c r="M399" s="13" t="s">
        <v>5616</v>
      </c>
      <c r="N399" s="13" t="s">
        <v>5617</v>
      </c>
      <c r="O399" s="13" t="s">
        <v>6576</v>
      </c>
      <c r="P399" s="13" t="s">
        <v>5617</v>
      </c>
      <c r="Q399" s="13" t="s">
        <v>5617</v>
      </c>
      <c r="R399" s="40" t="s">
        <v>5614</v>
      </c>
      <c r="S399" s="26" t="s">
        <v>5618</v>
      </c>
      <c r="T399" s="26" t="s">
        <v>5324</v>
      </c>
    </row>
    <row r="400" spans="1:20" hidden="1" x14ac:dyDescent="0.25">
      <c r="A400" s="28" t="s">
        <v>3645</v>
      </c>
      <c r="B400" s="4">
        <f>VLOOKUP(A400,'SKU LIST'!A:D,4,FALSE)</f>
        <v>0</v>
      </c>
      <c r="C400" s="13" t="s">
        <v>5317</v>
      </c>
      <c r="D400" s="4" t="s">
        <v>5424</v>
      </c>
      <c r="E400" s="13" t="s">
        <v>3736</v>
      </c>
      <c r="F400" s="13"/>
      <c r="G400" s="13" t="s">
        <v>5802</v>
      </c>
      <c r="H400" s="13" t="s">
        <v>5318</v>
      </c>
      <c r="I400" s="39" t="s">
        <v>5319</v>
      </c>
      <c r="J400" s="13" t="s">
        <v>5320</v>
      </c>
      <c r="K400" s="13" t="s">
        <v>4921</v>
      </c>
      <c r="L400" s="13" t="s">
        <v>5319</v>
      </c>
      <c r="M400" s="13" t="s">
        <v>5321</v>
      </c>
      <c r="N400" s="13" t="s">
        <v>5322</v>
      </c>
      <c r="O400" s="13" t="s">
        <v>6416</v>
      </c>
      <c r="P400" s="13" t="s">
        <v>5322</v>
      </c>
      <c r="Q400" s="13" t="s">
        <v>5322</v>
      </c>
      <c r="R400" s="40" t="s">
        <v>5320</v>
      </c>
      <c r="S400" s="26" t="s">
        <v>5323</v>
      </c>
      <c r="T400" s="26" t="s">
        <v>5324</v>
      </c>
    </row>
    <row r="401" spans="1:20" hidden="1" x14ac:dyDescent="0.25">
      <c r="A401" s="28" t="s">
        <v>3649</v>
      </c>
      <c r="B401" s="4">
        <f>VLOOKUP(A401,'SKU LIST'!A:D,4,FALSE)</f>
        <v>0</v>
      </c>
      <c r="C401" s="13" t="s">
        <v>4316</v>
      </c>
      <c r="D401" s="4" t="s">
        <v>5363</v>
      </c>
      <c r="E401" s="13" t="s">
        <v>3736</v>
      </c>
      <c r="F401" s="13"/>
      <c r="G401" s="13" t="s">
        <v>5803</v>
      </c>
      <c r="H401" s="13" t="s">
        <v>4791</v>
      </c>
      <c r="I401" s="39" t="s">
        <v>4792</v>
      </c>
      <c r="J401" s="13" t="s">
        <v>4793</v>
      </c>
      <c r="K401" s="13" t="s">
        <v>4794</v>
      </c>
      <c r="L401" s="13" t="s">
        <v>4792</v>
      </c>
      <c r="M401" s="13" t="s">
        <v>4326</v>
      </c>
      <c r="N401" s="13" t="s">
        <v>4795</v>
      </c>
      <c r="O401" s="13" t="s">
        <v>5476</v>
      </c>
      <c r="P401" s="13" t="s">
        <v>4795</v>
      </c>
      <c r="Q401" s="13" t="s">
        <v>4795</v>
      </c>
      <c r="R401" s="40" t="s">
        <v>4793</v>
      </c>
      <c r="S401" s="26" t="s">
        <v>4796</v>
      </c>
      <c r="T401" s="26" t="s">
        <v>5325</v>
      </c>
    </row>
    <row r="402" spans="1:20" hidden="1" x14ac:dyDescent="0.25">
      <c r="A402" s="28" t="s">
        <v>3649</v>
      </c>
      <c r="B402" s="4">
        <f>VLOOKUP(A402,'SKU LIST'!A:D,4,FALSE)</f>
        <v>0</v>
      </c>
      <c r="C402" s="13" t="s">
        <v>4316</v>
      </c>
      <c r="D402" s="4" t="s">
        <v>5364</v>
      </c>
      <c r="E402" s="13" t="s">
        <v>3736</v>
      </c>
      <c r="F402" s="13"/>
      <c r="G402" s="13" t="s">
        <v>4398</v>
      </c>
      <c r="H402" s="13" t="s">
        <v>5619</v>
      </c>
      <c r="I402" s="39" t="s">
        <v>5620</v>
      </c>
      <c r="J402" s="13" t="s">
        <v>4304</v>
      </c>
      <c r="K402" s="13" t="s">
        <v>4408</v>
      </c>
      <c r="L402" s="13" t="s">
        <v>5620</v>
      </c>
      <c r="M402" s="13" t="s">
        <v>4409</v>
      </c>
      <c r="N402" s="13" t="s">
        <v>5621</v>
      </c>
      <c r="O402" s="13" t="s">
        <v>6577</v>
      </c>
      <c r="P402" s="13" t="s">
        <v>5621</v>
      </c>
      <c r="Q402" s="13" t="s">
        <v>5621</v>
      </c>
      <c r="R402" s="40" t="s">
        <v>4304</v>
      </c>
      <c r="S402" s="26" t="s">
        <v>5622</v>
      </c>
      <c r="T402" s="26" t="s">
        <v>5325</v>
      </c>
    </row>
    <row r="403" spans="1:20" hidden="1" x14ac:dyDescent="0.25">
      <c r="A403" s="28" t="s">
        <v>3649</v>
      </c>
      <c r="B403" s="4">
        <f>VLOOKUP(A403,'SKU LIST'!A:D,4,FALSE)</f>
        <v>0</v>
      </c>
      <c r="C403" s="13" t="s">
        <v>4316</v>
      </c>
      <c r="D403" s="4" t="s">
        <v>5424</v>
      </c>
      <c r="E403" s="13" t="s">
        <v>3736</v>
      </c>
      <c r="F403" s="13"/>
      <c r="G403" s="13" t="s">
        <v>5803</v>
      </c>
      <c r="H403" s="13" t="s">
        <v>4791</v>
      </c>
      <c r="I403" s="39" t="s">
        <v>4792</v>
      </c>
      <c r="J403" s="13" t="s">
        <v>4793</v>
      </c>
      <c r="K403" s="13" t="s">
        <v>4794</v>
      </c>
      <c r="L403" s="13" t="s">
        <v>4792</v>
      </c>
      <c r="M403" s="13" t="s">
        <v>4326</v>
      </c>
      <c r="N403" s="13" t="s">
        <v>4795</v>
      </c>
      <c r="O403" s="13" t="s">
        <v>5476</v>
      </c>
      <c r="P403" s="13" t="s">
        <v>4795</v>
      </c>
      <c r="Q403" s="13" t="s">
        <v>4795</v>
      </c>
      <c r="R403" s="40" t="s">
        <v>4793</v>
      </c>
      <c r="S403" s="26" t="s">
        <v>4796</v>
      </c>
      <c r="T403" s="26" t="s">
        <v>5325</v>
      </c>
    </row>
    <row r="404" spans="1:20" x14ac:dyDescent="0.25">
      <c r="A404" s="28" t="s">
        <v>3653</v>
      </c>
      <c r="B404" s="64">
        <f>VLOOKUP(A404,'SKU LIST'!A:D,4,FALSE)</f>
        <v>17976096</v>
      </c>
      <c r="C404" s="13" t="s">
        <v>4316</v>
      </c>
      <c r="D404" s="4" t="s">
        <v>5363</v>
      </c>
      <c r="E404" s="13" t="s">
        <v>3736</v>
      </c>
      <c r="F404" s="125"/>
      <c r="G404" s="13" t="s">
        <v>5891</v>
      </c>
      <c r="H404" s="13" t="s">
        <v>4063</v>
      </c>
      <c r="I404" s="39" t="s">
        <v>4064</v>
      </c>
      <c r="J404" s="13" t="s">
        <v>4065</v>
      </c>
      <c r="K404" s="13" t="s">
        <v>4066</v>
      </c>
      <c r="L404" s="13" t="s">
        <v>4064</v>
      </c>
      <c r="M404" s="13" t="s">
        <v>4067</v>
      </c>
      <c r="N404" s="13" t="s">
        <v>4068</v>
      </c>
      <c r="O404" s="13" t="s">
        <v>5928</v>
      </c>
      <c r="P404" s="13" t="s">
        <v>4068</v>
      </c>
      <c r="Q404" s="13" t="s">
        <v>4068</v>
      </c>
      <c r="R404" s="40" t="s">
        <v>4065</v>
      </c>
      <c r="S404" s="26" t="s">
        <v>4069</v>
      </c>
      <c r="T404" s="26" t="s">
        <v>4318</v>
      </c>
    </row>
    <row r="405" spans="1:20" x14ac:dyDescent="0.25">
      <c r="A405" s="28" t="s">
        <v>3653</v>
      </c>
      <c r="B405" s="64">
        <f>VLOOKUP(A405,'SKU LIST'!A:D,4,FALSE)</f>
        <v>17976096</v>
      </c>
      <c r="C405" s="13" t="s">
        <v>4316</v>
      </c>
      <c r="D405" s="4" t="s">
        <v>5364</v>
      </c>
      <c r="E405" s="13" t="s">
        <v>3736</v>
      </c>
      <c r="F405" s="125"/>
      <c r="G405" s="13" t="s">
        <v>5255</v>
      </c>
      <c r="H405" s="13" t="s">
        <v>5468</v>
      </c>
      <c r="I405" s="39" t="s">
        <v>5469</v>
      </c>
      <c r="J405" s="13" t="s">
        <v>5470</v>
      </c>
      <c r="K405" s="13" t="s">
        <v>5471</v>
      </c>
      <c r="L405" s="13" t="s">
        <v>5469</v>
      </c>
      <c r="M405" s="13" t="s">
        <v>5259</v>
      </c>
      <c r="N405" s="13" t="s">
        <v>5274</v>
      </c>
      <c r="O405" s="13" t="s">
        <v>5276</v>
      </c>
      <c r="P405" s="13" t="s">
        <v>5274</v>
      </c>
      <c r="Q405" s="13" t="s">
        <v>5274</v>
      </c>
      <c r="R405" s="40" t="s">
        <v>5470</v>
      </c>
      <c r="S405" s="26" t="s">
        <v>5472</v>
      </c>
      <c r="T405" s="26" t="s">
        <v>4318</v>
      </c>
    </row>
    <row r="406" spans="1:20" x14ac:dyDescent="0.25">
      <c r="A406" s="28" t="s">
        <v>3653</v>
      </c>
      <c r="B406" s="64">
        <f>VLOOKUP(A406,'SKU LIST'!A:D,4,FALSE)</f>
        <v>17976096</v>
      </c>
      <c r="C406" s="13" t="s">
        <v>4316</v>
      </c>
      <c r="D406" s="4" t="s">
        <v>5424</v>
      </c>
      <c r="E406" s="13" t="s">
        <v>3736</v>
      </c>
      <c r="F406" s="13"/>
      <c r="G406" s="13" t="s">
        <v>5891</v>
      </c>
      <c r="H406" s="13" t="s">
        <v>4063</v>
      </c>
      <c r="I406" s="39" t="s">
        <v>4064</v>
      </c>
      <c r="J406" s="13" t="s">
        <v>4065</v>
      </c>
      <c r="K406" s="13" t="s">
        <v>4066</v>
      </c>
      <c r="L406" s="13" t="s">
        <v>4064</v>
      </c>
      <c r="M406" s="13" t="s">
        <v>4067</v>
      </c>
      <c r="N406" s="13" t="s">
        <v>4068</v>
      </c>
      <c r="O406" s="13" t="s">
        <v>5928</v>
      </c>
      <c r="P406" s="13" t="s">
        <v>4068</v>
      </c>
      <c r="Q406" s="13" t="s">
        <v>4068</v>
      </c>
      <c r="R406" s="40" t="s">
        <v>4065</v>
      </c>
      <c r="S406" s="26" t="s">
        <v>4069</v>
      </c>
      <c r="T406" s="26" t="s">
        <v>4318</v>
      </c>
    </row>
    <row r="407" spans="1:20" hidden="1" x14ac:dyDescent="0.25">
      <c r="A407" s="28" t="s">
        <v>3664</v>
      </c>
      <c r="B407" s="4">
        <f>VLOOKUP(A407,'SKU LIST'!A:D,4,FALSE)</f>
        <v>0</v>
      </c>
      <c r="C407" s="13" t="s">
        <v>5326</v>
      </c>
      <c r="D407" s="4" t="s">
        <v>5424</v>
      </c>
      <c r="E407" s="13" t="s">
        <v>3736</v>
      </c>
      <c r="F407" s="13"/>
      <c r="G407" s="13" t="s">
        <v>3736</v>
      </c>
      <c r="H407" s="13" t="s">
        <v>5327</v>
      </c>
      <c r="I407" s="39" t="s">
        <v>5328</v>
      </c>
      <c r="J407" s="13" t="s">
        <v>5238</v>
      </c>
      <c r="K407" s="13" t="s">
        <v>5329</v>
      </c>
      <c r="L407" s="13" t="s">
        <v>5328</v>
      </c>
      <c r="M407" s="13" t="s">
        <v>4339</v>
      </c>
      <c r="N407" s="13" t="s">
        <v>5330</v>
      </c>
      <c r="O407" s="13" t="s">
        <v>6417</v>
      </c>
      <c r="P407" s="13" t="s">
        <v>5330</v>
      </c>
      <c r="Q407" s="13" t="s">
        <v>5330</v>
      </c>
      <c r="R407" s="40" t="s">
        <v>5238</v>
      </c>
      <c r="S407" s="26" t="s">
        <v>5326</v>
      </c>
      <c r="T407" s="26" t="s">
        <v>3739</v>
      </c>
    </row>
    <row r="408" spans="1:20" x14ac:dyDescent="0.25">
      <c r="A408" s="28" t="s">
        <v>3668</v>
      </c>
      <c r="B408" s="64">
        <f>VLOOKUP(A408,'SKU LIST'!A:D,4,FALSE)</f>
        <v>17943834</v>
      </c>
      <c r="C408" s="13" t="s">
        <v>5331</v>
      </c>
      <c r="D408" s="4" t="s">
        <v>5363</v>
      </c>
      <c r="E408" s="13" t="s">
        <v>3736</v>
      </c>
      <c r="F408" s="125"/>
      <c r="G408" s="13" t="s">
        <v>6516</v>
      </c>
      <c r="H408" s="13" t="s">
        <v>4063</v>
      </c>
      <c r="I408" s="39" t="s">
        <v>4064</v>
      </c>
      <c r="J408" s="13" t="s">
        <v>4065</v>
      </c>
      <c r="K408" s="13" t="s">
        <v>4066</v>
      </c>
      <c r="L408" s="13" t="s">
        <v>4064</v>
      </c>
      <c r="M408" s="13" t="s">
        <v>4067</v>
      </c>
      <c r="N408" s="13" t="s">
        <v>4068</v>
      </c>
      <c r="O408" s="13" t="s">
        <v>5928</v>
      </c>
      <c r="P408" s="13" t="s">
        <v>4068</v>
      </c>
      <c r="Q408" s="13" t="s">
        <v>4068</v>
      </c>
      <c r="R408" s="40" t="s">
        <v>4065</v>
      </c>
      <c r="S408" s="26" t="s">
        <v>4069</v>
      </c>
      <c r="T408" s="26" t="s">
        <v>3739</v>
      </c>
    </row>
    <row r="409" spans="1:20" x14ac:dyDescent="0.25">
      <c r="A409" s="28" t="s">
        <v>3668</v>
      </c>
      <c r="B409" s="64">
        <f>VLOOKUP(A409,'SKU LIST'!A:D,4,FALSE)</f>
        <v>17943834</v>
      </c>
      <c r="C409" s="13" t="s">
        <v>5331</v>
      </c>
      <c r="D409" s="4" t="s">
        <v>5364</v>
      </c>
      <c r="E409" s="13" t="s">
        <v>3736</v>
      </c>
      <c r="F409" s="125"/>
      <c r="G409" s="13" t="s">
        <v>3736</v>
      </c>
      <c r="H409" s="13" t="s">
        <v>4368</v>
      </c>
      <c r="I409" s="39" t="s">
        <v>5332</v>
      </c>
      <c r="J409" s="13" t="s">
        <v>4795</v>
      </c>
      <c r="K409" s="13" t="s">
        <v>5333</v>
      </c>
      <c r="L409" s="13" t="s">
        <v>5332</v>
      </c>
      <c r="M409" s="13" t="s">
        <v>5334</v>
      </c>
      <c r="N409" s="13" t="s">
        <v>5335</v>
      </c>
      <c r="O409" s="13" t="s">
        <v>4919</v>
      </c>
      <c r="P409" s="13" t="s">
        <v>5335</v>
      </c>
      <c r="Q409" s="13" t="s">
        <v>5335</v>
      </c>
      <c r="R409" s="40" t="s">
        <v>4795</v>
      </c>
      <c r="S409" s="26" t="s">
        <v>5331</v>
      </c>
      <c r="T409" s="26" t="s">
        <v>3739</v>
      </c>
    </row>
    <row r="410" spans="1:20" x14ac:dyDescent="0.25">
      <c r="A410" s="28" t="s">
        <v>3668</v>
      </c>
      <c r="B410" s="64">
        <f>VLOOKUP(A410,'SKU LIST'!A:D,4,FALSE)</f>
        <v>17943834</v>
      </c>
      <c r="C410" s="13" t="s">
        <v>5331</v>
      </c>
      <c r="D410" s="4" t="s">
        <v>5424</v>
      </c>
      <c r="E410" s="13" t="s">
        <v>3736</v>
      </c>
      <c r="F410" s="13"/>
      <c r="G410" s="13" t="s">
        <v>6516</v>
      </c>
      <c r="H410" s="13" t="s">
        <v>4063</v>
      </c>
      <c r="I410" s="39" t="s">
        <v>4064</v>
      </c>
      <c r="J410" s="13" t="s">
        <v>4065</v>
      </c>
      <c r="K410" s="13" t="s">
        <v>4066</v>
      </c>
      <c r="L410" s="13" t="s">
        <v>4064</v>
      </c>
      <c r="M410" s="13" t="s">
        <v>4067</v>
      </c>
      <c r="N410" s="13" t="s">
        <v>4068</v>
      </c>
      <c r="O410" s="13" t="s">
        <v>5928</v>
      </c>
      <c r="P410" s="13" t="s">
        <v>4068</v>
      </c>
      <c r="Q410" s="13" t="s">
        <v>4068</v>
      </c>
      <c r="R410" s="40" t="s">
        <v>4065</v>
      </c>
      <c r="S410" s="26" t="s">
        <v>4069</v>
      </c>
      <c r="T410" s="26" t="s">
        <v>3739</v>
      </c>
    </row>
    <row r="411" spans="1:20" x14ac:dyDescent="0.25">
      <c r="A411" s="28" t="s">
        <v>3672</v>
      </c>
      <c r="B411" s="64">
        <f>VLOOKUP(A411,'SKU LIST'!A:D,4,FALSE)</f>
        <v>17943833</v>
      </c>
      <c r="C411" s="13" t="s">
        <v>4414</v>
      </c>
      <c r="D411" s="4" t="s">
        <v>5363</v>
      </c>
      <c r="E411" s="13" t="s">
        <v>3736</v>
      </c>
      <c r="F411" s="125"/>
      <c r="G411" s="13" t="s">
        <v>5704</v>
      </c>
      <c r="H411" s="13" t="s">
        <v>4063</v>
      </c>
      <c r="I411" s="39" t="s">
        <v>4064</v>
      </c>
      <c r="J411" s="13" t="s">
        <v>4065</v>
      </c>
      <c r="K411" s="13" t="s">
        <v>4066</v>
      </c>
      <c r="L411" s="13" t="s">
        <v>4064</v>
      </c>
      <c r="M411" s="13" t="s">
        <v>4067</v>
      </c>
      <c r="N411" s="13" t="s">
        <v>4068</v>
      </c>
      <c r="O411" s="13" t="s">
        <v>5928</v>
      </c>
      <c r="P411" s="13" t="s">
        <v>4068</v>
      </c>
      <c r="Q411" s="13" t="s">
        <v>4068</v>
      </c>
      <c r="R411" s="40" t="s">
        <v>4065</v>
      </c>
      <c r="S411" s="26" t="s">
        <v>4069</v>
      </c>
      <c r="T411" s="26" t="s">
        <v>3739</v>
      </c>
    </row>
    <row r="412" spans="1:20" x14ac:dyDescent="0.25">
      <c r="A412" s="28" t="s">
        <v>3672</v>
      </c>
      <c r="B412" s="64">
        <f>VLOOKUP(A412,'SKU LIST'!A:D,4,FALSE)</f>
        <v>17943833</v>
      </c>
      <c r="C412" s="13" t="s">
        <v>4414</v>
      </c>
      <c r="D412" s="4" t="s">
        <v>5364</v>
      </c>
      <c r="E412" s="13" t="s">
        <v>3736</v>
      </c>
      <c r="F412" s="125"/>
      <c r="G412" s="13" t="s">
        <v>3736</v>
      </c>
      <c r="H412" s="13" t="s">
        <v>4881</v>
      </c>
      <c r="I412" s="39" t="s">
        <v>4882</v>
      </c>
      <c r="J412" s="13" t="s">
        <v>4883</v>
      </c>
      <c r="K412" s="13" t="s">
        <v>4884</v>
      </c>
      <c r="L412" s="13" t="s">
        <v>4882</v>
      </c>
      <c r="M412" s="13" t="s">
        <v>4885</v>
      </c>
      <c r="N412" s="13" t="s">
        <v>4886</v>
      </c>
      <c r="O412" s="13" t="s">
        <v>6377</v>
      </c>
      <c r="P412" s="13" t="s">
        <v>4886</v>
      </c>
      <c r="Q412" s="13" t="s">
        <v>4886</v>
      </c>
      <c r="R412" s="40" t="s">
        <v>4883</v>
      </c>
      <c r="S412" s="26" t="s">
        <v>4414</v>
      </c>
      <c r="T412" s="26" t="s">
        <v>3739</v>
      </c>
    </row>
    <row r="413" spans="1:20" x14ac:dyDescent="0.25">
      <c r="A413" s="28" t="s">
        <v>3672</v>
      </c>
      <c r="B413" s="64">
        <f>VLOOKUP(A413,'SKU LIST'!A:D,4,FALSE)</f>
        <v>17943833</v>
      </c>
      <c r="C413" s="13" t="s">
        <v>4414</v>
      </c>
      <c r="D413" s="4" t="s">
        <v>5424</v>
      </c>
      <c r="E413" s="13" t="s">
        <v>3736</v>
      </c>
      <c r="F413" s="13"/>
      <c r="G413" s="13" t="s">
        <v>5704</v>
      </c>
      <c r="H413" s="13" t="s">
        <v>4063</v>
      </c>
      <c r="I413" s="39" t="s">
        <v>4064</v>
      </c>
      <c r="J413" s="13" t="s">
        <v>4065</v>
      </c>
      <c r="K413" s="13" t="s">
        <v>4066</v>
      </c>
      <c r="L413" s="13" t="s">
        <v>4064</v>
      </c>
      <c r="M413" s="13" t="s">
        <v>4067</v>
      </c>
      <c r="N413" s="13" t="s">
        <v>4068</v>
      </c>
      <c r="O413" s="13" t="s">
        <v>5928</v>
      </c>
      <c r="P413" s="13" t="s">
        <v>4068</v>
      </c>
      <c r="Q413" s="13" t="s">
        <v>4068</v>
      </c>
      <c r="R413" s="40" t="s">
        <v>4065</v>
      </c>
      <c r="S413" s="26" t="s">
        <v>4069</v>
      </c>
      <c r="T413" s="26" t="s">
        <v>3739</v>
      </c>
    </row>
    <row r="414" spans="1:20" hidden="1" x14ac:dyDescent="0.25">
      <c r="A414" s="28" t="s">
        <v>3676</v>
      </c>
      <c r="B414" s="4">
        <f>VLOOKUP(A414,'SKU LIST'!A:D,4,FALSE)</f>
        <v>0</v>
      </c>
      <c r="C414" s="13" t="s">
        <v>4337</v>
      </c>
      <c r="D414" s="4" t="s">
        <v>5363</v>
      </c>
      <c r="E414" s="13" t="s">
        <v>3736</v>
      </c>
      <c r="F414" s="13"/>
      <c r="G414" s="13" t="s">
        <v>3736</v>
      </c>
      <c r="H414" s="13" t="s">
        <v>4338</v>
      </c>
      <c r="I414" s="39" t="s">
        <v>4335</v>
      </c>
      <c r="J414" s="13" t="s">
        <v>4339</v>
      </c>
      <c r="K414" s="13" t="s">
        <v>4340</v>
      </c>
      <c r="L414" s="13" t="s">
        <v>4335</v>
      </c>
      <c r="M414" s="13" t="s">
        <v>4341</v>
      </c>
      <c r="N414" s="13" t="s">
        <v>4342</v>
      </c>
      <c r="O414" s="13" t="s">
        <v>5958</v>
      </c>
      <c r="P414" s="13" t="s">
        <v>4342</v>
      </c>
      <c r="Q414" s="13" t="s">
        <v>4342</v>
      </c>
      <c r="R414" s="40" t="s">
        <v>4339</v>
      </c>
      <c r="S414" s="26" t="s">
        <v>4337</v>
      </c>
      <c r="T414" s="26" t="s">
        <v>3739</v>
      </c>
    </row>
    <row r="415" spans="1:20" hidden="1" x14ac:dyDescent="0.25">
      <c r="A415" s="28" t="s">
        <v>3676</v>
      </c>
      <c r="B415" s="4">
        <f>VLOOKUP(A415,'SKU LIST'!A:D,4,FALSE)</f>
        <v>0</v>
      </c>
      <c r="C415" s="13" t="s">
        <v>4337</v>
      </c>
      <c r="D415" s="4" t="s">
        <v>5364</v>
      </c>
      <c r="E415" s="13" t="s">
        <v>3736</v>
      </c>
      <c r="F415" s="13"/>
      <c r="G415" s="13" t="s">
        <v>3736</v>
      </c>
      <c r="H415" s="13" t="s">
        <v>4338</v>
      </c>
      <c r="I415" s="39" t="s">
        <v>4335</v>
      </c>
      <c r="J415" s="13" t="s">
        <v>4339</v>
      </c>
      <c r="K415" s="13" t="s">
        <v>4340</v>
      </c>
      <c r="L415" s="13" t="s">
        <v>4335</v>
      </c>
      <c r="M415" s="13" t="s">
        <v>4341</v>
      </c>
      <c r="N415" s="13" t="s">
        <v>4342</v>
      </c>
      <c r="O415" s="13" t="s">
        <v>5958</v>
      </c>
      <c r="P415" s="13" t="s">
        <v>4342</v>
      </c>
      <c r="Q415" s="13" t="s">
        <v>4342</v>
      </c>
      <c r="R415" s="40" t="s">
        <v>4339</v>
      </c>
      <c r="S415" s="26" t="s">
        <v>4337</v>
      </c>
      <c r="T415" s="26" t="s">
        <v>3739</v>
      </c>
    </row>
    <row r="416" spans="1:20" hidden="1" x14ac:dyDescent="0.25">
      <c r="A416" s="28" t="s">
        <v>3676</v>
      </c>
      <c r="B416" s="4">
        <f>VLOOKUP(A416,'SKU LIST'!A:D,4,FALSE)</f>
        <v>0</v>
      </c>
      <c r="C416" s="13" t="s">
        <v>4337</v>
      </c>
      <c r="D416" s="4" t="s">
        <v>5424</v>
      </c>
      <c r="E416" s="13" t="s">
        <v>3736</v>
      </c>
      <c r="F416" s="13"/>
      <c r="G416" s="13" t="s">
        <v>3736</v>
      </c>
      <c r="H416" s="13" t="s">
        <v>4338</v>
      </c>
      <c r="I416" s="39" t="s">
        <v>4335</v>
      </c>
      <c r="J416" s="13" t="s">
        <v>4339</v>
      </c>
      <c r="K416" s="13" t="s">
        <v>4340</v>
      </c>
      <c r="L416" s="13" t="s">
        <v>4335</v>
      </c>
      <c r="M416" s="13" t="s">
        <v>4341</v>
      </c>
      <c r="N416" s="13" t="s">
        <v>4342</v>
      </c>
      <c r="O416" s="13" t="s">
        <v>5958</v>
      </c>
      <c r="P416" s="13" t="s">
        <v>4342</v>
      </c>
      <c r="Q416" s="13" t="s">
        <v>4342</v>
      </c>
      <c r="R416" s="40" t="s">
        <v>4339</v>
      </c>
      <c r="S416" s="26" t="s">
        <v>4337</v>
      </c>
      <c r="T416" s="26" t="s">
        <v>3739</v>
      </c>
    </row>
    <row r="417" spans="1:20" x14ac:dyDescent="0.25">
      <c r="A417" s="28" t="s">
        <v>3680</v>
      </c>
      <c r="B417" s="64">
        <f>VLOOKUP(A417,'SKU LIST'!A:D,4,FALSE)</f>
        <v>17943832</v>
      </c>
      <c r="C417" s="13" t="s">
        <v>4337</v>
      </c>
      <c r="D417" s="4" t="s">
        <v>5363</v>
      </c>
      <c r="E417" s="13" t="s">
        <v>3736</v>
      </c>
      <c r="F417" s="125"/>
      <c r="G417" s="13" t="s">
        <v>3736</v>
      </c>
      <c r="H417" s="13" t="s">
        <v>4338</v>
      </c>
      <c r="I417" s="39" t="s">
        <v>4335</v>
      </c>
      <c r="J417" s="13" t="s">
        <v>4339</v>
      </c>
      <c r="K417" s="13" t="s">
        <v>4340</v>
      </c>
      <c r="L417" s="13" t="s">
        <v>4335</v>
      </c>
      <c r="M417" s="13" t="s">
        <v>4341</v>
      </c>
      <c r="N417" s="13" t="s">
        <v>4342</v>
      </c>
      <c r="O417" s="13" t="s">
        <v>5958</v>
      </c>
      <c r="P417" s="13" t="s">
        <v>4342</v>
      </c>
      <c r="Q417" s="13" t="s">
        <v>4342</v>
      </c>
      <c r="R417" s="40" t="s">
        <v>4339</v>
      </c>
      <c r="S417" s="26" t="s">
        <v>4337</v>
      </c>
      <c r="T417" s="26" t="s">
        <v>3739</v>
      </c>
    </row>
    <row r="418" spans="1:20" x14ac:dyDescent="0.25">
      <c r="A418" s="28" t="s">
        <v>3680</v>
      </c>
      <c r="B418" s="64">
        <f>VLOOKUP(A418,'SKU LIST'!A:D,4,FALSE)</f>
        <v>17943832</v>
      </c>
      <c r="C418" s="13" t="s">
        <v>4337</v>
      </c>
      <c r="D418" s="4" t="s">
        <v>5364</v>
      </c>
      <c r="E418" s="13" t="s">
        <v>3736</v>
      </c>
      <c r="F418" s="125"/>
      <c r="G418" s="13" t="s">
        <v>3736</v>
      </c>
      <c r="H418" s="13" t="s">
        <v>4338</v>
      </c>
      <c r="I418" s="39" t="s">
        <v>4335</v>
      </c>
      <c r="J418" s="13" t="s">
        <v>4339</v>
      </c>
      <c r="K418" s="13" t="s">
        <v>4340</v>
      </c>
      <c r="L418" s="13" t="s">
        <v>4335</v>
      </c>
      <c r="M418" s="13" t="s">
        <v>4341</v>
      </c>
      <c r="N418" s="13" t="s">
        <v>4342</v>
      </c>
      <c r="O418" s="13" t="s">
        <v>5958</v>
      </c>
      <c r="P418" s="13" t="s">
        <v>4342</v>
      </c>
      <c r="Q418" s="13" t="s">
        <v>4342</v>
      </c>
      <c r="R418" s="40" t="s">
        <v>4339</v>
      </c>
      <c r="S418" s="26" t="s">
        <v>4337</v>
      </c>
      <c r="T418" s="26" t="s">
        <v>3739</v>
      </c>
    </row>
    <row r="419" spans="1:20" x14ac:dyDescent="0.25">
      <c r="A419" s="28" t="s">
        <v>3680</v>
      </c>
      <c r="B419" s="64">
        <f>VLOOKUP(A419,'SKU LIST'!A:D,4,FALSE)</f>
        <v>17943832</v>
      </c>
      <c r="C419" s="13" t="s">
        <v>4337</v>
      </c>
      <c r="D419" s="4" t="s">
        <v>5424</v>
      </c>
      <c r="E419" s="13" t="s">
        <v>3736</v>
      </c>
      <c r="F419" s="13"/>
      <c r="G419" s="13" t="s">
        <v>3736</v>
      </c>
      <c r="H419" s="13" t="s">
        <v>4338</v>
      </c>
      <c r="I419" s="39" t="s">
        <v>4335</v>
      </c>
      <c r="J419" s="13" t="s">
        <v>4339</v>
      </c>
      <c r="K419" s="13" t="s">
        <v>4340</v>
      </c>
      <c r="L419" s="13" t="s">
        <v>4335</v>
      </c>
      <c r="M419" s="13" t="s">
        <v>4341</v>
      </c>
      <c r="N419" s="13" t="s">
        <v>4342</v>
      </c>
      <c r="O419" s="13" t="s">
        <v>5958</v>
      </c>
      <c r="P419" s="13" t="s">
        <v>4342</v>
      </c>
      <c r="Q419" s="13" t="s">
        <v>4342</v>
      </c>
      <c r="R419" s="40" t="s">
        <v>4339</v>
      </c>
      <c r="S419" s="26" t="s">
        <v>4337</v>
      </c>
      <c r="T419" s="26" t="s">
        <v>3739</v>
      </c>
    </row>
    <row r="420" spans="1:20" hidden="1" x14ac:dyDescent="0.25">
      <c r="A420" s="28" t="s">
        <v>3684</v>
      </c>
      <c r="B420" s="4">
        <f>VLOOKUP(A420,'SKU LIST'!A:D,4,FALSE)</f>
        <v>0</v>
      </c>
      <c r="C420" s="13" t="s">
        <v>4358</v>
      </c>
      <c r="D420" s="4" t="s">
        <v>5362</v>
      </c>
      <c r="E420" s="13" t="s">
        <v>3736</v>
      </c>
      <c r="F420" s="13"/>
      <c r="G420" s="13" t="s">
        <v>3736</v>
      </c>
      <c r="H420" s="13" t="s">
        <v>4359</v>
      </c>
      <c r="I420" s="39" t="s">
        <v>4360</v>
      </c>
      <c r="J420" s="13" t="s">
        <v>4361</v>
      </c>
      <c r="K420" s="13" t="s">
        <v>4362</v>
      </c>
      <c r="L420" s="13" t="s">
        <v>4360</v>
      </c>
      <c r="M420" s="13" t="s">
        <v>4363</v>
      </c>
      <c r="N420" s="13" t="s">
        <v>4364</v>
      </c>
      <c r="O420" s="13" t="s">
        <v>5886</v>
      </c>
      <c r="P420" s="13" t="s">
        <v>4364</v>
      </c>
      <c r="Q420" s="13" t="s">
        <v>4364</v>
      </c>
      <c r="R420" s="40" t="s">
        <v>4361</v>
      </c>
      <c r="S420" s="26" t="s">
        <v>4358</v>
      </c>
      <c r="T420" s="26" t="s">
        <v>3739</v>
      </c>
    </row>
    <row r="421" spans="1:20" hidden="1" x14ac:dyDescent="0.25">
      <c r="A421" s="28" t="s">
        <v>3688</v>
      </c>
      <c r="B421" s="4">
        <f>VLOOKUP(A421,'SKU LIST'!A:D,4,FALSE)</f>
        <v>0</v>
      </c>
      <c r="C421" s="13" t="s">
        <v>4358</v>
      </c>
      <c r="D421" s="4" t="s">
        <v>5362</v>
      </c>
      <c r="E421" s="13" t="s">
        <v>3736</v>
      </c>
      <c r="F421" s="13"/>
      <c r="G421" s="13" t="s">
        <v>5430</v>
      </c>
      <c r="H421" s="13" t="s">
        <v>4063</v>
      </c>
      <c r="I421" s="39" t="s">
        <v>4064</v>
      </c>
      <c r="J421" s="13" t="s">
        <v>4065</v>
      </c>
      <c r="K421" s="13" t="s">
        <v>4066</v>
      </c>
      <c r="L421" s="13" t="s">
        <v>4064</v>
      </c>
      <c r="M421" s="13" t="s">
        <v>4067</v>
      </c>
      <c r="N421" s="13" t="s">
        <v>4068</v>
      </c>
      <c r="O421" s="13" t="s">
        <v>5928</v>
      </c>
      <c r="P421" s="13" t="s">
        <v>4068</v>
      </c>
      <c r="Q421" s="13" t="s">
        <v>4068</v>
      </c>
      <c r="R421" s="40" t="s">
        <v>4065</v>
      </c>
      <c r="S421" s="26" t="s">
        <v>4069</v>
      </c>
      <c r="T421" s="26" t="s">
        <v>3739</v>
      </c>
    </row>
    <row r="422" spans="1:20" hidden="1" x14ac:dyDescent="0.25">
      <c r="A422" s="28" t="s">
        <v>5623</v>
      </c>
      <c r="B422" s="4" t="e">
        <f>VLOOKUP(A422,'SKU LIST'!A:D,4,FALSE)</f>
        <v>#N/A</v>
      </c>
      <c r="C422" s="13" t="s">
        <v>5056</v>
      </c>
      <c r="D422" s="4" t="s">
        <v>5362</v>
      </c>
      <c r="E422" s="13" t="s">
        <v>3736</v>
      </c>
      <c r="F422" s="13"/>
      <c r="G422" s="13" t="s">
        <v>4379</v>
      </c>
      <c r="H422" s="13" t="s">
        <v>4825</v>
      </c>
      <c r="I422" s="39" t="s">
        <v>4826</v>
      </c>
      <c r="J422" s="13" t="s">
        <v>4360</v>
      </c>
      <c r="K422" s="13" t="s">
        <v>4827</v>
      </c>
      <c r="L422" s="13" t="s">
        <v>4826</v>
      </c>
      <c r="M422" s="13" t="s">
        <v>4828</v>
      </c>
      <c r="N422" s="13" t="s">
        <v>4829</v>
      </c>
      <c r="O422" s="13" t="s">
        <v>6372</v>
      </c>
      <c r="P422" s="13" t="s">
        <v>4829</v>
      </c>
      <c r="Q422" s="13" t="s">
        <v>4829</v>
      </c>
      <c r="R422" s="40" t="s">
        <v>4360</v>
      </c>
      <c r="S422" s="26" t="s">
        <v>5624</v>
      </c>
      <c r="T422" s="26" t="s">
        <v>3739</v>
      </c>
    </row>
    <row r="423" spans="1:20" ht="15.75" hidden="1" thickBot="1" x14ac:dyDescent="0.3">
      <c r="A423" s="7" t="s">
        <v>3712</v>
      </c>
      <c r="B423" s="4">
        <f>VLOOKUP(A423,'SKU LIST'!A:D,4,FALSE)</f>
        <v>0</v>
      </c>
      <c r="C423" s="31" t="s">
        <v>4380</v>
      </c>
      <c r="D423" s="8" t="s">
        <v>5424</v>
      </c>
      <c r="E423" s="31" t="s">
        <v>3736</v>
      </c>
      <c r="F423" s="31"/>
      <c r="G423" s="31" t="s">
        <v>3736</v>
      </c>
      <c r="H423" s="31" t="s">
        <v>5342</v>
      </c>
      <c r="I423" s="65" t="s">
        <v>4793</v>
      </c>
      <c r="J423" s="31" t="s">
        <v>4340</v>
      </c>
      <c r="K423" s="31" t="s">
        <v>4366</v>
      </c>
      <c r="L423" s="31" t="s">
        <v>4793</v>
      </c>
      <c r="M423" s="31" t="s">
        <v>5343</v>
      </c>
      <c r="N423" s="31" t="s">
        <v>5344</v>
      </c>
      <c r="O423" s="31" t="s">
        <v>6419</v>
      </c>
      <c r="P423" s="31" t="s">
        <v>5344</v>
      </c>
      <c r="Q423" s="31" t="s">
        <v>5344</v>
      </c>
      <c r="R423" s="41" t="s">
        <v>4340</v>
      </c>
      <c r="S423" s="27" t="s">
        <v>4380</v>
      </c>
      <c r="T423" s="27" t="s">
        <v>3739</v>
      </c>
    </row>
  </sheetData>
  <autoFilter ref="A6:L423" xr:uid="{00000000-0009-0000-0000-000007000000}">
    <filterColumn colId="1">
      <filters>
        <filter val="17943306/07/08"/>
        <filter val="17943309/10/11"/>
        <filter val="17943312/13/14/33286"/>
        <filter val="17943315/27/05"/>
        <filter val="17943316/17/04/28"/>
        <filter val="17943318/19/20/21"/>
        <filter val="17943322/23/24/25"/>
        <filter val="17943326"/>
        <filter val="17943360"/>
        <filter val="17943361"/>
        <filter val="17943362/63/64"/>
        <filter val="17943366"/>
        <filter val="17943367"/>
        <filter val="17943368"/>
        <filter val="17943369"/>
        <filter val="17943370/1"/>
        <filter val="17943372"/>
        <filter val="17943832"/>
        <filter val="17943833"/>
        <filter val="17943834"/>
        <filter val="17976094"/>
        <filter val="17976095"/>
        <filter val="17976096"/>
        <filter val="17984716"/>
        <filter val="18166415/17/18/25"/>
        <filter val="18166416/19"/>
        <filter val="18188868"/>
        <filter val="18245649"/>
        <filter val="18245651"/>
        <filter val="18245665/8/71"/>
        <filter val="18245666/9/70"/>
        <filter val="18245667"/>
        <filter val="18245672/52/53/54"/>
        <filter val="1846891"/>
        <filter val="18483248"/>
        <filter val="18904492"/>
      </filters>
    </filterColumn>
  </autoFilter>
  <mergeCells count="8">
    <mergeCell ref="T1:T4"/>
    <mergeCell ref="I2:R2"/>
    <mergeCell ref="I3:R4"/>
    <mergeCell ref="I5:R5"/>
    <mergeCell ref="A5:H5"/>
    <mergeCell ref="S1:S4"/>
    <mergeCell ref="A2:H2"/>
    <mergeCell ref="I1:R1"/>
  </mergeCells>
  <printOptions horizontalCentered="1"/>
  <pageMargins left="3.937007874015748E-2" right="3.937007874015748E-2" top="0.74803149606299213" bottom="0.74803149606299213" header="0.31496062992125984" footer="0.31496062992125984"/>
  <pageSetup scale="40" fitToHeight="2" orientation="landscape" r:id="rId1"/>
  <headerFooter>
    <oddHeader>&amp;L&amp;F</oddHeader>
    <oddFooter>&amp;L&amp;F&amp;CPage &amp;P of &amp;N&amp;R&amp;A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32EA-059F-4C77-B780-38E1E88E0E8F}">
  <sheetPr filterMode="1">
    <pageSetUpPr fitToPage="1"/>
  </sheetPr>
  <dimension ref="A1:U248"/>
  <sheetViews>
    <sheetView zoomScale="90" zoomScaleNormal="90" zoomScaleSheetLayoutView="85" workbookViewId="0">
      <selection activeCell="I4" sqref="I4"/>
    </sheetView>
  </sheetViews>
  <sheetFormatPr defaultRowHeight="24" customHeight="1" x14ac:dyDescent="0.25"/>
  <cols>
    <col min="1" max="1" width="31" bestFit="1" customWidth="1"/>
    <col min="2" max="2" width="20.5703125" bestFit="1" customWidth="1"/>
    <col min="3" max="3" width="16.5703125" bestFit="1" customWidth="1"/>
    <col min="4" max="4" width="10.140625" bestFit="1" customWidth="1"/>
    <col min="5" max="5" width="9.28515625" customWidth="1"/>
    <col min="6" max="6" width="12.140625" bestFit="1" customWidth="1"/>
    <col min="7" max="7" width="12.7109375" bestFit="1" customWidth="1"/>
    <col min="8" max="8" width="12.140625" bestFit="1" customWidth="1"/>
    <col min="9" max="9" width="18" bestFit="1" customWidth="1"/>
    <col min="10" max="14" width="8.85546875"/>
    <col min="15" max="20" width="13.28515625" customWidth="1"/>
    <col min="21" max="21" width="11.42578125" customWidth="1"/>
  </cols>
  <sheetData>
    <row r="1" spans="1:21" ht="24" customHeight="1" thickBot="1" x14ac:dyDescent="0.3"/>
    <row r="2" spans="1:21" ht="24" customHeight="1" thickBot="1" x14ac:dyDescent="0.3">
      <c r="J2" s="181" t="s">
        <v>5625</v>
      </c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3"/>
    </row>
    <row r="3" spans="1:21" ht="24" customHeight="1" thickBot="1" x14ac:dyDescent="0.3">
      <c r="A3" s="121" t="s">
        <v>0</v>
      </c>
      <c r="B3" s="29" t="s">
        <v>2</v>
      </c>
      <c r="C3" s="29" t="s">
        <v>3722</v>
      </c>
      <c r="D3" s="29" t="s">
        <v>5626</v>
      </c>
      <c r="E3" s="122" t="s">
        <v>5627</v>
      </c>
      <c r="F3" s="29" t="s">
        <v>5628</v>
      </c>
      <c r="G3" s="29" t="s">
        <v>5629</v>
      </c>
      <c r="H3" s="29" t="s">
        <v>5630</v>
      </c>
      <c r="I3" s="123" t="s">
        <v>5631</v>
      </c>
      <c r="J3" s="113" t="s">
        <v>3727</v>
      </c>
      <c r="K3" s="29" t="s">
        <v>3728</v>
      </c>
      <c r="L3" s="123" t="s">
        <v>3729</v>
      </c>
      <c r="M3" s="42" t="s">
        <v>3730</v>
      </c>
      <c r="N3" s="42" t="s">
        <v>3731</v>
      </c>
      <c r="O3" s="42" t="s">
        <v>5897</v>
      </c>
      <c r="P3" s="42" t="s">
        <v>5896</v>
      </c>
      <c r="Q3" s="29" t="s">
        <v>5898</v>
      </c>
      <c r="R3" s="42" t="s">
        <v>5899</v>
      </c>
      <c r="S3" s="42" t="s">
        <v>5979</v>
      </c>
      <c r="T3" s="42" t="s">
        <v>5980</v>
      </c>
      <c r="U3" s="30" t="s">
        <v>5981</v>
      </c>
    </row>
    <row r="4" spans="1:21" ht="24" customHeight="1" thickTop="1" thickBot="1" x14ac:dyDescent="0.3">
      <c r="A4" s="45" t="s">
        <v>817</v>
      </c>
      <c r="B4" s="134">
        <f>VLOOKUP(A4,'SKU LIST'!A:D,4,FALSE)</f>
        <v>18196185</v>
      </c>
      <c r="C4" s="32" t="s">
        <v>6773</v>
      </c>
      <c r="D4" s="32">
        <v>719.28</v>
      </c>
      <c r="E4" s="32">
        <v>0</v>
      </c>
      <c r="F4" s="33">
        <v>0</v>
      </c>
      <c r="G4" s="32">
        <v>29.97</v>
      </c>
      <c r="H4" s="33">
        <v>0</v>
      </c>
      <c r="I4" s="33">
        <v>29.97</v>
      </c>
      <c r="J4" s="32">
        <v>33.57</v>
      </c>
      <c r="K4" s="32">
        <v>31.47</v>
      </c>
      <c r="L4" s="32">
        <v>33.270000000000003</v>
      </c>
      <c r="M4" s="32">
        <v>33.57</v>
      </c>
      <c r="N4" s="32">
        <v>33.869999999999997</v>
      </c>
      <c r="O4" s="32">
        <v>34.17</v>
      </c>
      <c r="P4" s="32">
        <v>34.47</v>
      </c>
      <c r="Q4" s="32">
        <v>34.47</v>
      </c>
      <c r="R4" s="32">
        <v>34.47</v>
      </c>
      <c r="S4" s="32">
        <v>31.47</v>
      </c>
      <c r="T4" s="32">
        <v>31.47</v>
      </c>
      <c r="U4" s="32">
        <v>31.47</v>
      </c>
    </row>
    <row r="5" spans="1:21" ht="24" customHeight="1" thickTop="1" thickBot="1" x14ac:dyDescent="0.3">
      <c r="A5" s="45" t="s">
        <v>817</v>
      </c>
      <c r="B5" s="134">
        <f>VLOOKUP(A5,'SKU LIST'!A:D,4,FALSE)</f>
        <v>18196185</v>
      </c>
      <c r="C5" s="32" t="s">
        <v>6774</v>
      </c>
      <c r="D5" s="32">
        <v>719.28</v>
      </c>
      <c r="E5" s="32">
        <v>0</v>
      </c>
      <c r="F5" s="33">
        <v>0</v>
      </c>
      <c r="G5" s="32">
        <v>29.97</v>
      </c>
      <c r="H5" s="34">
        <v>0</v>
      </c>
      <c r="I5" s="33">
        <v>29.97</v>
      </c>
      <c r="J5" s="32">
        <v>33.57</v>
      </c>
      <c r="K5" s="32">
        <v>31.47</v>
      </c>
      <c r="L5" s="32">
        <v>33.270000000000003</v>
      </c>
      <c r="M5" s="32">
        <v>33.57</v>
      </c>
      <c r="N5" s="32">
        <v>33.869999999999997</v>
      </c>
      <c r="O5" s="32">
        <v>34.17</v>
      </c>
      <c r="P5" s="32">
        <v>34.47</v>
      </c>
      <c r="Q5" s="32">
        <v>34.47</v>
      </c>
      <c r="R5" s="32">
        <v>34.47</v>
      </c>
      <c r="S5" s="32">
        <v>31.47</v>
      </c>
      <c r="T5" s="32">
        <v>31.47</v>
      </c>
      <c r="U5" s="32">
        <v>31.47</v>
      </c>
    </row>
    <row r="6" spans="1:21" ht="24" customHeight="1" thickTop="1" thickBot="1" x14ac:dyDescent="0.3">
      <c r="A6" s="45" t="s">
        <v>817</v>
      </c>
      <c r="B6" s="134">
        <f>VLOOKUP(A6,'SKU LIST'!A:D,4,FALSE)</f>
        <v>18196185</v>
      </c>
      <c r="C6" s="32" t="s">
        <v>6775</v>
      </c>
      <c r="D6" s="32">
        <v>719.28</v>
      </c>
      <c r="E6" s="32">
        <v>0</v>
      </c>
      <c r="F6" s="33">
        <v>0</v>
      </c>
      <c r="G6" s="32">
        <v>29.97</v>
      </c>
      <c r="H6" s="33">
        <v>0</v>
      </c>
      <c r="I6" s="33">
        <v>29.97</v>
      </c>
      <c r="J6" s="32">
        <v>33.57</v>
      </c>
      <c r="K6" s="32">
        <v>31.47</v>
      </c>
      <c r="L6" s="32">
        <v>33.270000000000003</v>
      </c>
      <c r="M6" s="32">
        <v>33.57</v>
      </c>
      <c r="N6" s="32">
        <v>33.869999999999997</v>
      </c>
      <c r="O6" s="32">
        <v>34.17</v>
      </c>
      <c r="P6" s="32">
        <v>34.47</v>
      </c>
      <c r="Q6" s="32">
        <v>34.47</v>
      </c>
      <c r="R6" s="32">
        <v>34.47</v>
      </c>
      <c r="S6" s="32">
        <v>31.47</v>
      </c>
      <c r="T6" s="32">
        <v>31.47</v>
      </c>
      <c r="U6" s="32">
        <v>31.47</v>
      </c>
    </row>
    <row r="7" spans="1:21" ht="24" customHeight="1" thickTop="1" thickBot="1" x14ac:dyDescent="0.3">
      <c r="A7" s="45" t="s">
        <v>817</v>
      </c>
      <c r="B7" s="134">
        <f>VLOOKUP(A7,'SKU LIST'!A:D,4,FALSE)</f>
        <v>18196185</v>
      </c>
      <c r="C7" s="32" t="s">
        <v>6776</v>
      </c>
      <c r="D7" s="32">
        <v>719.28</v>
      </c>
      <c r="E7" s="32">
        <v>0</v>
      </c>
      <c r="F7" s="33">
        <v>0</v>
      </c>
      <c r="G7" s="32">
        <v>29.97</v>
      </c>
      <c r="H7" s="34">
        <v>0</v>
      </c>
      <c r="I7" s="33">
        <v>29.97</v>
      </c>
      <c r="J7" s="32">
        <v>33.57</v>
      </c>
      <c r="K7" s="32">
        <v>31.47</v>
      </c>
      <c r="L7" s="32">
        <v>33.270000000000003</v>
      </c>
      <c r="M7" s="32">
        <v>33.57</v>
      </c>
      <c r="N7" s="32">
        <v>33.869999999999997</v>
      </c>
      <c r="O7" s="32">
        <v>34.17</v>
      </c>
      <c r="P7" s="32">
        <v>34.47</v>
      </c>
      <c r="Q7" s="32">
        <v>34.47</v>
      </c>
      <c r="R7" s="32">
        <v>34.47</v>
      </c>
      <c r="S7" s="32">
        <v>31.47</v>
      </c>
      <c r="T7" s="32">
        <v>31.47</v>
      </c>
      <c r="U7" s="32">
        <v>31.47</v>
      </c>
    </row>
    <row r="8" spans="1:21" ht="16.5" hidden="1" customHeight="1" thickTop="1" thickBot="1" x14ac:dyDescent="0.3">
      <c r="A8" s="45" t="s">
        <v>836</v>
      </c>
      <c r="B8" s="134" t="s">
        <v>7286</v>
      </c>
      <c r="C8" s="32" t="s">
        <v>6773</v>
      </c>
      <c r="D8" s="32">
        <v>873.72</v>
      </c>
      <c r="E8" s="32">
        <v>0</v>
      </c>
      <c r="F8" s="33">
        <v>0</v>
      </c>
      <c r="G8" s="32">
        <v>36.409999999999997</v>
      </c>
      <c r="H8" s="34">
        <v>0</v>
      </c>
      <c r="I8" s="33">
        <v>36.409999999999997</v>
      </c>
      <c r="J8" s="32">
        <v>40.78</v>
      </c>
      <c r="K8" s="32">
        <v>38.229999999999997</v>
      </c>
      <c r="L8" s="32">
        <v>40.42</v>
      </c>
      <c r="M8" s="32">
        <v>40.78</v>
      </c>
      <c r="N8" s="32">
        <v>41.14</v>
      </c>
      <c r="O8" s="32">
        <v>41.51</v>
      </c>
      <c r="P8" s="32">
        <v>41.87</v>
      </c>
      <c r="Q8" s="32">
        <v>41.87</v>
      </c>
      <c r="R8" s="32">
        <v>41.87</v>
      </c>
      <c r="S8" s="32">
        <v>38.229999999999997</v>
      </c>
      <c r="T8" s="32">
        <v>38.229999999999997</v>
      </c>
      <c r="U8" s="32">
        <v>38.229999999999997</v>
      </c>
    </row>
    <row r="9" spans="1:21" ht="16.5" hidden="1" customHeight="1" thickTop="1" thickBot="1" x14ac:dyDescent="0.3">
      <c r="A9" s="45" t="s">
        <v>836</v>
      </c>
      <c r="B9" s="134" t="s">
        <v>7286</v>
      </c>
      <c r="C9" s="32" t="s">
        <v>6774</v>
      </c>
      <c r="D9" s="32">
        <v>873.72</v>
      </c>
      <c r="E9" s="32">
        <v>0</v>
      </c>
      <c r="F9" s="33">
        <v>0</v>
      </c>
      <c r="G9" s="32">
        <v>36.409999999999997</v>
      </c>
      <c r="H9" s="34">
        <v>0</v>
      </c>
      <c r="I9" s="33">
        <v>36.409999999999997</v>
      </c>
      <c r="J9" s="32">
        <v>40.78</v>
      </c>
      <c r="K9" s="32">
        <v>38.229999999999997</v>
      </c>
      <c r="L9" s="32">
        <v>40.42</v>
      </c>
      <c r="M9" s="32">
        <v>40.78</v>
      </c>
      <c r="N9" s="32">
        <v>41.14</v>
      </c>
      <c r="O9" s="32">
        <v>41.51</v>
      </c>
      <c r="P9" s="32">
        <v>41.87</v>
      </c>
      <c r="Q9" s="32">
        <v>41.87</v>
      </c>
      <c r="R9" s="32">
        <v>41.87</v>
      </c>
      <c r="S9" s="32">
        <v>38.229999999999997</v>
      </c>
      <c r="T9" s="32">
        <v>38.229999999999997</v>
      </c>
      <c r="U9" s="32">
        <v>38.229999999999997</v>
      </c>
    </row>
    <row r="10" spans="1:21" ht="16.5" hidden="1" customHeight="1" thickTop="1" thickBot="1" x14ac:dyDescent="0.3">
      <c r="A10" s="45" t="s">
        <v>836</v>
      </c>
      <c r="B10" s="134" t="s">
        <v>7286</v>
      </c>
      <c r="C10" s="32" t="s">
        <v>6775</v>
      </c>
      <c r="D10" s="32">
        <v>873.72</v>
      </c>
      <c r="E10" s="32">
        <v>0</v>
      </c>
      <c r="F10" s="33">
        <v>0</v>
      </c>
      <c r="G10" s="32">
        <v>36.409999999999997</v>
      </c>
      <c r="H10" s="34">
        <v>0</v>
      </c>
      <c r="I10" s="33">
        <v>36.409999999999997</v>
      </c>
      <c r="J10" s="32">
        <v>40.78</v>
      </c>
      <c r="K10" s="32">
        <v>38.229999999999997</v>
      </c>
      <c r="L10" s="32">
        <v>40.42</v>
      </c>
      <c r="M10" s="32">
        <v>40.78</v>
      </c>
      <c r="N10" s="32">
        <v>41.14</v>
      </c>
      <c r="O10" s="32">
        <v>41.51</v>
      </c>
      <c r="P10" s="32">
        <v>41.87</v>
      </c>
      <c r="Q10" s="32">
        <v>41.87</v>
      </c>
      <c r="R10" s="32">
        <v>41.87</v>
      </c>
      <c r="S10" s="32">
        <v>38.229999999999997</v>
      </c>
      <c r="T10" s="32">
        <v>38.229999999999997</v>
      </c>
      <c r="U10" s="32">
        <v>38.229999999999997</v>
      </c>
    </row>
    <row r="11" spans="1:21" ht="16.5" hidden="1" customHeight="1" thickTop="1" thickBot="1" x14ac:dyDescent="0.3">
      <c r="A11" s="45" t="s">
        <v>836</v>
      </c>
      <c r="B11" s="134" t="s">
        <v>7286</v>
      </c>
      <c r="C11" s="32" t="s">
        <v>6776</v>
      </c>
      <c r="D11" s="32">
        <v>873.72</v>
      </c>
      <c r="E11" s="32">
        <v>0</v>
      </c>
      <c r="F11" s="33">
        <v>0</v>
      </c>
      <c r="G11" s="32">
        <v>36.409999999999997</v>
      </c>
      <c r="H11" s="34">
        <v>0</v>
      </c>
      <c r="I11" s="33">
        <v>36.409999999999997</v>
      </c>
      <c r="J11" s="32">
        <v>40.78</v>
      </c>
      <c r="K11" s="32">
        <v>38.229999999999997</v>
      </c>
      <c r="L11" s="32">
        <v>40.42</v>
      </c>
      <c r="M11" s="32">
        <v>40.78</v>
      </c>
      <c r="N11" s="32">
        <v>41.14</v>
      </c>
      <c r="O11" s="32">
        <v>41.51</v>
      </c>
      <c r="P11" s="32">
        <v>41.87</v>
      </c>
      <c r="Q11" s="32">
        <v>41.87</v>
      </c>
      <c r="R11" s="32">
        <v>41.87</v>
      </c>
      <c r="S11" s="32">
        <v>38.229999999999997</v>
      </c>
      <c r="T11" s="32">
        <v>38.229999999999997</v>
      </c>
      <c r="U11" s="32">
        <v>38.229999999999997</v>
      </c>
    </row>
    <row r="12" spans="1:21" ht="16.5" hidden="1" customHeight="1" thickTop="1" thickBot="1" x14ac:dyDescent="0.3">
      <c r="A12" s="45" t="s">
        <v>855</v>
      </c>
      <c r="B12" s="134" t="s">
        <v>7287</v>
      </c>
      <c r="C12" s="32" t="s">
        <v>6773</v>
      </c>
      <c r="D12" s="32">
        <v>1181.52</v>
      </c>
      <c r="E12" s="32">
        <v>0</v>
      </c>
      <c r="F12" s="33">
        <v>0</v>
      </c>
      <c r="G12" s="32">
        <v>49.23</v>
      </c>
      <c r="H12" s="34">
        <v>0</v>
      </c>
      <c r="I12" s="33">
        <v>49.23</v>
      </c>
      <c r="J12" s="32">
        <v>55.14</v>
      </c>
      <c r="K12" s="32">
        <v>51.69</v>
      </c>
      <c r="L12" s="32">
        <v>54.65</v>
      </c>
      <c r="M12" s="32">
        <v>55.14</v>
      </c>
      <c r="N12" s="32">
        <v>55.63</v>
      </c>
      <c r="O12" s="32">
        <v>56.12</v>
      </c>
      <c r="P12" s="32">
        <v>56.61</v>
      </c>
      <c r="Q12" s="32">
        <v>56.61</v>
      </c>
      <c r="R12" s="32">
        <v>56.61</v>
      </c>
      <c r="S12" s="32">
        <v>51.69</v>
      </c>
      <c r="T12" s="32">
        <v>51.69</v>
      </c>
      <c r="U12" s="32">
        <v>51.69</v>
      </c>
    </row>
    <row r="13" spans="1:21" ht="16.5" hidden="1" customHeight="1" thickTop="1" thickBot="1" x14ac:dyDescent="0.3">
      <c r="A13" s="45" t="s">
        <v>855</v>
      </c>
      <c r="B13" s="134" t="s">
        <v>7287</v>
      </c>
      <c r="C13" s="32" t="s">
        <v>6774</v>
      </c>
      <c r="D13" s="32">
        <v>1181.52</v>
      </c>
      <c r="E13" s="32">
        <v>0</v>
      </c>
      <c r="F13" s="33">
        <v>0</v>
      </c>
      <c r="G13" s="32">
        <v>49.23</v>
      </c>
      <c r="H13" s="34">
        <v>0</v>
      </c>
      <c r="I13" s="33">
        <v>49.23</v>
      </c>
      <c r="J13" s="32">
        <v>55.14</v>
      </c>
      <c r="K13" s="32">
        <v>51.69</v>
      </c>
      <c r="L13" s="32">
        <v>54.65</v>
      </c>
      <c r="M13" s="32">
        <v>55.14</v>
      </c>
      <c r="N13" s="32">
        <v>55.63</v>
      </c>
      <c r="O13" s="32">
        <v>56.12</v>
      </c>
      <c r="P13" s="32">
        <v>56.61</v>
      </c>
      <c r="Q13" s="32">
        <v>56.61</v>
      </c>
      <c r="R13" s="32">
        <v>56.61</v>
      </c>
      <c r="S13" s="32">
        <v>51.69</v>
      </c>
      <c r="T13" s="32">
        <v>51.69</v>
      </c>
      <c r="U13" s="32">
        <v>51.69</v>
      </c>
    </row>
    <row r="14" spans="1:21" ht="16.5" hidden="1" customHeight="1" thickTop="1" thickBot="1" x14ac:dyDescent="0.3">
      <c r="A14" s="45" t="s">
        <v>855</v>
      </c>
      <c r="B14" s="134" t="s">
        <v>7287</v>
      </c>
      <c r="C14" s="32" t="s">
        <v>6775</v>
      </c>
      <c r="D14" s="32">
        <v>1181.52</v>
      </c>
      <c r="E14" s="32">
        <v>0</v>
      </c>
      <c r="F14" s="33">
        <v>0</v>
      </c>
      <c r="G14" s="32">
        <v>49.23</v>
      </c>
      <c r="H14" s="34">
        <v>0</v>
      </c>
      <c r="I14" s="33">
        <v>49.23</v>
      </c>
      <c r="J14" s="32">
        <v>55.14</v>
      </c>
      <c r="K14" s="32">
        <v>51.69</v>
      </c>
      <c r="L14" s="32">
        <v>54.65</v>
      </c>
      <c r="M14" s="32">
        <v>55.14</v>
      </c>
      <c r="N14" s="32">
        <v>55.63</v>
      </c>
      <c r="O14" s="32">
        <v>56.12</v>
      </c>
      <c r="P14" s="32">
        <v>56.61</v>
      </c>
      <c r="Q14" s="32">
        <v>56.61</v>
      </c>
      <c r="R14" s="32">
        <v>56.61</v>
      </c>
      <c r="S14" s="32">
        <v>51.69</v>
      </c>
      <c r="T14" s="32">
        <v>51.69</v>
      </c>
      <c r="U14" s="32">
        <v>51.69</v>
      </c>
    </row>
    <row r="15" spans="1:21" ht="16.5" hidden="1" customHeight="1" thickTop="1" thickBot="1" x14ac:dyDescent="0.3">
      <c r="A15" s="45" t="s">
        <v>855</v>
      </c>
      <c r="B15" s="134" t="s">
        <v>7287</v>
      </c>
      <c r="C15" s="32" t="s">
        <v>6776</v>
      </c>
      <c r="D15" s="32">
        <v>1181.52</v>
      </c>
      <c r="E15" s="32">
        <v>0</v>
      </c>
      <c r="F15" s="33">
        <v>0</v>
      </c>
      <c r="G15" s="32">
        <v>49.23</v>
      </c>
      <c r="H15" s="34">
        <v>0</v>
      </c>
      <c r="I15" s="33">
        <v>49.23</v>
      </c>
      <c r="J15" s="32">
        <v>55.14</v>
      </c>
      <c r="K15" s="32">
        <v>51.69</v>
      </c>
      <c r="L15" s="32">
        <v>54.65</v>
      </c>
      <c r="M15" s="32">
        <v>55.14</v>
      </c>
      <c r="N15" s="32">
        <v>55.63</v>
      </c>
      <c r="O15" s="32">
        <v>56.12</v>
      </c>
      <c r="P15" s="32">
        <v>56.61</v>
      </c>
      <c r="Q15" s="32">
        <v>56.61</v>
      </c>
      <c r="R15" s="32">
        <v>56.61</v>
      </c>
      <c r="S15" s="32">
        <v>51.69</v>
      </c>
      <c r="T15" s="32">
        <v>51.69</v>
      </c>
      <c r="U15" s="32">
        <v>51.69</v>
      </c>
    </row>
    <row r="16" spans="1:21" ht="24" customHeight="1" thickTop="1" thickBot="1" x14ac:dyDescent="0.3">
      <c r="A16" s="45" t="s">
        <v>1044</v>
      </c>
      <c r="B16" s="134">
        <f>VLOOKUP(A16,'SKU LIST'!A:D,4,FALSE)</f>
        <v>17933279</v>
      </c>
      <c r="C16" s="32" t="s">
        <v>6773</v>
      </c>
      <c r="D16" s="32">
        <v>873.72</v>
      </c>
      <c r="E16" s="32">
        <v>0</v>
      </c>
      <c r="F16" s="33">
        <v>0</v>
      </c>
      <c r="G16" s="32">
        <v>36.409999999999997</v>
      </c>
      <c r="H16" s="34">
        <v>0</v>
      </c>
      <c r="I16" s="33">
        <v>36.409999999999997</v>
      </c>
      <c r="J16" s="32">
        <v>40.78</v>
      </c>
      <c r="K16" s="32">
        <v>38.229999999999997</v>
      </c>
      <c r="L16" s="32">
        <v>40.42</v>
      </c>
      <c r="M16" s="32">
        <v>40.78</v>
      </c>
      <c r="N16" s="32">
        <v>41.14</v>
      </c>
      <c r="O16" s="32">
        <v>41.51</v>
      </c>
      <c r="P16" s="32">
        <v>41.87</v>
      </c>
      <c r="Q16" s="32">
        <v>41.87</v>
      </c>
      <c r="R16" s="32">
        <v>41.87</v>
      </c>
      <c r="S16" s="32">
        <v>38.229999999999997</v>
      </c>
      <c r="T16" s="32">
        <v>38.229999999999997</v>
      </c>
      <c r="U16" s="32">
        <v>38.229999999999997</v>
      </c>
    </row>
    <row r="17" spans="1:21" ht="24" customHeight="1" thickTop="1" thickBot="1" x14ac:dyDescent="0.3">
      <c r="A17" s="45" t="s">
        <v>1044</v>
      </c>
      <c r="B17" s="134">
        <f>VLOOKUP(A17,'SKU LIST'!A:D,4,FALSE)</f>
        <v>17933279</v>
      </c>
      <c r="C17" s="32" t="s">
        <v>6774</v>
      </c>
      <c r="D17" s="32">
        <v>873.72</v>
      </c>
      <c r="E17" s="32">
        <v>0</v>
      </c>
      <c r="F17" s="33">
        <v>0</v>
      </c>
      <c r="G17" s="32">
        <v>36.409999999999997</v>
      </c>
      <c r="H17" s="34">
        <v>0</v>
      </c>
      <c r="I17" s="33">
        <v>36.409999999999997</v>
      </c>
      <c r="J17" s="32">
        <v>40.78</v>
      </c>
      <c r="K17" s="32">
        <v>38.229999999999997</v>
      </c>
      <c r="L17" s="32">
        <v>40.42</v>
      </c>
      <c r="M17" s="32">
        <v>40.78</v>
      </c>
      <c r="N17" s="32">
        <v>41.14</v>
      </c>
      <c r="O17" s="32">
        <v>41.51</v>
      </c>
      <c r="P17" s="32">
        <v>41.87</v>
      </c>
      <c r="Q17" s="32">
        <v>41.87</v>
      </c>
      <c r="R17" s="32">
        <v>41.87</v>
      </c>
      <c r="S17" s="32">
        <v>38.229999999999997</v>
      </c>
      <c r="T17" s="32">
        <v>38.229999999999997</v>
      </c>
      <c r="U17" s="32">
        <v>38.229999999999997</v>
      </c>
    </row>
    <row r="18" spans="1:21" ht="24" customHeight="1" thickTop="1" thickBot="1" x14ac:dyDescent="0.3">
      <c r="A18" s="45" t="s">
        <v>1044</v>
      </c>
      <c r="B18" s="134">
        <f>VLOOKUP(A18,'SKU LIST'!A:D,4,FALSE)</f>
        <v>17933279</v>
      </c>
      <c r="C18" s="32" t="s">
        <v>6775</v>
      </c>
      <c r="D18" s="32">
        <v>873.72</v>
      </c>
      <c r="E18" s="32">
        <v>0</v>
      </c>
      <c r="F18" s="33">
        <v>0</v>
      </c>
      <c r="G18" s="32">
        <v>36.409999999999997</v>
      </c>
      <c r="H18" s="34">
        <v>0</v>
      </c>
      <c r="I18" s="33">
        <v>36.409999999999997</v>
      </c>
      <c r="J18" s="32">
        <v>40.78</v>
      </c>
      <c r="K18" s="32">
        <v>38.229999999999997</v>
      </c>
      <c r="L18" s="32">
        <v>40.42</v>
      </c>
      <c r="M18" s="32">
        <v>40.78</v>
      </c>
      <c r="N18" s="32">
        <v>41.14</v>
      </c>
      <c r="O18" s="32">
        <v>41.51</v>
      </c>
      <c r="P18" s="32">
        <v>41.87</v>
      </c>
      <c r="Q18" s="32">
        <v>41.87</v>
      </c>
      <c r="R18" s="32">
        <v>41.87</v>
      </c>
      <c r="S18" s="32">
        <v>38.229999999999997</v>
      </c>
      <c r="T18" s="32">
        <v>38.229999999999997</v>
      </c>
      <c r="U18" s="32">
        <v>38.229999999999997</v>
      </c>
    </row>
    <row r="19" spans="1:21" ht="24" customHeight="1" thickTop="1" thickBot="1" x14ac:dyDescent="0.3">
      <c r="A19" s="45" t="s">
        <v>1044</v>
      </c>
      <c r="B19" s="134">
        <f>VLOOKUP(A19,'SKU LIST'!A:D,4,FALSE)</f>
        <v>17933279</v>
      </c>
      <c r="C19" s="32" t="s">
        <v>6776</v>
      </c>
      <c r="D19" s="32">
        <v>873.72</v>
      </c>
      <c r="E19" s="32">
        <v>0</v>
      </c>
      <c r="F19" s="33">
        <v>0</v>
      </c>
      <c r="G19" s="32">
        <v>36.409999999999997</v>
      </c>
      <c r="H19" s="34">
        <v>0</v>
      </c>
      <c r="I19" s="33">
        <v>36.409999999999997</v>
      </c>
      <c r="J19" s="32">
        <v>40.78</v>
      </c>
      <c r="K19" s="32">
        <v>38.229999999999997</v>
      </c>
      <c r="L19" s="32">
        <v>40.42</v>
      </c>
      <c r="M19" s="32">
        <v>40.78</v>
      </c>
      <c r="N19" s="32">
        <v>41.14</v>
      </c>
      <c r="O19" s="32">
        <v>41.51</v>
      </c>
      <c r="P19" s="32">
        <v>41.87</v>
      </c>
      <c r="Q19" s="32">
        <v>41.87</v>
      </c>
      <c r="R19" s="32">
        <v>41.87</v>
      </c>
      <c r="S19" s="32">
        <v>38.229999999999997</v>
      </c>
      <c r="T19" s="32">
        <v>38.229999999999997</v>
      </c>
      <c r="U19" s="32">
        <v>38.229999999999997</v>
      </c>
    </row>
    <row r="20" spans="1:21" ht="16.5" hidden="1" customHeight="1" thickTop="1" thickBot="1" x14ac:dyDescent="0.3">
      <c r="A20" s="45" t="s">
        <v>1063</v>
      </c>
      <c r="B20" s="134" t="s">
        <v>7288</v>
      </c>
      <c r="C20" s="32" t="s">
        <v>6773</v>
      </c>
      <c r="D20" s="32">
        <v>1027.08</v>
      </c>
      <c r="E20" s="32">
        <v>0</v>
      </c>
      <c r="F20" s="33">
        <v>0</v>
      </c>
      <c r="G20" s="32">
        <v>42.8</v>
      </c>
      <c r="H20" s="34">
        <v>0</v>
      </c>
      <c r="I20" s="33">
        <v>42.8</v>
      </c>
      <c r="J20" s="32">
        <v>47.94</v>
      </c>
      <c r="K20" s="32">
        <v>44.94</v>
      </c>
      <c r="L20" s="32">
        <v>47.51</v>
      </c>
      <c r="M20" s="32">
        <v>47.94</v>
      </c>
      <c r="N20" s="32">
        <v>48.36</v>
      </c>
      <c r="O20" s="32">
        <v>48.79</v>
      </c>
      <c r="P20" s="32">
        <v>49.22</v>
      </c>
      <c r="Q20" s="32">
        <v>49.22</v>
      </c>
      <c r="R20" s="32">
        <v>49.22</v>
      </c>
      <c r="S20" s="32">
        <v>44.94</v>
      </c>
      <c r="T20" s="32">
        <v>44.94</v>
      </c>
      <c r="U20" s="32">
        <v>44.94</v>
      </c>
    </row>
    <row r="21" spans="1:21" ht="16.5" hidden="1" customHeight="1" thickTop="1" thickBot="1" x14ac:dyDescent="0.3">
      <c r="A21" s="45" t="s">
        <v>1063</v>
      </c>
      <c r="B21" s="134" t="s">
        <v>7288</v>
      </c>
      <c r="C21" s="32" t="s">
        <v>6774</v>
      </c>
      <c r="D21" s="32">
        <v>1027.08</v>
      </c>
      <c r="E21" s="32">
        <v>0</v>
      </c>
      <c r="F21" s="33">
        <v>0</v>
      </c>
      <c r="G21" s="32">
        <v>42.8</v>
      </c>
      <c r="H21" s="34">
        <v>0</v>
      </c>
      <c r="I21" s="33">
        <v>42.8</v>
      </c>
      <c r="J21" s="32">
        <v>47.94</v>
      </c>
      <c r="K21" s="32">
        <v>44.94</v>
      </c>
      <c r="L21" s="32">
        <v>47.51</v>
      </c>
      <c r="M21" s="32">
        <v>47.94</v>
      </c>
      <c r="N21" s="32">
        <v>48.36</v>
      </c>
      <c r="O21" s="32">
        <v>48.79</v>
      </c>
      <c r="P21" s="32">
        <v>49.22</v>
      </c>
      <c r="Q21" s="32">
        <v>49.22</v>
      </c>
      <c r="R21" s="32">
        <v>49.22</v>
      </c>
      <c r="S21" s="32">
        <v>44.94</v>
      </c>
      <c r="T21" s="32">
        <v>44.94</v>
      </c>
      <c r="U21" s="32">
        <v>44.94</v>
      </c>
    </row>
    <row r="22" spans="1:21" ht="16.5" hidden="1" customHeight="1" thickTop="1" thickBot="1" x14ac:dyDescent="0.3">
      <c r="A22" s="45" t="s">
        <v>1063</v>
      </c>
      <c r="B22" s="134" t="s">
        <v>7288</v>
      </c>
      <c r="C22" s="32" t="s">
        <v>6775</v>
      </c>
      <c r="D22" s="32">
        <v>1027.08</v>
      </c>
      <c r="E22" s="32">
        <v>0</v>
      </c>
      <c r="F22" s="33">
        <v>0</v>
      </c>
      <c r="G22" s="32">
        <v>42.8</v>
      </c>
      <c r="H22" s="34">
        <v>0</v>
      </c>
      <c r="I22" s="33">
        <v>42.8</v>
      </c>
      <c r="J22" s="32">
        <v>47.94</v>
      </c>
      <c r="K22" s="32">
        <v>44.94</v>
      </c>
      <c r="L22" s="32">
        <v>47.51</v>
      </c>
      <c r="M22" s="32">
        <v>47.94</v>
      </c>
      <c r="N22" s="32">
        <v>48.36</v>
      </c>
      <c r="O22" s="32">
        <v>48.79</v>
      </c>
      <c r="P22" s="32">
        <v>49.22</v>
      </c>
      <c r="Q22" s="32">
        <v>49.22</v>
      </c>
      <c r="R22" s="32">
        <v>49.22</v>
      </c>
      <c r="S22" s="32">
        <v>44.94</v>
      </c>
      <c r="T22" s="32">
        <v>44.94</v>
      </c>
      <c r="U22" s="32">
        <v>44.94</v>
      </c>
    </row>
    <row r="23" spans="1:21" ht="16.5" hidden="1" customHeight="1" thickTop="1" thickBot="1" x14ac:dyDescent="0.3">
      <c r="A23" s="45" t="s">
        <v>1063</v>
      </c>
      <c r="B23" s="134" t="s">
        <v>7288</v>
      </c>
      <c r="C23" s="32" t="s">
        <v>6776</v>
      </c>
      <c r="D23" s="32">
        <v>1027.08</v>
      </c>
      <c r="E23" s="32">
        <v>0</v>
      </c>
      <c r="F23" s="33">
        <v>0</v>
      </c>
      <c r="G23" s="32">
        <v>42.8</v>
      </c>
      <c r="H23" s="34">
        <v>0</v>
      </c>
      <c r="I23" s="33">
        <v>42.8</v>
      </c>
      <c r="J23" s="32">
        <v>47.94</v>
      </c>
      <c r="K23" s="32">
        <v>44.94</v>
      </c>
      <c r="L23" s="32">
        <v>47.51</v>
      </c>
      <c r="M23" s="32">
        <v>47.94</v>
      </c>
      <c r="N23" s="32">
        <v>48.36</v>
      </c>
      <c r="O23" s="32">
        <v>48.79</v>
      </c>
      <c r="P23" s="32">
        <v>49.22</v>
      </c>
      <c r="Q23" s="32">
        <v>49.22</v>
      </c>
      <c r="R23" s="32">
        <v>49.22</v>
      </c>
      <c r="S23" s="32">
        <v>44.94</v>
      </c>
      <c r="T23" s="32">
        <v>44.94</v>
      </c>
      <c r="U23" s="32">
        <v>44.94</v>
      </c>
    </row>
    <row r="24" spans="1:21" ht="16.5" hidden="1" customHeight="1" thickTop="1" thickBot="1" x14ac:dyDescent="0.3">
      <c r="A24" s="45" t="s">
        <v>1082</v>
      </c>
      <c r="B24" s="134" t="s">
        <v>7289</v>
      </c>
      <c r="C24" s="32" t="s">
        <v>6773</v>
      </c>
      <c r="D24" s="32">
        <v>1335.96</v>
      </c>
      <c r="E24" s="32">
        <v>0</v>
      </c>
      <c r="F24" s="33">
        <v>0</v>
      </c>
      <c r="G24" s="32">
        <v>55.67</v>
      </c>
      <c r="H24" s="34">
        <v>0</v>
      </c>
      <c r="I24" s="33">
        <v>55.67</v>
      </c>
      <c r="J24" s="32">
        <v>62.35</v>
      </c>
      <c r="K24" s="32">
        <v>58.45</v>
      </c>
      <c r="L24" s="32">
        <v>61.79</v>
      </c>
      <c r="M24" s="32">
        <v>62.35</v>
      </c>
      <c r="N24" s="32">
        <v>62.91</v>
      </c>
      <c r="O24" s="32">
        <v>63.46</v>
      </c>
      <c r="P24" s="32">
        <v>64.02</v>
      </c>
      <c r="Q24" s="32">
        <v>64.02</v>
      </c>
      <c r="R24" s="32">
        <v>64.02</v>
      </c>
      <c r="S24" s="32">
        <v>58.45</v>
      </c>
      <c r="T24" s="32">
        <v>58.45</v>
      </c>
      <c r="U24" s="32">
        <v>58.45</v>
      </c>
    </row>
    <row r="25" spans="1:21" ht="16.5" hidden="1" customHeight="1" thickTop="1" thickBot="1" x14ac:dyDescent="0.3">
      <c r="A25" s="45" t="s">
        <v>1082</v>
      </c>
      <c r="B25" s="134" t="s">
        <v>7289</v>
      </c>
      <c r="C25" s="32" t="s">
        <v>6774</v>
      </c>
      <c r="D25" s="32">
        <v>1335.96</v>
      </c>
      <c r="E25" s="32">
        <v>0</v>
      </c>
      <c r="F25" s="33">
        <v>0</v>
      </c>
      <c r="G25" s="32">
        <v>55.67</v>
      </c>
      <c r="H25" s="34">
        <v>0</v>
      </c>
      <c r="I25" s="33">
        <v>55.67</v>
      </c>
      <c r="J25" s="32">
        <v>62.35</v>
      </c>
      <c r="K25" s="32">
        <v>58.45</v>
      </c>
      <c r="L25" s="32">
        <v>61.79</v>
      </c>
      <c r="M25" s="32">
        <v>62.35</v>
      </c>
      <c r="N25" s="32">
        <v>62.91</v>
      </c>
      <c r="O25" s="32">
        <v>63.46</v>
      </c>
      <c r="P25" s="32">
        <v>64.02</v>
      </c>
      <c r="Q25" s="32">
        <v>64.02</v>
      </c>
      <c r="R25" s="32">
        <v>64.02</v>
      </c>
      <c r="S25" s="32">
        <v>58.45</v>
      </c>
      <c r="T25" s="32">
        <v>58.45</v>
      </c>
      <c r="U25" s="32">
        <v>58.45</v>
      </c>
    </row>
    <row r="26" spans="1:21" ht="16.5" hidden="1" customHeight="1" thickTop="1" thickBot="1" x14ac:dyDescent="0.3">
      <c r="A26" s="45" t="s">
        <v>1082</v>
      </c>
      <c r="B26" s="134" t="s">
        <v>7289</v>
      </c>
      <c r="C26" s="32" t="s">
        <v>6775</v>
      </c>
      <c r="D26" s="32">
        <v>1335.96</v>
      </c>
      <c r="E26" s="32">
        <v>0</v>
      </c>
      <c r="F26" s="33">
        <v>0</v>
      </c>
      <c r="G26" s="32">
        <v>55.67</v>
      </c>
      <c r="H26" s="34">
        <v>0</v>
      </c>
      <c r="I26" s="33">
        <v>55.67</v>
      </c>
      <c r="J26" s="32">
        <v>62.35</v>
      </c>
      <c r="K26" s="32">
        <v>58.45</v>
      </c>
      <c r="L26" s="32">
        <v>61.79</v>
      </c>
      <c r="M26" s="32">
        <v>62.35</v>
      </c>
      <c r="N26" s="32">
        <v>62.91</v>
      </c>
      <c r="O26" s="32">
        <v>63.46</v>
      </c>
      <c r="P26" s="32">
        <v>64.02</v>
      </c>
      <c r="Q26" s="32">
        <v>64.02</v>
      </c>
      <c r="R26" s="32">
        <v>64.02</v>
      </c>
      <c r="S26" s="32">
        <v>58.45</v>
      </c>
      <c r="T26" s="32">
        <v>58.45</v>
      </c>
      <c r="U26" s="32">
        <v>58.45</v>
      </c>
    </row>
    <row r="27" spans="1:21" ht="16.5" hidden="1" customHeight="1" thickTop="1" thickBot="1" x14ac:dyDescent="0.3">
      <c r="A27" s="45" t="s">
        <v>1082</v>
      </c>
      <c r="B27" s="134" t="s">
        <v>7289</v>
      </c>
      <c r="C27" s="32" t="s">
        <v>6776</v>
      </c>
      <c r="D27" s="32">
        <v>1335.96</v>
      </c>
      <c r="E27" s="32">
        <v>0</v>
      </c>
      <c r="F27" s="33">
        <v>0</v>
      </c>
      <c r="G27" s="32">
        <v>55.67</v>
      </c>
      <c r="H27" s="34">
        <v>0</v>
      </c>
      <c r="I27" s="33">
        <v>55.67</v>
      </c>
      <c r="J27" s="32">
        <v>62.35</v>
      </c>
      <c r="K27" s="32">
        <v>58.45</v>
      </c>
      <c r="L27" s="32">
        <v>61.79</v>
      </c>
      <c r="M27" s="32">
        <v>62.35</v>
      </c>
      <c r="N27" s="32">
        <v>62.91</v>
      </c>
      <c r="O27" s="32">
        <v>63.46</v>
      </c>
      <c r="P27" s="32">
        <v>64.02</v>
      </c>
      <c r="Q27" s="32">
        <v>64.02</v>
      </c>
      <c r="R27" s="32">
        <v>64.02</v>
      </c>
      <c r="S27" s="32">
        <v>58.45</v>
      </c>
      <c r="T27" s="32">
        <v>58.45</v>
      </c>
      <c r="U27" s="32">
        <v>58.45</v>
      </c>
    </row>
    <row r="28" spans="1:21" ht="24" customHeight="1" thickTop="1" thickBot="1" x14ac:dyDescent="0.3">
      <c r="A28" s="45" t="s">
        <v>1256</v>
      </c>
      <c r="B28" s="134">
        <f>VLOOKUP(A28,'SKU LIST'!A:D,4,FALSE)</f>
        <v>17943365</v>
      </c>
      <c r="C28" s="32" t="s">
        <v>6773</v>
      </c>
      <c r="D28" s="32">
        <v>873.72</v>
      </c>
      <c r="E28" s="32">
        <v>0</v>
      </c>
      <c r="F28" s="33">
        <v>0</v>
      </c>
      <c r="G28" s="32">
        <v>36.409999999999997</v>
      </c>
      <c r="H28" s="34">
        <v>0</v>
      </c>
      <c r="I28" s="33">
        <v>36.409999999999997</v>
      </c>
      <c r="J28" s="32">
        <v>40.78</v>
      </c>
      <c r="K28" s="32">
        <v>38.229999999999997</v>
      </c>
      <c r="L28" s="32">
        <v>40.42</v>
      </c>
      <c r="M28" s="32">
        <v>40.78</v>
      </c>
      <c r="N28" s="32">
        <v>41.14</v>
      </c>
      <c r="O28" s="32">
        <v>41.51</v>
      </c>
      <c r="P28" s="32">
        <v>41.87</v>
      </c>
      <c r="Q28" s="32">
        <v>41.87</v>
      </c>
      <c r="R28" s="32">
        <v>41.87</v>
      </c>
      <c r="S28" s="32">
        <v>38.229999999999997</v>
      </c>
      <c r="T28" s="32">
        <v>38.229999999999997</v>
      </c>
      <c r="U28" s="32">
        <v>38.229999999999997</v>
      </c>
    </row>
    <row r="29" spans="1:21" ht="24" customHeight="1" thickTop="1" thickBot="1" x14ac:dyDescent="0.3">
      <c r="A29" s="45" t="s">
        <v>1256</v>
      </c>
      <c r="B29" s="134">
        <f>VLOOKUP(A29,'SKU LIST'!A:D,4,FALSE)</f>
        <v>17943365</v>
      </c>
      <c r="C29" s="32" t="s">
        <v>6774</v>
      </c>
      <c r="D29" s="32">
        <v>873.72</v>
      </c>
      <c r="E29" s="32">
        <v>0</v>
      </c>
      <c r="F29" s="33">
        <v>0</v>
      </c>
      <c r="G29" s="32">
        <v>36.409999999999997</v>
      </c>
      <c r="H29" s="34">
        <v>0</v>
      </c>
      <c r="I29" s="33">
        <v>36.409999999999997</v>
      </c>
      <c r="J29" s="32">
        <v>40.78</v>
      </c>
      <c r="K29" s="32">
        <v>38.229999999999997</v>
      </c>
      <c r="L29" s="32">
        <v>40.42</v>
      </c>
      <c r="M29" s="32">
        <v>40.78</v>
      </c>
      <c r="N29" s="32">
        <v>41.14</v>
      </c>
      <c r="O29" s="32">
        <v>41.51</v>
      </c>
      <c r="P29" s="32">
        <v>41.87</v>
      </c>
      <c r="Q29" s="32">
        <v>41.87</v>
      </c>
      <c r="R29" s="32">
        <v>41.87</v>
      </c>
      <c r="S29" s="32">
        <v>38.229999999999997</v>
      </c>
      <c r="T29" s="32">
        <v>38.229999999999997</v>
      </c>
      <c r="U29" s="32">
        <v>38.229999999999997</v>
      </c>
    </row>
    <row r="30" spans="1:21" ht="24" customHeight="1" thickTop="1" thickBot="1" x14ac:dyDescent="0.3">
      <c r="A30" s="45" t="s">
        <v>1256</v>
      </c>
      <c r="B30" s="134">
        <f>VLOOKUP(A30,'SKU LIST'!A:D,4,FALSE)</f>
        <v>17943365</v>
      </c>
      <c r="C30" s="32" t="s">
        <v>6775</v>
      </c>
      <c r="D30" s="32">
        <v>873.72</v>
      </c>
      <c r="E30" s="32">
        <v>0</v>
      </c>
      <c r="F30" s="33">
        <v>0</v>
      </c>
      <c r="G30" s="32">
        <v>36.409999999999997</v>
      </c>
      <c r="H30" s="34">
        <v>0</v>
      </c>
      <c r="I30" s="33">
        <v>36.409999999999997</v>
      </c>
      <c r="J30" s="32">
        <v>40.78</v>
      </c>
      <c r="K30" s="32">
        <v>38.229999999999997</v>
      </c>
      <c r="L30" s="32">
        <v>40.42</v>
      </c>
      <c r="M30" s="32">
        <v>40.78</v>
      </c>
      <c r="N30" s="32">
        <v>41.14</v>
      </c>
      <c r="O30" s="32">
        <v>41.51</v>
      </c>
      <c r="P30" s="32">
        <v>41.87</v>
      </c>
      <c r="Q30" s="32">
        <v>41.87</v>
      </c>
      <c r="R30" s="32">
        <v>41.87</v>
      </c>
      <c r="S30" s="32">
        <v>38.229999999999997</v>
      </c>
      <c r="T30" s="32">
        <v>38.229999999999997</v>
      </c>
      <c r="U30" s="32">
        <v>38.229999999999997</v>
      </c>
    </row>
    <row r="31" spans="1:21" ht="24" customHeight="1" thickTop="1" thickBot="1" x14ac:dyDescent="0.3">
      <c r="A31" s="45" t="s">
        <v>1256</v>
      </c>
      <c r="B31" s="134">
        <f>VLOOKUP(A31,'SKU LIST'!A:D,4,FALSE)</f>
        <v>17943365</v>
      </c>
      <c r="C31" s="32" t="s">
        <v>6776</v>
      </c>
      <c r="D31" s="32">
        <v>873.72</v>
      </c>
      <c r="E31" s="32">
        <v>0</v>
      </c>
      <c r="F31" s="33">
        <v>0</v>
      </c>
      <c r="G31" s="32">
        <v>36.409999999999997</v>
      </c>
      <c r="H31" s="34">
        <v>0</v>
      </c>
      <c r="I31" s="33">
        <v>36.409999999999997</v>
      </c>
      <c r="J31" s="32">
        <v>40.78</v>
      </c>
      <c r="K31" s="32">
        <v>38.229999999999997</v>
      </c>
      <c r="L31" s="32">
        <v>40.42</v>
      </c>
      <c r="M31" s="32">
        <v>40.78</v>
      </c>
      <c r="N31" s="32">
        <v>41.14</v>
      </c>
      <c r="O31" s="32">
        <v>41.51</v>
      </c>
      <c r="P31" s="32">
        <v>41.87</v>
      </c>
      <c r="Q31" s="32">
        <v>41.87</v>
      </c>
      <c r="R31" s="32">
        <v>41.87</v>
      </c>
      <c r="S31" s="32">
        <v>38.229999999999997</v>
      </c>
      <c r="T31" s="32">
        <v>38.229999999999997</v>
      </c>
      <c r="U31" s="32">
        <v>38.229999999999997</v>
      </c>
    </row>
    <row r="32" spans="1:21" ht="24" customHeight="1" thickTop="1" thickBot="1" x14ac:dyDescent="0.3">
      <c r="A32" s="45" t="s">
        <v>1273</v>
      </c>
      <c r="B32" s="134" t="str">
        <f>VLOOKUP(A32,'SKU LIST'!A:D,4,FALSE)</f>
        <v>17943373/67/68/69</v>
      </c>
      <c r="C32" s="32" t="s">
        <v>6773</v>
      </c>
      <c r="D32" s="32">
        <v>1027.08</v>
      </c>
      <c r="E32" s="32">
        <v>0</v>
      </c>
      <c r="F32" s="33">
        <v>0</v>
      </c>
      <c r="G32" s="32">
        <v>42.8</v>
      </c>
      <c r="H32" s="34">
        <v>0</v>
      </c>
      <c r="I32" s="33">
        <v>42.8</v>
      </c>
      <c r="J32" s="32">
        <v>47.94</v>
      </c>
      <c r="K32" s="32">
        <v>44.94</v>
      </c>
      <c r="L32" s="32">
        <v>47.51</v>
      </c>
      <c r="M32" s="32">
        <v>47.94</v>
      </c>
      <c r="N32" s="32">
        <v>48.36</v>
      </c>
      <c r="O32" s="32">
        <v>48.79</v>
      </c>
      <c r="P32" s="32">
        <v>49.22</v>
      </c>
      <c r="Q32" s="32">
        <v>49.22</v>
      </c>
      <c r="R32" s="32">
        <v>49.22</v>
      </c>
      <c r="S32" s="32">
        <v>44.94</v>
      </c>
      <c r="T32" s="32">
        <v>44.94</v>
      </c>
      <c r="U32" s="32">
        <v>44.94</v>
      </c>
    </row>
    <row r="33" spans="1:21" ht="24" customHeight="1" thickTop="1" thickBot="1" x14ac:dyDescent="0.3">
      <c r="A33" s="45" t="s">
        <v>1273</v>
      </c>
      <c r="B33" s="134" t="str">
        <f>VLOOKUP(A33,'SKU LIST'!A:D,4,FALSE)</f>
        <v>17943373/67/68/69</v>
      </c>
      <c r="C33" s="32" t="s">
        <v>6774</v>
      </c>
      <c r="D33" s="32">
        <v>1027.08</v>
      </c>
      <c r="E33" s="32">
        <v>0</v>
      </c>
      <c r="F33" s="33">
        <v>0</v>
      </c>
      <c r="G33" s="32">
        <v>42.8</v>
      </c>
      <c r="H33" s="34">
        <v>0</v>
      </c>
      <c r="I33" s="33">
        <v>42.8</v>
      </c>
      <c r="J33" s="32">
        <v>47.94</v>
      </c>
      <c r="K33" s="32">
        <v>44.94</v>
      </c>
      <c r="L33" s="32">
        <v>47.51</v>
      </c>
      <c r="M33" s="32">
        <v>47.94</v>
      </c>
      <c r="N33" s="32">
        <v>48.36</v>
      </c>
      <c r="O33" s="32">
        <v>48.79</v>
      </c>
      <c r="P33" s="32">
        <v>49.22</v>
      </c>
      <c r="Q33" s="32">
        <v>49.22</v>
      </c>
      <c r="R33" s="32">
        <v>49.22</v>
      </c>
      <c r="S33" s="32">
        <v>44.94</v>
      </c>
      <c r="T33" s="32">
        <v>44.94</v>
      </c>
      <c r="U33" s="32">
        <v>44.94</v>
      </c>
    </row>
    <row r="34" spans="1:21" ht="24" customHeight="1" thickTop="1" thickBot="1" x14ac:dyDescent="0.3">
      <c r="A34" s="45" t="s">
        <v>1273</v>
      </c>
      <c r="B34" s="134" t="str">
        <f>VLOOKUP(A34,'SKU LIST'!A:D,4,FALSE)</f>
        <v>17943373/67/68/69</v>
      </c>
      <c r="C34" s="32" t="s">
        <v>6775</v>
      </c>
      <c r="D34" s="32">
        <v>1027.08</v>
      </c>
      <c r="E34" s="32">
        <v>0</v>
      </c>
      <c r="F34" s="33">
        <v>0</v>
      </c>
      <c r="G34" s="32">
        <v>42.8</v>
      </c>
      <c r="H34" s="34">
        <v>0</v>
      </c>
      <c r="I34" s="33">
        <v>42.8</v>
      </c>
      <c r="J34" s="32">
        <v>47.94</v>
      </c>
      <c r="K34" s="32">
        <v>44.94</v>
      </c>
      <c r="L34" s="32">
        <v>47.51</v>
      </c>
      <c r="M34" s="32">
        <v>47.94</v>
      </c>
      <c r="N34" s="32">
        <v>48.36</v>
      </c>
      <c r="O34" s="32">
        <v>48.79</v>
      </c>
      <c r="P34" s="32">
        <v>49.22</v>
      </c>
      <c r="Q34" s="32">
        <v>49.22</v>
      </c>
      <c r="R34" s="32">
        <v>49.22</v>
      </c>
      <c r="S34" s="32">
        <v>44.94</v>
      </c>
      <c r="T34" s="32">
        <v>44.94</v>
      </c>
      <c r="U34" s="32">
        <v>44.94</v>
      </c>
    </row>
    <row r="35" spans="1:21" ht="24" customHeight="1" thickTop="1" thickBot="1" x14ac:dyDescent="0.3">
      <c r="A35" s="45" t="s">
        <v>1273</v>
      </c>
      <c r="B35" s="134" t="str">
        <f>VLOOKUP(A35,'SKU LIST'!A:D,4,FALSE)</f>
        <v>17943373/67/68/69</v>
      </c>
      <c r="C35" s="32" t="s">
        <v>6776</v>
      </c>
      <c r="D35" s="32">
        <v>1027.08</v>
      </c>
      <c r="E35" s="32">
        <v>0</v>
      </c>
      <c r="F35" s="33">
        <v>0</v>
      </c>
      <c r="G35" s="32">
        <v>42.8</v>
      </c>
      <c r="H35" s="34">
        <v>0</v>
      </c>
      <c r="I35" s="33">
        <v>42.8</v>
      </c>
      <c r="J35" s="32">
        <v>47.94</v>
      </c>
      <c r="K35" s="32">
        <v>44.94</v>
      </c>
      <c r="L35" s="32">
        <v>47.51</v>
      </c>
      <c r="M35" s="32">
        <v>47.94</v>
      </c>
      <c r="N35" s="32">
        <v>48.36</v>
      </c>
      <c r="O35" s="32">
        <v>48.79</v>
      </c>
      <c r="P35" s="32">
        <v>49.22</v>
      </c>
      <c r="Q35" s="32">
        <v>49.22</v>
      </c>
      <c r="R35" s="32">
        <v>49.22</v>
      </c>
      <c r="S35" s="32">
        <v>44.94</v>
      </c>
      <c r="T35" s="32">
        <v>44.94</v>
      </c>
      <c r="U35" s="32">
        <v>44.94</v>
      </c>
    </row>
    <row r="36" spans="1:21" ht="16.5" hidden="1" customHeight="1" thickTop="1" thickBot="1" x14ac:dyDescent="0.3">
      <c r="A36" s="45" t="s">
        <v>1290</v>
      </c>
      <c r="B36" s="134" t="s">
        <v>7290</v>
      </c>
      <c r="C36" s="32" t="s">
        <v>6773</v>
      </c>
      <c r="D36" s="32">
        <v>1490.4</v>
      </c>
      <c r="E36" s="32">
        <v>0</v>
      </c>
      <c r="F36" s="33">
        <v>0</v>
      </c>
      <c r="G36" s="32">
        <v>62.1</v>
      </c>
      <c r="H36" s="34">
        <v>0</v>
      </c>
      <c r="I36" s="33">
        <v>62.1</v>
      </c>
      <c r="J36" s="32">
        <v>69.55</v>
      </c>
      <c r="K36" s="32">
        <v>65.209999999999994</v>
      </c>
      <c r="L36" s="32">
        <v>68.930000000000007</v>
      </c>
      <c r="M36" s="32">
        <v>69.55</v>
      </c>
      <c r="N36" s="32">
        <v>70.17</v>
      </c>
      <c r="O36" s="32">
        <v>70.790000000000006</v>
      </c>
      <c r="P36" s="32">
        <v>71.42</v>
      </c>
      <c r="Q36" s="32">
        <v>71.42</v>
      </c>
      <c r="R36" s="32">
        <v>71.42</v>
      </c>
      <c r="S36" s="32">
        <v>65.209999999999994</v>
      </c>
      <c r="T36" s="32">
        <v>65.209999999999994</v>
      </c>
      <c r="U36" s="32">
        <v>65.209999999999994</v>
      </c>
    </row>
    <row r="37" spans="1:21" ht="16.5" hidden="1" customHeight="1" thickTop="1" thickBot="1" x14ac:dyDescent="0.3">
      <c r="A37" s="45" t="s">
        <v>1290</v>
      </c>
      <c r="B37" s="134" t="s">
        <v>7290</v>
      </c>
      <c r="C37" s="32" t="s">
        <v>6774</v>
      </c>
      <c r="D37" s="32">
        <v>1490.4</v>
      </c>
      <c r="E37" s="32">
        <v>0</v>
      </c>
      <c r="F37" s="33">
        <v>0</v>
      </c>
      <c r="G37" s="32">
        <v>62.1</v>
      </c>
      <c r="H37" s="34">
        <v>0</v>
      </c>
      <c r="I37" s="33">
        <v>62.1</v>
      </c>
      <c r="J37" s="32">
        <v>69.55</v>
      </c>
      <c r="K37" s="32">
        <v>65.209999999999994</v>
      </c>
      <c r="L37" s="32">
        <v>68.930000000000007</v>
      </c>
      <c r="M37" s="32">
        <v>69.55</v>
      </c>
      <c r="N37" s="32">
        <v>70.17</v>
      </c>
      <c r="O37" s="32">
        <v>70.790000000000006</v>
      </c>
      <c r="P37" s="32">
        <v>71.42</v>
      </c>
      <c r="Q37" s="32">
        <v>71.42</v>
      </c>
      <c r="R37" s="32">
        <v>71.42</v>
      </c>
      <c r="S37" s="32">
        <v>65.209999999999994</v>
      </c>
      <c r="T37" s="32">
        <v>65.209999999999994</v>
      </c>
      <c r="U37" s="32">
        <v>65.209999999999994</v>
      </c>
    </row>
    <row r="38" spans="1:21" ht="16.5" hidden="1" customHeight="1" thickTop="1" thickBot="1" x14ac:dyDescent="0.3">
      <c r="A38" s="45" t="s">
        <v>1290</v>
      </c>
      <c r="B38" s="134" t="s">
        <v>7290</v>
      </c>
      <c r="C38" s="32" t="s">
        <v>6775</v>
      </c>
      <c r="D38" s="32">
        <v>1490.4</v>
      </c>
      <c r="E38" s="32">
        <v>0</v>
      </c>
      <c r="F38" s="33">
        <v>0</v>
      </c>
      <c r="G38" s="32">
        <v>62.1</v>
      </c>
      <c r="H38" s="34">
        <v>0</v>
      </c>
      <c r="I38" s="33">
        <v>62.1</v>
      </c>
      <c r="J38" s="32">
        <v>69.55</v>
      </c>
      <c r="K38" s="32">
        <v>65.209999999999994</v>
      </c>
      <c r="L38" s="32">
        <v>68.930000000000007</v>
      </c>
      <c r="M38" s="32">
        <v>69.55</v>
      </c>
      <c r="N38" s="32">
        <v>70.17</v>
      </c>
      <c r="O38" s="32">
        <v>70.790000000000006</v>
      </c>
      <c r="P38" s="32">
        <v>71.42</v>
      </c>
      <c r="Q38" s="32">
        <v>71.42</v>
      </c>
      <c r="R38" s="32">
        <v>71.42</v>
      </c>
      <c r="S38" s="32">
        <v>65.209999999999994</v>
      </c>
      <c r="T38" s="32">
        <v>65.209999999999994</v>
      </c>
      <c r="U38" s="32">
        <v>65.209999999999994</v>
      </c>
    </row>
    <row r="39" spans="1:21" ht="16.5" hidden="1" customHeight="1" thickTop="1" thickBot="1" x14ac:dyDescent="0.3">
      <c r="A39" s="45" t="s">
        <v>1290</v>
      </c>
      <c r="B39" s="134" t="s">
        <v>7290</v>
      </c>
      <c r="C39" s="32" t="s">
        <v>6776</v>
      </c>
      <c r="D39" s="32">
        <v>1490.4</v>
      </c>
      <c r="E39" s="32">
        <v>0</v>
      </c>
      <c r="F39" s="33">
        <v>0</v>
      </c>
      <c r="G39" s="32">
        <v>62.1</v>
      </c>
      <c r="H39" s="34">
        <v>0</v>
      </c>
      <c r="I39" s="33">
        <v>62.1</v>
      </c>
      <c r="J39" s="32">
        <v>69.55</v>
      </c>
      <c r="K39" s="32">
        <v>65.209999999999994</v>
      </c>
      <c r="L39" s="32">
        <v>68.930000000000007</v>
      </c>
      <c r="M39" s="32">
        <v>69.55</v>
      </c>
      <c r="N39" s="32">
        <v>70.17</v>
      </c>
      <c r="O39" s="32">
        <v>70.790000000000006</v>
      </c>
      <c r="P39" s="32">
        <v>71.42</v>
      </c>
      <c r="Q39" s="32">
        <v>71.42</v>
      </c>
      <c r="R39" s="32">
        <v>71.42</v>
      </c>
      <c r="S39" s="32">
        <v>65.209999999999994</v>
      </c>
      <c r="T39" s="32">
        <v>65.209999999999994</v>
      </c>
      <c r="U39" s="32">
        <v>65.209999999999994</v>
      </c>
    </row>
    <row r="40" spans="1:21" ht="24" customHeight="1" thickTop="1" thickBot="1" x14ac:dyDescent="0.3">
      <c r="A40" s="45" t="s">
        <v>5815</v>
      </c>
      <c r="B40" s="134" t="str">
        <f>VLOOKUP(A40,'SKU LIST'!A:D,4,FALSE)</f>
        <v>19193645/6</v>
      </c>
      <c r="C40" s="32" t="s">
        <v>6773</v>
      </c>
      <c r="D40" s="32">
        <v>924.48</v>
      </c>
      <c r="E40" s="32">
        <v>0</v>
      </c>
      <c r="F40" s="33">
        <v>0</v>
      </c>
      <c r="G40" s="32">
        <v>38.520000000000003</v>
      </c>
      <c r="H40" s="34">
        <v>0</v>
      </c>
      <c r="I40" s="33">
        <v>38.520000000000003</v>
      </c>
      <c r="J40" s="32">
        <v>43.14</v>
      </c>
      <c r="K40" s="32">
        <v>40.450000000000003</v>
      </c>
      <c r="L40" s="32">
        <v>42.76</v>
      </c>
      <c r="M40" s="32">
        <v>43.14</v>
      </c>
      <c r="N40" s="32">
        <v>43.53</v>
      </c>
      <c r="O40" s="32">
        <v>43.91</v>
      </c>
      <c r="P40" s="32">
        <v>44.3</v>
      </c>
      <c r="Q40" s="32">
        <v>44.3</v>
      </c>
      <c r="R40" s="32">
        <v>44.3</v>
      </c>
      <c r="S40" s="32">
        <v>40.450000000000003</v>
      </c>
      <c r="T40" s="32">
        <v>40.450000000000003</v>
      </c>
      <c r="U40" s="32">
        <v>40.450000000000003</v>
      </c>
    </row>
    <row r="41" spans="1:21" ht="24" customHeight="1" thickTop="1" thickBot="1" x14ac:dyDescent="0.3">
      <c r="A41" s="45" t="s">
        <v>5815</v>
      </c>
      <c r="B41" s="134" t="str">
        <f>VLOOKUP(A41,'SKU LIST'!A:D,4,FALSE)</f>
        <v>19193645/6</v>
      </c>
      <c r="C41" s="32" t="s">
        <v>6774</v>
      </c>
      <c r="D41" s="32">
        <v>924.48</v>
      </c>
      <c r="E41" s="32">
        <v>0</v>
      </c>
      <c r="F41" s="33">
        <v>0</v>
      </c>
      <c r="G41" s="32">
        <v>38.520000000000003</v>
      </c>
      <c r="H41" s="34">
        <v>0</v>
      </c>
      <c r="I41" s="33">
        <v>38.520000000000003</v>
      </c>
      <c r="J41" s="32">
        <v>43.14</v>
      </c>
      <c r="K41" s="32">
        <v>40.450000000000003</v>
      </c>
      <c r="L41" s="32">
        <v>42.76</v>
      </c>
      <c r="M41" s="32">
        <v>43.14</v>
      </c>
      <c r="N41" s="32">
        <v>43.53</v>
      </c>
      <c r="O41" s="32">
        <v>43.91</v>
      </c>
      <c r="P41" s="32">
        <v>44.3</v>
      </c>
      <c r="Q41" s="32">
        <v>44.3</v>
      </c>
      <c r="R41" s="32">
        <v>44.3</v>
      </c>
      <c r="S41" s="32">
        <v>40.450000000000003</v>
      </c>
      <c r="T41" s="32">
        <v>40.450000000000003</v>
      </c>
      <c r="U41" s="32">
        <v>40.450000000000003</v>
      </c>
    </row>
    <row r="42" spans="1:21" ht="24" customHeight="1" thickTop="1" thickBot="1" x14ac:dyDescent="0.3">
      <c r="A42" s="45" t="s">
        <v>5815</v>
      </c>
      <c r="B42" s="134" t="str">
        <f>VLOOKUP(A42,'SKU LIST'!A:D,4,FALSE)</f>
        <v>19193645/6</v>
      </c>
      <c r="C42" s="32" t="s">
        <v>6775</v>
      </c>
      <c r="D42" s="32">
        <v>924.48</v>
      </c>
      <c r="E42" s="32">
        <v>0</v>
      </c>
      <c r="F42" s="33">
        <v>0</v>
      </c>
      <c r="G42" s="32">
        <v>38.520000000000003</v>
      </c>
      <c r="H42" s="34">
        <v>0</v>
      </c>
      <c r="I42" s="33">
        <v>38.520000000000003</v>
      </c>
      <c r="J42" s="32">
        <v>43.14</v>
      </c>
      <c r="K42" s="32">
        <v>40.450000000000003</v>
      </c>
      <c r="L42" s="32">
        <v>42.76</v>
      </c>
      <c r="M42" s="32">
        <v>43.14</v>
      </c>
      <c r="N42" s="32">
        <v>43.53</v>
      </c>
      <c r="O42" s="32">
        <v>43.91</v>
      </c>
      <c r="P42" s="32">
        <v>44.3</v>
      </c>
      <c r="Q42" s="32">
        <v>44.3</v>
      </c>
      <c r="R42" s="32">
        <v>44.3</v>
      </c>
      <c r="S42" s="32">
        <v>40.450000000000003</v>
      </c>
      <c r="T42" s="32">
        <v>40.450000000000003</v>
      </c>
      <c r="U42" s="32">
        <v>40.450000000000003</v>
      </c>
    </row>
    <row r="43" spans="1:21" ht="24" customHeight="1" thickTop="1" thickBot="1" x14ac:dyDescent="0.3">
      <c r="A43" s="45" t="s">
        <v>5815</v>
      </c>
      <c r="B43" s="134" t="str">
        <f>VLOOKUP(A43,'SKU LIST'!A:D,4,FALSE)</f>
        <v>19193645/6</v>
      </c>
      <c r="C43" s="32" t="s">
        <v>6776</v>
      </c>
      <c r="D43" s="32">
        <v>924.48</v>
      </c>
      <c r="E43" s="32">
        <v>0</v>
      </c>
      <c r="F43" s="33">
        <v>0</v>
      </c>
      <c r="G43" s="32">
        <v>38.520000000000003</v>
      </c>
      <c r="H43" s="34">
        <v>0</v>
      </c>
      <c r="I43" s="33">
        <v>38.520000000000003</v>
      </c>
      <c r="J43" s="32">
        <v>43.14</v>
      </c>
      <c r="K43" s="32">
        <v>40.450000000000003</v>
      </c>
      <c r="L43" s="32">
        <v>42.76</v>
      </c>
      <c r="M43" s="32">
        <v>43.14</v>
      </c>
      <c r="N43" s="32">
        <v>43.53</v>
      </c>
      <c r="O43" s="32">
        <v>43.91</v>
      </c>
      <c r="P43" s="32">
        <v>44.3</v>
      </c>
      <c r="Q43" s="32">
        <v>44.3</v>
      </c>
      <c r="R43" s="32">
        <v>44.3</v>
      </c>
      <c r="S43" s="32">
        <v>40.450000000000003</v>
      </c>
      <c r="T43" s="32">
        <v>40.450000000000003</v>
      </c>
      <c r="U43" s="32">
        <v>40.450000000000003</v>
      </c>
    </row>
    <row r="44" spans="1:21" ht="24" customHeight="1" thickTop="1" thickBot="1" x14ac:dyDescent="0.3">
      <c r="A44" s="45" t="s">
        <v>5822</v>
      </c>
      <c r="B44" s="134">
        <f>VLOOKUP(A44,'SKU LIST'!A:D,4,FALSE)</f>
        <v>19193647</v>
      </c>
      <c r="C44" s="32" t="s">
        <v>6773</v>
      </c>
      <c r="D44" s="32">
        <v>1078.92</v>
      </c>
      <c r="E44" s="32">
        <v>0</v>
      </c>
      <c r="F44" s="33">
        <v>0</v>
      </c>
      <c r="G44" s="32">
        <v>44.96</v>
      </c>
      <c r="H44" s="34">
        <v>0</v>
      </c>
      <c r="I44" s="33">
        <v>44.96</v>
      </c>
      <c r="J44" s="32">
        <v>50.36</v>
      </c>
      <c r="K44" s="32">
        <v>47.21</v>
      </c>
      <c r="L44" s="32">
        <v>49.91</v>
      </c>
      <c r="M44" s="32">
        <v>50.36</v>
      </c>
      <c r="N44" s="32">
        <v>50.8</v>
      </c>
      <c r="O44" s="32">
        <v>51.25</v>
      </c>
      <c r="P44" s="32">
        <v>51.7</v>
      </c>
      <c r="Q44" s="32">
        <v>51.7</v>
      </c>
      <c r="R44" s="32">
        <v>51.7</v>
      </c>
      <c r="S44" s="32">
        <v>47.21</v>
      </c>
      <c r="T44" s="32">
        <v>47.21</v>
      </c>
      <c r="U44" s="32">
        <v>47.21</v>
      </c>
    </row>
    <row r="45" spans="1:21" ht="24" customHeight="1" thickTop="1" thickBot="1" x14ac:dyDescent="0.3">
      <c r="A45" s="45" t="s">
        <v>5822</v>
      </c>
      <c r="B45" s="134">
        <f>VLOOKUP(A45,'SKU LIST'!A:D,4,FALSE)</f>
        <v>19193647</v>
      </c>
      <c r="C45" s="32" t="s">
        <v>6774</v>
      </c>
      <c r="D45" s="32">
        <v>1078.92</v>
      </c>
      <c r="E45" s="32">
        <v>0</v>
      </c>
      <c r="F45" s="33">
        <v>0</v>
      </c>
      <c r="G45" s="32">
        <v>44.96</v>
      </c>
      <c r="H45" s="34">
        <v>0</v>
      </c>
      <c r="I45" s="33">
        <v>44.96</v>
      </c>
      <c r="J45" s="32">
        <v>50.36</v>
      </c>
      <c r="K45" s="32">
        <v>47.21</v>
      </c>
      <c r="L45" s="32">
        <v>49.91</v>
      </c>
      <c r="M45" s="32">
        <v>50.36</v>
      </c>
      <c r="N45" s="32">
        <v>50.8</v>
      </c>
      <c r="O45" s="32">
        <v>51.25</v>
      </c>
      <c r="P45" s="32">
        <v>51.7</v>
      </c>
      <c r="Q45" s="32">
        <v>51.7</v>
      </c>
      <c r="R45" s="32">
        <v>51.7</v>
      </c>
      <c r="S45" s="32">
        <v>47.21</v>
      </c>
      <c r="T45" s="32">
        <v>47.21</v>
      </c>
      <c r="U45" s="32">
        <v>47.21</v>
      </c>
    </row>
    <row r="46" spans="1:21" ht="24" customHeight="1" thickTop="1" thickBot="1" x14ac:dyDescent="0.3">
      <c r="A46" s="45" t="s">
        <v>5822</v>
      </c>
      <c r="B46" s="134">
        <f>VLOOKUP(A46,'SKU LIST'!A:D,4,FALSE)</f>
        <v>19193647</v>
      </c>
      <c r="C46" s="32" t="s">
        <v>6775</v>
      </c>
      <c r="D46" s="32">
        <v>1078.92</v>
      </c>
      <c r="E46" s="32">
        <v>0</v>
      </c>
      <c r="F46" s="33">
        <v>0</v>
      </c>
      <c r="G46" s="32">
        <v>44.96</v>
      </c>
      <c r="H46" s="34">
        <v>0</v>
      </c>
      <c r="I46" s="33">
        <v>44.96</v>
      </c>
      <c r="J46" s="32">
        <v>50.36</v>
      </c>
      <c r="K46" s="32">
        <v>47.21</v>
      </c>
      <c r="L46" s="32">
        <v>49.91</v>
      </c>
      <c r="M46" s="32">
        <v>50.36</v>
      </c>
      <c r="N46" s="32">
        <v>50.8</v>
      </c>
      <c r="O46" s="32">
        <v>51.25</v>
      </c>
      <c r="P46" s="32">
        <v>51.7</v>
      </c>
      <c r="Q46" s="32">
        <v>51.7</v>
      </c>
      <c r="R46" s="32">
        <v>51.7</v>
      </c>
      <c r="S46" s="32">
        <v>47.21</v>
      </c>
      <c r="T46" s="32">
        <v>47.21</v>
      </c>
      <c r="U46" s="32">
        <v>47.21</v>
      </c>
    </row>
    <row r="47" spans="1:21" ht="24" customHeight="1" thickTop="1" thickBot="1" x14ac:dyDescent="0.3">
      <c r="A47" s="45" t="s">
        <v>5822</v>
      </c>
      <c r="B47" s="134">
        <f>VLOOKUP(A47,'SKU LIST'!A:D,4,FALSE)</f>
        <v>19193647</v>
      </c>
      <c r="C47" s="32" t="s">
        <v>6776</v>
      </c>
      <c r="D47" s="32">
        <v>1078.92</v>
      </c>
      <c r="E47" s="32">
        <v>0</v>
      </c>
      <c r="F47" s="33">
        <v>0</v>
      </c>
      <c r="G47" s="32">
        <v>44.96</v>
      </c>
      <c r="H47" s="34">
        <v>0</v>
      </c>
      <c r="I47" s="33">
        <v>44.96</v>
      </c>
      <c r="J47" s="32">
        <v>50.36</v>
      </c>
      <c r="K47" s="32">
        <v>47.21</v>
      </c>
      <c r="L47" s="32">
        <v>49.91</v>
      </c>
      <c r="M47" s="32">
        <v>50.36</v>
      </c>
      <c r="N47" s="32">
        <v>50.8</v>
      </c>
      <c r="O47" s="32">
        <v>51.25</v>
      </c>
      <c r="P47" s="32">
        <v>51.7</v>
      </c>
      <c r="Q47" s="32">
        <v>51.7</v>
      </c>
      <c r="R47" s="32">
        <v>51.7</v>
      </c>
      <c r="S47" s="32">
        <v>47.21</v>
      </c>
      <c r="T47" s="32">
        <v>47.21</v>
      </c>
      <c r="U47" s="32">
        <v>47.21</v>
      </c>
    </row>
    <row r="48" spans="1:21" ht="24" customHeight="1" thickTop="1" thickBot="1" x14ac:dyDescent="0.3">
      <c r="A48" s="45" t="s">
        <v>1404</v>
      </c>
      <c r="B48" s="134" t="str">
        <f>VLOOKUP(A48,'SKU LIST'!A:D,4,FALSE)</f>
        <v>18478414/514/6/8/20</v>
      </c>
      <c r="C48" s="32" t="s">
        <v>6773</v>
      </c>
      <c r="D48" s="32">
        <v>1027.08</v>
      </c>
      <c r="E48" s="32">
        <v>0</v>
      </c>
      <c r="F48" s="33">
        <v>0</v>
      </c>
      <c r="G48" s="32">
        <v>42.8</v>
      </c>
      <c r="H48" s="34">
        <v>0</v>
      </c>
      <c r="I48" s="33">
        <v>42.8</v>
      </c>
      <c r="J48" s="32">
        <v>47.94</v>
      </c>
      <c r="K48" s="32">
        <v>44.94</v>
      </c>
      <c r="L48" s="32">
        <v>47.51</v>
      </c>
      <c r="M48" s="32">
        <v>47.94</v>
      </c>
      <c r="N48" s="32">
        <v>48.36</v>
      </c>
      <c r="O48" s="32">
        <v>48.79</v>
      </c>
      <c r="P48" s="32">
        <v>49.22</v>
      </c>
      <c r="Q48" s="32">
        <v>49.22</v>
      </c>
      <c r="R48" s="32">
        <v>49.22</v>
      </c>
      <c r="S48" s="32">
        <v>44.94</v>
      </c>
      <c r="T48" s="32">
        <v>44.94</v>
      </c>
      <c r="U48" s="32">
        <v>44.94</v>
      </c>
    </row>
    <row r="49" spans="1:21" ht="24" customHeight="1" thickTop="1" thickBot="1" x14ac:dyDescent="0.3">
      <c r="A49" s="45" t="s">
        <v>1404</v>
      </c>
      <c r="B49" s="134" t="str">
        <f>VLOOKUP(A49,'SKU LIST'!A:D,4,FALSE)</f>
        <v>18478414/514/6/8/20</v>
      </c>
      <c r="C49" s="32" t="s">
        <v>6774</v>
      </c>
      <c r="D49" s="32">
        <v>1027.08</v>
      </c>
      <c r="E49" s="32">
        <v>0</v>
      </c>
      <c r="F49" s="33">
        <v>0</v>
      </c>
      <c r="G49" s="32">
        <v>42.8</v>
      </c>
      <c r="H49" s="34">
        <v>0</v>
      </c>
      <c r="I49" s="33">
        <v>42.8</v>
      </c>
      <c r="J49" s="32">
        <v>47.94</v>
      </c>
      <c r="K49" s="32">
        <v>44.94</v>
      </c>
      <c r="L49" s="32">
        <v>47.51</v>
      </c>
      <c r="M49" s="32">
        <v>47.94</v>
      </c>
      <c r="N49" s="32">
        <v>48.36</v>
      </c>
      <c r="O49" s="32">
        <v>48.79</v>
      </c>
      <c r="P49" s="32">
        <v>49.22</v>
      </c>
      <c r="Q49" s="32">
        <v>49.22</v>
      </c>
      <c r="R49" s="32">
        <v>49.22</v>
      </c>
      <c r="S49" s="32">
        <v>44.94</v>
      </c>
      <c r="T49" s="32">
        <v>44.94</v>
      </c>
      <c r="U49" s="32">
        <v>44.94</v>
      </c>
    </row>
    <row r="50" spans="1:21" ht="24" customHeight="1" thickTop="1" thickBot="1" x14ac:dyDescent="0.3">
      <c r="A50" s="45" t="s">
        <v>1404</v>
      </c>
      <c r="B50" s="134" t="str">
        <f>VLOOKUP(A50,'SKU LIST'!A:D,4,FALSE)</f>
        <v>18478414/514/6/8/20</v>
      </c>
      <c r="C50" s="32" t="s">
        <v>6775</v>
      </c>
      <c r="D50" s="32">
        <v>1027.08</v>
      </c>
      <c r="E50" s="32">
        <v>0</v>
      </c>
      <c r="F50" s="33">
        <v>0</v>
      </c>
      <c r="G50" s="32">
        <v>42.8</v>
      </c>
      <c r="H50" s="34">
        <v>0</v>
      </c>
      <c r="I50" s="33">
        <v>42.8</v>
      </c>
      <c r="J50" s="32">
        <v>47.94</v>
      </c>
      <c r="K50" s="32">
        <v>44.94</v>
      </c>
      <c r="L50" s="32">
        <v>47.51</v>
      </c>
      <c r="M50" s="32">
        <v>47.94</v>
      </c>
      <c r="N50" s="32">
        <v>48.36</v>
      </c>
      <c r="O50" s="32">
        <v>48.79</v>
      </c>
      <c r="P50" s="32">
        <v>49.22</v>
      </c>
      <c r="Q50" s="32">
        <v>49.22</v>
      </c>
      <c r="R50" s="32">
        <v>49.22</v>
      </c>
      <c r="S50" s="32">
        <v>44.94</v>
      </c>
      <c r="T50" s="32">
        <v>44.94</v>
      </c>
      <c r="U50" s="32">
        <v>44.94</v>
      </c>
    </row>
    <row r="51" spans="1:21" ht="24" customHeight="1" thickTop="1" thickBot="1" x14ac:dyDescent="0.3">
      <c r="A51" s="45" t="s">
        <v>1404</v>
      </c>
      <c r="B51" s="134" t="str">
        <f>VLOOKUP(A51,'SKU LIST'!A:D,4,FALSE)</f>
        <v>18478414/514/6/8/20</v>
      </c>
      <c r="C51" s="32" t="s">
        <v>6776</v>
      </c>
      <c r="D51" s="32">
        <v>1027.08</v>
      </c>
      <c r="E51" s="32">
        <v>0</v>
      </c>
      <c r="F51" s="33">
        <v>0</v>
      </c>
      <c r="G51" s="32">
        <v>42.8</v>
      </c>
      <c r="H51" s="34">
        <v>0</v>
      </c>
      <c r="I51" s="33">
        <v>42.8</v>
      </c>
      <c r="J51" s="32">
        <v>47.94</v>
      </c>
      <c r="K51" s="32">
        <v>44.94</v>
      </c>
      <c r="L51" s="32">
        <v>47.51</v>
      </c>
      <c r="M51" s="32">
        <v>47.94</v>
      </c>
      <c r="N51" s="32">
        <v>48.36</v>
      </c>
      <c r="O51" s="32">
        <v>48.79</v>
      </c>
      <c r="P51" s="32">
        <v>49.22</v>
      </c>
      <c r="Q51" s="32">
        <v>49.22</v>
      </c>
      <c r="R51" s="32">
        <v>49.22</v>
      </c>
      <c r="S51" s="32">
        <v>44.94</v>
      </c>
      <c r="T51" s="32">
        <v>44.94</v>
      </c>
      <c r="U51" s="32">
        <v>44.94</v>
      </c>
    </row>
    <row r="52" spans="1:21" ht="24" customHeight="1" thickTop="1" thickBot="1" x14ac:dyDescent="0.3">
      <c r="A52" s="45" t="s">
        <v>1421</v>
      </c>
      <c r="B52" s="134" t="str">
        <f>VLOOKUP(A52,'SKU LIST'!A:D,4,FALSE)</f>
        <v>18478415/33/515/7/9</v>
      </c>
      <c r="C52" s="32" t="s">
        <v>6773</v>
      </c>
      <c r="D52" s="32">
        <v>1181.52</v>
      </c>
      <c r="E52" s="32">
        <v>0</v>
      </c>
      <c r="F52" s="33">
        <v>0</v>
      </c>
      <c r="G52" s="32">
        <v>49.23</v>
      </c>
      <c r="H52" s="34">
        <v>0</v>
      </c>
      <c r="I52" s="33">
        <v>49.23</v>
      </c>
      <c r="J52" s="32">
        <v>55.14</v>
      </c>
      <c r="K52" s="32">
        <v>51.69</v>
      </c>
      <c r="L52" s="32">
        <v>54.65</v>
      </c>
      <c r="M52" s="32">
        <v>55.14</v>
      </c>
      <c r="N52" s="32">
        <v>55.63</v>
      </c>
      <c r="O52" s="32">
        <v>56.12</v>
      </c>
      <c r="P52" s="32">
        <v>56.61</v>
      </c>
      <c r="Q52" s="32">
        <v>56.61</v>
      </c>
      <c r="R52" s="32">
        <v>56.61</v>
      </c>
      <c r="S52" s="32">
        <v>51.69</v>
      </c>
      <c r="T52" s="32">
        <v>51.69</v>
      </c>
      <c r="U52" s="32">
        <v>51.69</v>
      </c>
    </row>
    <row r="53" spans="1:21" ht="24" customHeight="1" thickTop="1" thickBot="1" x14ac:dyDescent="0.3">
      <c r="A53" s="45" t="s">
        <v>1421</v>
      </c>
      <c r="B53" s="134" t="str">
        <f>VLOOKUP(A53,'SKU LIST'!A:D,4,FALSE)</f>
        <v>18478415/33/515/7/9</v>
      </c>
      <c r="C53" s="32" t="s">
        <v>6774</v>
      </c>
      <c r="D53" s="32">
        <v>1181.52</v>
      </c>
      <c r="E53" s="32">
        <v>0</v>
      </c>
      <c r="F53" s="33">
        <v>0</v>
      </c>
      <c r="G53" s="32">
        <v>49.23</v>
      </c>
      <c r="H53" s="34">
        <v>0</v>
      </c>
      <c r="I53" s="33">
        <v>49.23</v>
      </c>
      <c r="J53" s="32">
        <v>55.14</v>
      </c>
      <c r="K53" s="32">
        <v>51.69</v>
      </c>
      <c r="L53" s="32">
        <v>54.65</v>
      </c>
      <c r="M53" s="32">
        <v>55.14</v>
      </c>
      <c r="N53" s="32">
        <v>55.63</v>
      </c>
      <c r="O53" s="32">
        <v>56.12</v>
      </c>
      <c r="P53" s="32">
        <v>56.61</v>
      </c>
      <c r="Q53" s="32">
        <v>56.61</v>
      </c>
      <c r="R53" s="32">
        <v>56.61</v>
      </c>
      <c r="S53" s="32">
        <v>51.69</v>
      </c>
      <c r="T53" s="32">
        <v>51.69</v>
      </c>
      <c r="U53" s="32">
        <v>51.69</v>
      </c>
    </row>
    <row r="54" spans="1:21" ht="24" customHeight="1" thickTop="1" thickBot="1" x14ac:dyDescent="0.3">
      <c r="A54" s="45" t="s">
        <v>1421</v>
      </c>
      <c r="B54" s="134" t="str">
        <f>VLOOKUP(A54,'SKU LIST'!A:D,4,FALSE)</f>
        <v>18478415/33/515/7/9</v>
      </c>
      <c r="C54" s="32" t="s">
        <v>6775</v>
      </c>
      <c r="D54" s="32">
        <v>1181.52</v>
      </c>
      <c r="E54" s="32">
        <v>0</v>
      </c>
      <c r="F54" s="33">
        <v>0</v>
      </c>
      <c r="G54" s="32">
        <v>49.23</v>
      </c>
      <c r="H54" s="34">
        <v>0</v>
      </c>
      <c r="I54" s="33">
        <v>49.23</v>
      </c>
      <c r="J54" s="32">
        <v>55.14</v>
      </c>
      <c r="K54" s="32">
        <v>51.69</v>
      </c>
      <c r="L54" s="32">
        <v>54.65</v>
      </c>
      <c r="M54" s="32">
        <v>55.14</v>
      </c>
      <c r="N54" s="32">
        <v>55.63</v>
      </c>
      <c r="O54" s="32">
        <v>56.12</v>
      </c>
      <c r="P54" s="32">
        <v>56.61</v>
      </c>
      <c r="Q54" s="32">
        <v>56.61</v>
      </c>
      <c r="R54" s="32">
        <v>56.61</v>
      </c>
      <c r="S54" s="32">
        <v>51.69</v>
      </c>
      <c r="T54" s="32">
        <v>51.69</v>
      </c>
      <c r="U54" s="32">
        <v>51.69</v>
      </c>
    </row>
    <row r="55" spans="1:21" ht="24" customHeight="1" thickTop="1" thickBot="1" x14ac:dyDescent="0.3">
      <c r="A55" s="45" t="s">
        <v>1421</v>
      </c>
      <c r="B55" s="134" t="str">
        <f>VLOOKUP(A55,'SKU LIST'!A:D,4,FALSE)</f>
        <v>18478415/33/515/7/9</v>
      </c>
      <c r="C55" s="32" t="s">
        <v>6776</v>
      </c>
      <c r="D55" s="32">
        <v>1181.52</v>
      </c>
      <c r="E55" s="32">
        <v>0</v>
      </c>
      <c r="F55" s="33">
        <v>0</v>
      </c>
      <c r="G55" s="32">
        <v>49.23</v>
      </c>
      <c r="H55" s="34">
        <v>0</v>
      </c>
      <c r="I55" s="33">
        <v>49.23</v>
      </c>
      <c r="J55" s="32">
        <v>55.14</v>
      </c>
      <c r="K55" s="32">
        <v>51.69</v>
      </c>
      <c r="L55" s="32">
        <v>54.65</v>
      </c>
      <c r="M55" s="32">
        <v>55.14</v>
      </c>
      <c r="N55" s="32">
        <v>55.63</v>
      </c>
      <c r="O55" s="32">
        <v>56.12</v>
      </c>
      <c r="P55" s="32">
        <v>56.61</v>
      </c>
      <c r="Q55" s="32">
        <v>56.61</v>
      </c>
      <c r="R55" s="32">
        <v>56.61</v>
      </c>
      <c r="S55" s="32">
        <v>51.69</v>
      </c>
      <c r="T55" s="32">
        <v>51.69</v>
      </c>
      <c r="U55" s="32">
        <v>51.69</v>
      </c>
    </row>
    <row r="56" spans="1:21" ht="24" customHeight="1" thickTop="1" thickBot="1" x14ac:dyDescent="0.3">
      <c r="A56" s="45" t="s">
        <v>6028</v>
      </c>
      <c r="B56" s="134" t="str">
        <f>VLOOKUP(A56,'SKU LIST'!A:D,4,FALSE)</f>
        <v>19334217/8/9/20</v>
      </c>
      <c r="C56" s="32" t="s">
        <v>6773</v>
      </c>
      <c r="D56" s="32">
        <v>1490.4</v>
      </c>
      <c r="E56" s="32">
        <v>0</v>
      </c>
      <c r="F56" s="33">
        <v>0</v>
      </c>
      <c r="G56" s="32">
        <v>62.1</v>
      </c>
      <c r="H56" s="34">
        <v>0</v>
      </c>
      <c r="I56" s="33">
        <v>62.1</v>
      </c>
      <c r="J56" s="32">
        <v>69.55</v>
      </c>
      <c r="K56" s="32">
        <v>65.209999999999994</v>
      </c>
      <c r="L56" s="32">
        <v>68.930000000000007</v>
      </c>
      <c r="M56" s="32">
        <v>69.55</v>
      </c>
      <c r="N56" s="32">
        <v>70.17</v>
      </c>
      <c r="O56" s="32">
        <v>70.790000000000006</v>
      </c>
      <c r="P56" s="32">
        <v>71.42</v>
      </c>
      <c r="Q56" s="32">
        <v>71.42</v>
      </c>
      <c r="R56" s="32">
        <v>71.42</v>
      </c>
      <c r="S56" s="32">
        <v>65.209999999999994</v>
      </c>
      <c r="T56" s="32">
        <v>65.209999999999994</v>
      </c>
      <c r="U56" s="32">
        <v>65.209999999999994</v>
      </c>
    </row>
    <row r="57" spans="1:21" ht="24" customHeight="1" thickTop="1" thickBot="1" x14ac:dyDescent="0.3">
      <c r="A57" s="45" t="s">
        <v>6028</v>
      </c>
      <c r="B57" s="134" t="str">
        <f>VLOOKUP(A57,'SKU LIST'!A:D,4,FALSE)</f>
        <v>19334217/8/9/20</v>
      </c>
      <c r="C57" s="32" t="s">
        <v>6774</v>
      </c>
      <c r="D57" s="32">
        <v>1490.4</v>
      </c>
      <c r="E57" s="32">
        <v>0</v>
      </c>
      <c r="F57" s="33">
        <v>0</v>
      </c>
      <c r="G57" s="32">
        <v>62.1</v>
      </c>
      <c r="H57" s="34">
        <v>0</v>
      </c>
      <c r="I57" s="33">
        <v>62.1</v>
      </c>
      <c r="J57" s="32">
        <v>69.55</v>
      </c>
      <c r="K57" s="32">
        <v>65.209999999999994</v>
      </c>
      <c r="L57" s="32">
        <v>68.930000000000007</v>
      </c>
      <c r="M57" s="32">
        <v>69.55</v>
      </c>
      <c r="N57" s="32">
        <v>70.17</v>
      </c>
      <c r="O57" s="32">
        <v>70.790000000000006</v>
      </c>
      <c r="P57" s="32">
        <v>71.42</v>
      </c>
      <c r="Q57" s="32">
        <v>71.42</v>
      </c>
      <c r="R57" s="32">
        <v>71.42</v>
      </c>
      <c r="S57" s="32">
        <v>65.209999999999994</v>
      </c>
      <c r="T57" s="32">
        <v>65.209999999999994</v>
      </c>
      <c r="U57" s="32">
        <v>65.209999999999994</v>
      </c>
    </row>
    <row r="58" spans="1:21" ht="24" customHeight="1" thickTop="1" thickBot="1" x14ac:dyDescent="0.3">
      <c r="A58" s="45" t="s">
        <v>6028</v>
      </c>
      <c r="B58" s="134" t="str">
        <f>VLOOKUP(A58,'SKU LIST'!A:D,4,FALSE)</f>
        <v>19334217/8/9/20</v>
      </c>
      <c r="C58" s="32" t="s">
        <v>6775</v>
      </c>
      <c r="D58" s="32">
        <v>1490.4</v>
      </c>
      <c r="E58" s="32">
        <v>0</v>
      </c>
      <c r="F58" s="33">
        <v>0</v>
      </c>
      <c r="G58" s="32">
        <v>62.1</v>
      </c>
      <c r="H58" s="34">
        <v>0</v>
      </c>
      <c r="I58" s="33">
        <v>62.1</v>
      </c>
      <c r="J58" s="32">
        <v>69.55</v>
      </c>
      <c r="K58" s="32">
        <v>65.209999999999994</v>
      </c>
      <c r="L58" s="32">
        <v>68.930000000000007</v>
      </c>
      <c r="M58" s="32">
        <v>69.55</v>
      </c>
      <c r="N58" s="32">
        <v>70.17</v>
      </c>
      <c r="O58" s="32">
        <v>70.790000000000006</v>
      </c>
      <c r="P58" s="32">
        <v>71.42</v>
      </c>
      <c r="Q58" s="32">
        <v>71.42</v>
      </c>
      <c r="R58" s="32">
        <v>71.42</v>
      </c>
      <c r="S58" s="32">
        <v>65.209999999999994</v>
      </c>
      <c r="T58" s="32">
        <v>65.209999999999994</v>
      </c>
      <c r="U58" s="32">
        <v>65.209999999999994</v>
      </c>
    </row>
    <row r="59" spans="1:21" ht="24" customHeight="1" thickTop="1" thickBot="1" x14ac:dyDescent="0.3">
      <c r="A59" s="45" t="s">
        <v>6028</v>
      </c>
      <c r="B59" s="134" t="str">
        <f>VLOOKUP(A59,'SKU LIST'!A:D,4,FALSE)</f>
        <v>19334217/8/9/20</v>
      </c>
      <c r="C59" s="32" t="s">
        <v>6776</v>
      </c>
      <c r="D59" s="32">
        <v>1490.4</v>
      </c>
      <c r="E59" s="32">
        <v>0</v>
      </c>
      <c r="F59" s="33">
        <v>0</v>
      </c>
      <c r="G59" s="32">
        <v>62.1</v>
      </c>
      <c r="H59" s="34">
        <v>0</v>
      </c>
      <c r="I59" s="33">
        <v>62.1</v>
      </c>
      <c r="J59" s="32">
        <v>69.55</v>
      </c>
      <c r="K59" s="32">
        <v>65.209999999999994</v>
      </c>
      <c r="L59" s="32">
        <v>68.930000000000007</v>
      </c>
      <c r="M59" s="32">
        <v>69.55</v>
      </c>
      <c r="N59" s="32">
        <v>70.17</v>
      </c>
      <c r="O59" s="32">
        <v>70.790000000000006</v>
      </c>
      <c r="P59" s="32">
        <v>71.42</v>
      </c>
      <c r="Q59" s="32">
        <v>71.42</v>
      </c>
      <c r="R59" s="32">
        <v>71.42</v>
      </c>
      <c r="S59" s="32">
        <v>65.209999999999994</v>
      </c>
      <c r="T59" s="32">
        <v>65.209999999999994</v>
      </c>
      <c r="U59" s="32">
        <v>65.209999999999994</v>
      </c>
    </row>
    <row r="60" spans="1:21" ht="24" customHeight="1" thickTop="1" thickBot="1" x14ac:dyDescent="0.3">
      <c r="A60" s="45" t="s">
        <v>1438</v>
      </c>
      <c r="B60" s="134" t="str">
        <f>VLOOKUP(A60,'SKU LIST'!A:D,4,FALSE)</f>
        <v>18478435/506/08/10/12</v>
      </c>
      <c r="C60" s="32" t="s">
        <v>6773</v>
      </c>
      <c r="D60" s="32">
        <v>1181.52</v>
      </c>
      <c r="E60" s="32">
        <v>0</v>
      </c>
      <c r="F60" s="33">
        <v>0</v>
      </c>
      <c r="G60" s="32">
        <v>49.23</v>
      </c>
      <c r="H60" s="34">
        <v>0</v>
      </c>
      <c r="I60" s="33">
        <v>49.23</v>
      </c>
      <c r="J60" s="32">
        <v>55.14</v>
      </c>
      <c r="K60" s="32">
        <v>51.69</v>
      </c>
      <c r="L60" s="32">
        <v>54.65</v>
      </c>
      <c r="M60" s="32">
        <v>55.14</v>
      </c>
      <c r="N60" s="32">
        <v>55.63</v>
      </c>
      <c r="O60" s="32">
        <v>56.12</v>
      </c>
      <c r="P60" s="32">
        <v>56.61</v>
      </c>
      <c r="Q60" s="32">
        <v>56.61</v>
      </c>
      <c r="R60" s="32">
        <v>56.61</v>
      </c>
      <c r="S60" s="32">
        <v>51.69</v>
      </c>
      <c r="T60" s="32">
        <v>51.69</v>
      </c>
      <c r="U60" s="32">
        <v>51.69</v>
      </c>
    </row>
    <row r="61" spans="1:21" ht="24" customHeight="1" thickTop="1" thickBot="1" x14ac:dyDescent="0.3">
      <c r="A61" s="45" t="s">
        <v>1438</v>
      </c>
      <c r="B61" s="134" t="str">
        <f>VLOOKUP(A61,'SKU LIST'!A:D,4,FALSE)</f>
        <v>18478435/506/08/10/12</v>
      </c>
      <c r="C61" s="32" t="s">
        <v>6774</v>
      </c>
      <c r="D61" s="32">
        <v>1181.52</v>
      </c>
      <c r="E61" s="32">
        <v>0</v>
      </c>
      <c r="F61" s="33">
        <v>0</v>
      </c>
      <c r="G61" s="32">
        <v>49.23</v>
      </c>
      <c r="H61" s="34">
        <v>0</v>
      </c>
      <c r="I61" s="33">
        <v>49.23</v>
      </c>
      <c r="J61" s="32">
        <v>55.14</v>
      </c>
      <c r="K61" s="32">
        <v>51.69</v>
      </c>
      <c r="L61" s="32">
        <v>54.65</v>
      </c>
      <c r="M61" s="32">
        <v>55.14</v>
      </c>
      <c r="N61" s="32">
        <v>55.63</v>
      </c>
      <c r="O61" s="32">
        <v>56.12</v>
      </c>
      <c r="P61" s="32">
        <v>56.61</v>
      </c>
      <c r="Q61" s="32">
        <v>56.61</v>
      </c>
      <c r="R61" s="32">
        <v>56.61</v>
      </c>
      <c r="S61" s="32">
        <v>51.69</v>
      </c>
      <c r="T61" s="32">
        <v>51.69</v>
      </c>
      <c r="U61" s="32">
        <v>51.69</v>
      </c>
    </row>
    <row r="62" spans="1:21" ht="24" customHeight="1" thickTop="1" thickBot="1" x14ac:dyDescent="0.3">
      <c r="A62" s="45" t="s">
        <v>1438</v>
      </c>
      <c r="B62" s="134" t="str">
        <f>VLOOKUP(A62,'SKU LIST'!A:D,4,FALSE)</f>
        <v>18478435/506/08/10/12</v>
      </c>
      <c r="C62" s="32" t="s">
        <v>6775</v>
      </c>
      <c r="D62" s="32">
        <v>1181.52</v>
      </c>
      <c r="E62" s="32">
        <v>0</v>
      </c>
      <c r="F62" s="33">
        <v>0</v>
      </c>
      <c r="G62" s="32">
        <v>49.23</v>
      </c>
      <c r="H62" s="34">
        <v>0</v>
      </c>
      <c r="I62" s="33">
        <v>49.23</v>
      </c>
      <c r="J62" s="32">
        <v>55.14</v>
      </c>
      <c r="K62" s="32">
        <v>51.69</v>
      </c>
      <c r="L62" s="32">
        <v>54.65</v>
      </c>
      <c r="M62" s="32">
        <v>55.14</v>
      </c>
      <c r="N62" s="32">
        <v>55.63</v>
      </c>
      <c r="O62" s="32">
        <v>56.12</v>
      </c>
      <c r="P62" s="32">
        <v>56.61</v>
      </c>
      <c r="Q62" s="32">
        <v>56.61</v>
      </c>
      <c r="R62" s="32">
        <v>56.61</v>
      </c>
      <c r="S62" s="32">
        <v>51.69</v>
      </c>
      <c r="T62" s="32">
        <v>51.69</v>
      </c>
      <c r="U62" s="32">
        <v>51.69</v>
      </c>
    </row>
    <row r="63" spans="1:21" ht="24" customHeight="1" thickTop="1" thickBot="1" x14ac:dyDescent="0.3">
      <c r="A63" s="45" t="s">
        <v>1438</v>
      </c>
      <c r="B63" s="134" t="str">
        <f>VLOOKUP(A63,'SKU LIST'!A:D,4,FALSE)</f>
        <v>18478435/506/08/10/12</v>
      </c>
      <c r="C63" s="32" t="s">
        <v>6776</v>
      </c>
      <c r="D63" s="32">
        <v>1181.52</v>
      </c>
      <c r="E63" s="32">
        <v>0</v>
      </c>
      <c r="F63" s="33">
        <v>0</v>
      </c>
      <c r="G63" s="32">
        <v>49.23</v>
      </c>
      <c r="H63" s="34">
        <v>0</v>
      </c>
      <c r="I63" s="33">
        <v>49.23</v>
      </c>
      <c r="J63" s="32">
        <v>55.14</v>
      </c>
      <c r="K63" s="32">
        <v>51.69</v>
      </c>
      <c r="L63" s="32">
        <v>54.65</v>
      </c>
      <c r="M63" s="32">
        <v>55.14</v>
      </c>
      <c r="N63" s="32">
        <v>55.63</v>
      </c>
      <c r="O63" s="32">
        <v>56.12</v>
      </c>
      <c r="P63" s="32">
        <v>56.61</v>
      </c>
      <c r="Q63" s="32">
        <v>56.61</v>
      </c>
      <c r="R63" s="32">
        <v>56.61</v>
      </c>
      <c r="S63" s="32">
        <v>51.69</v>
      </c>
      <c r="T63" s="32">
        <v>51.69</v>
      </c>
      <c r="U63" s="32">
        <v>51.69</v>
      </c>
    </row>
    <row r="64" spans="1:21" ht="24" customHeight="1" thickTop="1" thickBot="1" x14ac:dyDescent="0.3">
      <c r="A64" s="45" t="s">
        <v>1455</v>
      </c>
      <c r="B64" s="134" t="str">
        <f>VLOOKUP(A64,'SKU LIST'!A:D,4,FALSE)</f>
        <v>18478436/507/09/11/13</v>
      </c>
      <c r="C64" s="32" t="s">
        <v>6773</v>
      </c>
      <c r="D64" s="32">
        <v>1335.96</v>
      </c>
      <c r="E64" s="32">
        <v>0</v>
      </c>
      <c r="F64" s="33">
        <v>0</v>
      </c>
      <c r="G64" s="32">
        <v>55.67</v>
      </c>
      <c r="H64" s="34">
        <v>0</v>
      </c>
      <c r="I64" s="33">
        <v>55.67</v>
      </c>
      <c r="J64" s="32">
        <v>62.35</v>
      </c>
      <c r="K64" s="32">
        <v>58.45</v>
      </c>
      <c r="L64" s="32">
        <v>61.79</v>
      </c>
      <c r="M64" s="32">
        <v>62.35</v>
      </c>
      <c r="N64" s="32">
        <v>62.91</v>
      </c>
      <c r="O64" s="32">
        <v>63.46</v>
      </c>
      <c r="P64" s="32">
        <v>64.02</v>
      </c>
      <c r="Q64" s="32">
        <v>64.02</v>
      </c>
      <c r="R64" s="32">
        <v>64.02</v>
      </c>
      <c r="S64" s="32">
        <v>58.45</v>
      </c>
      <c r="T64" s="32">
        <v>58.45</v>
      </c>
      <c r="U64" s="32">
        <v>58.45</v>
      </c>
    </row>
    <row r="65" spans="1:21" ht="24" customHeight="1" thickTop="1" thickBot="1" x14ac:dyDescent="0.3">
      <c r="A65" s="45" t="s">
        <v>1455</v>
      </c>
      <c r="B65" s="134" t="str">
        <f>VLOOKUP(A65,'SKU LIST'!A:D,4,FALSE)</f>
        <v>18478436/507/09/11/13</v>
      </c>
      <c r="C65" s="32" t="s">
        <v>6774</v>
      </c>
      <c r="D65" s="32">
        <v>1335.96</v>
      </c>
      <c r="E65" s="32">
        <v>0</v>
      </c>
      <c r="F65" s="33">
        <v>0</v>
      </c>
      <c r="G65" s="32">
        <v>55.67</v>
      </c>
      <c r="H65" s="34">
        <v>0</v>
      </c>
      <c r="I65" s="33">
        <v>55.67</v>
      </c>
      <c r="J65" s="32">
        <v>62.35</v>
      </c>
      <c r="K65" s="32">
        <v>58.45</v>
      </c>
      <c r="L65" s="32">
        <v>61.79</v>
      </c>
      <c r="M65" s="32">
        <v>62.35</v>
      </c>
      <c r="N65" s="32">
        <v>62.91</v>
      </c>
      <c r="O65" s="32">
        <v>63.46</v>
      </c>
      <c r="P65" s="32">
        <v>64.02</v>
      </c>
      <c r="Q65" s="32">
        <v>64.02</v>
      </c>
      <c r="R65" s="32">
        <v>64.02</v>
      </c>
      <c r="S65" s="32">
        <v>58.45</v>
      </c>
      <c r="T65" s="32">
        <v>58.45</v>
      </c>
      <c r="U65" s="32">
        <v>58.45</v>
      </c>
    </row>
    <row r="66" spans="1:21" ht="24" customHeight="1" thickTop="1" thickBot="1" x14ac:dyDescent="0.3">
      <c r="A66" s="45" t="s">
        <v>1455</v>
      </c>
      <c r="B66" s="134" t="str">
        <f>VLOOKUP(A66,'SKU LIST'!A:D,4,FALSE)</f>
        <v>18478436/507/09/11/13</v>
      </c>
      <c r="C66" s="32" t="s">
        <v>6775</v>
      </c>
      <c r="D66" s="32">
        <v>1335.96</v>
      </c>
      <c r="E66" s="32">
        <v>0</v>
      </c>
      <c r="F66" s="33">
        <v>0</v>
      </c>
      <c r="G66" s="32">
        <v>55.67</v>
      </c>
      <c r="H66" s="34">
        <v>0</v>
      </c>
      <c r="I66" s="33">
        <v>55.67</v>
      </c>
      <c r="J66" s="32">
        <v>62.35</v>
      </c>
      <c r="K66" s="32">
        <v>58.45</v>
      </c>
      <c r="L66" s="32">
        <v>61.79</v>
      </c>
      <c r="M66" s="32">
        <v>62.35</v>
      </c>
      <c r="N66" s="32">
        <v>62.91</v>
      </c>
      <c r="O66" s="32">
        <v>63.46</v>
      </c>
      <c r="P66" s="32">
        <v>64.02</v>
      </c>
      <c r="Q66" s="32">
        <v>64.02</v>
      </c>
      <c r="R66" s="32">
        <v>64.02</v>
      </c>
      <c r="S66" s="32">
        <v>58.45</v>
      </c>
      <c r="T66" s="32">
        <v>58.45</v>
      </c>
      <c r="U66" s="32">
        <v>58.45</v>
      </c>
    </row>
    <row r="67" spans="1:21" ht="24" customHeight="1" thickTop="1" thickBot="1" x14ac:dyDescent="0.3">
      <c r="A67" s="45" t="s">
        <v>1455</v>
      </c>
      <c r="B67" s="134" t="str">
        <f>VLOOKUP(A67,'SKU LIST'!A:D,4,FALSE)</f>
        <v>18478436/507/09/11/13</v>
      </c>
      <c r="C67" s="32" t="s">
        <v>6776</v>
      </c>
      <c r="D67" s="32">
        <v>1335.96</v>
      </c>
      <c r="E67" s="32">
        <v>0</v>
      </c>
      <c r="F67" s="33">
        <v>0</v>
      </c>
      <c r="G67" s="32">
        <v>55.67</v>
      </c>
      <c r="H67" s="34">
        <v>0</v>
      </c>
      <c r="I67" s="33">
        <v>55.67</v>
      </c>
      <c r="J67" s="32">
        <v>62.35</v>
      </c>
      <c r="K67" s="32">
        <v>58.45</v>
      </c>
      <c r="L67" s="32">
        <v>61.79</v>
      </c>
      <c r="M67" s="32">
        <v>62.35</v>
      </c>
      <c r="N67" s="32">
        <v>62.91</v>
      </c>
      <c r="O67" s="32">
        <v>63.46</v>
      </c>
      <c r="P67" s="32">
        <v>64.02</v>
      </c>
      <c r="Q67" s="32">
        <v>64.02</v>
      </c>
      <c r="R67" s="32">
        <v>64.02</v>
      </c>
      <c r="S67" s="32">
        <v>58.45</v>
      </c>
      <c r="T67" s="32">
        <v>58.45</v>
      </c>
      <c r="U67" s="32">
        <v>58.45</v>
      </c>
    </row>
    <row r="68" spans="1:21" ht="24" customHeight="1" thickTop="1" thickBot="1" x14ac:dyDescent="0.3">
      <c r="A68" s="45" t="s">
        <v>1472</v>
      </c>
      <c r="B68" s="134" t="str">
        <f>VLOOKUP(A68,'SKU LIST'!A:D,4,FALSE)</f>
        <v>18478416/20/22/24</v>
      </c>
      <c r="C68" s="32" t="s">
        <v>6773</v>
      </c>
      <c r="D68" s="32">
        <v>1335.96</v>
      </c>
      <c r="E68" s="32">
        <v>0</v>
      </c>
      <c r="F68" s="33">
        <v>0</v>
      </c>
      <c r="G68" s="32">
        <v>55.67</v>
      </c>
      <c r="H68" s="34">
        <v>0</v>
      </c>
      <c r="I68" s="33">
        <v>55.67</v>
      </c>
      <c r="J68" s="32">
        <v>62.35</v>
      </c>
      <c r="K68" s="32">
        <v>58.45</v>
      </c>
      <c r="L68" s="32">
        <v>61.79</v>
      </c>
      <c r="M68" s="32">
        <v>62.35</v>
      </c>
      <c r="N68" s="32">
        <v>62.91</v>
      </c>
      <c r="O68" s="32">
        <v>63.46</v>
      </c>
      <c r="P68" s="32">
        <v>64.02</v>
      </c>
      <c r="Q68" s="32">
        <v>64.02</v>
      </c>
      <c r="R68" s="32">
        <v>64.02</v>
      </c>
      <c r="S68" s="32">
        <v>58.45</v>
      </c>
      <c r="T68" s="32">
        <v>58.45</v>
      </c>
      <c r="U68" s="32">
        <v>58.45</v>
      </c>
    </row>
    <row r="69" spans="1:21" ht="24" customHeight="1" thickTop="1" thickBot="1" x14ac:dyDescent="0.3">
      <c r="A69" s="45" t="s">
        <v>1472</v>
      </c>
      <c r="B69" s="134" t="str">
        <f>VLOOKUP(A69,'SKU LIST'!A:D,4,FALSE)</f>
        <v>18478416/20/22/24</v>
      </c>
      <c r="C69" s="32" t="s">
        <v>6774</v>
      </c>
      <c r="D69" s="32">
        <v>1335.96</v>
      </c>
      <c r="E69" s="32">
        <v>0</v>
      </c>
      <c r="F69" s="33">
        <v>0</v>
      </c>
      <c r="G69" s="32">
        <v>55.67</v>
      </c>
      <c r="H69" s="34">
        <v>0</v>
      </c>
      <c r="I69" s="33">
        <v>55.67</v>
      </c>
      <c r="J69" s="32">
        <v>62.35</v>
      </c>
      <c r="K69" s="32">
        <v>58.45</v>
      </c>
      <c r="L69" s="32">
        <v>61.79</v>
      </c>
      <c r="M69" s="32">
        <v>62.35</v>
      </c>
      <c r="N69" s="32">
        <v>62.91</v>
      </c>
      <c r="O69" s="32">
        <v>63.46</v>
      </c>
      <c r="P69" s="32">
        <v>64.02</v>
      </c>
      <c r="Q69" s="32">
        <v>64.02</v>
      </c>
      <c r="R69" s="32">
        <v>64.02</v>
      </c>
      <c r="S69" s="32">
        <v>58.45</v>
      </c>
      <c r="T69" s="32">
        <v>58.45</v>
      </c>
      <c r="U69" s="32">
        <v>58.45</v>
      </c>
    </row>
    <row r="70" spans="1:21" ht="24" customHeight="1" thickTop="1" thickBot="1" x14ac:dyDescent="0.3">
      <c r="A70" s="45" t="s">
        <v>1472</v>
      </c>
      <c r="B70" s="134" t="str">
        <f>VLOOKUP(A70,'SKU LIST'!A:D,4,FALSE)</f>
        <v>18478416/20/22/24</v>
      </c>
      <c r="C70" s="32" t="s">
        <v>6775</v>
      </c>
      <c r="D70" s="32">
        <v>1335.96</v>
      </c>
      <c r="E70" s="32">
        <v>0</v>
      </c>
      <c r="F70" s="33">
        <v>0</v>
      </c>
      <c r="G70" s="32">
        <v>55.67</v>
      </c>
      <c r="H70" s="34">
        <v>0</v>
      </c>
      <c r="I70" s="33">
        <v>55.67</v>
      </c>
      <c r="J70" s="32">
        <v>62.35</v>
      </c>
      <c r="K70" s="32">
        <v>58.45</v>
      </c>
      <c r="L70" s="32">
        <v>61.79</v>
      </c>
      <c r="M70" s="32">
        <v>62.35</v>
      </c>
      <c r="N70" s="32">
        <v>62.91</v>
      </c>
      <c r="O70" s="32">
        <v>63.46</v>
      </c>
      <c r="P70" s="32">
        <v>64.02</v>
      </c>
      <c r="Q70" s="32">
        <v>64.02</v>
      </c>
      <c r="R70" s="32">
        <v>64.02</v>
      </c>
      <c r="S70" s="32">
        <v>58.45</v>
      </c>
      <c r="T70" s="32">
        <v>58.45</v>
      </c>
      <c r="U70" s="32">
        <v>58.45</v>
      </c>
    </row>
    <row r="71" spans="1:21" ht="24" customHeight="1" thickTop="1" thickBot="1" x14ac:dyDescent="0.3">
      <c r="A71" s="45" t="s">
        <v>1472</v>
      </c>
      <c r="B71" s="134" t="str">
        <f>VLOOKUP(A71,'SKU LIST'!A:D,4,FALSE)</f>
        <v>18478416/20/22/24</v>
      </c>
      <c r="C71" s="32" t="s">
        <v>6776</v>
      </c>
      <c r="D71" s="32">
        <v>1335.96</v>
      </c>
      <c r="E71" s="32">
        <v>0</v>
      </c>
      <c r="F71" s="33">
        <v>0</v>
      </c>
      <c r="G71" s="32">
        <v>55.67</v>
      </c>
      <c r="H71" s="34">
        <v>0</v>
      </c>
      <c r="I71" s="33">
        <v>55.67</v>
      </c>
      <c r="J71" s="32">
        <v>62.35</v>
      </c>
      <c r="K71" s="32">
        <v>58.45</v>
      </c>
      <c r="L71" s="32">
        <v>61.79</v>
      </c>
      <c r="M71" s="32">
        <v>62.35</v>
      </c>
      <c r="N71" s="32">
        <v>62.91</v>
      </c>
      <c r="O71" s="32">
        <v>63.46</v>
      </c>
      <c r="P71" s="32">
        <v>64.02</v>
      </c>
      <c r="Q71" s="32">
        <v>64.02</v>
      </c>
      <c r="R71" s="32">
        <v>64.02</v>
      </c>
      <c r="S71" s="32">
        <v>58.45</v>
      </c>
      <c r="T71" s="32">
        <v>58.45</v>
      </c>
      <c r="U71" s="32">
        <v>58.45</v>
      </c>
    </row>
    <row r="72" spans="1:21" ht="24" customHeight="1" thickTop="1" thickBot="1" x14ac:dyDescent="0.3">
      <c r="A72" s="45" t="s">
        <v>1486</v>
      </c>
      <c r="B72" s="134" t="str">
        <f>VLOOKUP(A72,'SKU LIST'!A:D,4,FALSE)</f>
        <v>18478417/21/23/25</v>
      </c>
      <c r="C72" s="32" t="s">
        <v>6773</v>
      </c>
      <c r="D72" s="32">
        <v>1490.4</v>
      </c>
      <c r="E72" s="32">
        <v>0</v>
      </c>
      <c r="F72" s="33">
        <v>0</v>
      </c>
      <c r="G72" s="32">
        <v>62.1</v>
      </c>
      <c r="H72" s="34">
        <v>0</v>
      </c>
      <c r="I72" s="33">
        <v>62.1</v>
      </c>
      <c r="J72" s="32">
        <v>69.55</v>
      </c>
      <c r="K72" s="32">
        <v>65.209999999999994</v>
      </c>
      <c r="L72" s="32">
        <v>68.930000000000007</v>
      </c>
      <c r="M72" s="32">
        <v>69.55</v>
      </c>
      <c r="N72" s="32">
        <v>70.17</v>
      </c>
      <c r="O72" s="32">
        <v>70.790000000000006</v>
      </c>
      <c r="P72" s="32">
        <v>71.42</v>
      </c>
      <c r="Q72" s="32">
        <v>71.42</v>
      </c>
      <c r="R72" s="32">
        <v>71.42</v>
      </c>
      <c r="S72" s="32">
        <v>65.209999999999994</v>
      </c>
      <c r="T72" s="32">
        <v>65.209999999999994</v>
      </c>
      <c r="U72" s="32">
        <v>65.209999999999994</v>
      </c>
    </row>
    <row r="73" spans="1:21" ht="24" customHeight="1" thickTop="1" thickBot="1" x14ac:dyDescent="0.3">
      <c r="A73" s="45" t="s">
        <v>1486</v>
      </c>
      <c r="B73" s="134" t="str">
        <f>VLOOKUP(A73,'SKU LIST'!A:D,4,FALSE)</f>
        <v>18478417/21/23/25</v>
      </c>
      <c r="C73" s="32" t="s">
        <v>6774</v>
      </c>
      <c r="D73" s="32">
        <v>1490.4</v>
      </c>
      <c r="E73" s="32">
        <v>0</v>
      </c>
      <c r="F73" s="33">
        <v>0</v>
      </c>
      <c r="G73" s="32">
        <v>62.1</v>
      </c>
      <c r="H73" s="34">
        <v>0</v>
      </c>
      <c r="I73" s="33">
        <v>62.1</v>
      </c>
      <c r="J73" s="32">
        <v>69.55</v>
      </c>
      <c r="K73" s="32">
        <v>65.209999999999994</v>
      </c>
      <c r="L73" s="32">
        <v>68.930000000000007</v>
      </c>
      <c r="M73" s="32">
        <v>69.55</v>
      </c>
      <c r="N73" s="32">
        <v>70.17</v>
      </c>
      <c r="O73" s="32">
        <v>70.790000000000006</v>
      </c>
      <c r="P73" s="32">
        <v>71.42</v>
      </c>
      <c r="Q73" s="32">
        <v>71.42</v>
      </c>
      <c r="R73" s="32">
        <v>71.42</v>
      </c>
      <c r="S73" s="32">
        <v>65.209999999999994</v>
      </c>
      <c r="T73" s="32">
        <v>65.209999999999994</v>
      </c>
      <c r="U73" s="32">
        <v>65.209999999999994</v>
      </c>
    </row>
    <row r="74" spans="1:21" ht="24" customHeight="1" thickTop="1" thickBot="1" x14ac:dyDescent="0.3">
      <c r="A74" s="45" t="s">
        <v>1486</v>
      </c>
      <c r="B74" s="134" t="str">
        <f>VLOOKUP(A74,'SKU LIST'!A:D,4,FALSE)</f>
        <v>18478417/21/23/25</v>
      </c>
      <c r="C74" s="32" t="s">
        <v>6775</v>
      </c>
      <c r="D74" s="32">
        <v>1490.4</v>
      </c>
      <c r="E74" s="32">
        <v>0</v>
      </c>
      <c r="F74" s="33">
        <v>0</v>
      </c>
      <c r="G74" s="32">
        <v>62.1</v>
      </c>
      <c r="H74" s="34">
        <v>0</v>
      </c>
      <c r="I74" s="33">
        <v>62.1</v>
      </c>
      <c r="J74" s="32">
        <v>69.55</v>
      </c>
      <c r="K74" s="32">
        <v>65.209999999999994</v>
      </c>
      <c r="L74" s="32">
        <v>68.930000000000007</v>
      </c>
      <c r="M74" s="32">
        <v>69.55</v>
      </c>
      <c r="N74" s="32">
        <v>70.17</v>
      </c>
      <c r="O74" s="32">
        <v>70.790000000000006</v>
      </c>
      <c r="P74" s="32">
        <v>71.42</v>
      </c>
      <c r="Q74" s="32">
        <v>71.42</v>
      </c>
      <c r="R74" s="32">
        <v>71.42</v>
      </c>
      <c r="S74" s="32">
        <v>65.209999999999994</v>
      </c>
      <c r="T74" s="32">
        <v>65.209999999999994</v>
      </c>
      <c r="U74" s="32">
        <v>65.209999999999994</v>
      </c>
    </row>
    <row r="75" spans="1:21" ht="24" customHeight="1" thickTop="1" thickBot="1" x14ac:dyDescent="0.3">
      <c r="A75" s="45" t="s">
        <v>1486</v>
      </c>
      <c r="B75" s="134" t="str">
        <f>VLOOKUP(A75,'SKU LIST'!A:D,4,FALSE)</f>
        <v>18478417/21/23/25</v>
      </c>
      <c r="C75" s="32" t="s">
        <v>6776</v>
      </c>
      <c r="D75" s="32">
        <v>1490.4</v>
      </c>
      <c r="E75" s="32">
        <v>0</v>
      </c>
      <c r="F75" s="33">
        <v>0</v>
      </c>
      <c r="G75" s="32">
        <v>62.1</v>
      </c>
      <c r="H75" s="34">
        <v>0</v>
      </c>
      <c r="I75" s="33">
        <v>62.1</v>
      </c>
      <c r="J75" s="32">
        <v>69.55</v>
      </c>
      <c r="K75" s="32">
        <v>65.209999999999994</v>
      </c>
      <c r="L75" s="32">
        <v>68.930000000000007</v>
      </c>
      <c r="M75" s="32">
        <v>69.55</v>
      </c>
      <c r="N75" s="32">
        <v>70.17</v>
      </c>
      <c r="O75" s="32">
        <v>70.790000000000006</v>
      </c>
      <c r="P75" s="32">
        <v>71.42</v>
      </c>
      <c r="Q75" s="32">
        <v>71.42</v>
      </c>
      <c r="R75" s="32">
        <v>71.42</v>
      </c>
      <c r="S75" s="32">
        <v>65.209999999999994</v>
      </c>
      <c r="T75" s="32">
        <v>65.209999999999994</v>
      </c>
      <c r="U75" s="32">
        <v>65.209999999999994</v>
      </c>
    </row>
    <row r="76" spans="1:21" ht="24" customHeight="1" thickTop="1" thickBot="1" x14ac:dyDescent="0.3">
      <c r="A76" s="45" t="s">
        <v>1500</v>
      </c>
      <c r="B76" s="134">
        <f>VLOOKUP(A76,'SKU LIST'!A:D,4,FALSE)</f>
        <v>18478418</v>
      </c>
      <c r="C76" s="32" t="s">
        <v>6773</v>
      </c>
      <c r="D76" s="32">
        <v>1799.28</v>
      </c>
      <c r="E76" s="32">
        <v>0</v>
      </c>
      <c r="F76" s="33">
        <v>0</v>
      </c>
      <c r="G76" s="32">
        <v>74.97</v>
      </c>
      <c r="H76" s="34">
        <v>0</v>
      </c>
      <c r="I76" s="33">
        <v>74.97</v>
      </c>
      <c r="J76" s="32">
        <v>83.97</v>
      </c>
      <c r="K76" s="32">
        <v>78.72</v>
      </c>
      <c r="L76" s="32">
        <v>83.22</v>
      </c>
      <c r="M76" s="32">
        <v>83.97</v>
      </c>
      <c r="N76" s="32">
        <v>84.72</v>
      </c>
      <c r="O76" s="32">
        <v>85.47</v>
      </c>
      <c r="P76" s="32">
        <v>86.22</v>
      </c>
      <c r="Q76" s="32">
        <v>86.22</v>
      </c>
      <c r="R76" s="32">
        <v>86.22</v>
      </c>
      <c r="S76" s="32">
        <v>78.72</v>
      </c>
      <c r="T76" s="32">
        <v>78.72</v>
      </c>
      <c r="U76" s="32">
        <v>78.72</v>
      </c>
    </row>
    <row r="77" spans="1:21" ht="24" customHeight="1" thickTop="1" thickBot="1" x14ac:dyDescent="0.3">
      <c r="A77" s="45" t="s">
        <v>1500</v>
      </c>
      <c r="B77" s="134">
        <f>VLOOKUP(A77,'SKU LIST'!A:D,4,FALSE)</f>
        <v>18478418</v>
      </c>
      <c r="C77" s="32" t="s">
        <v>6774</v>
      </c>
      <c r="D77" s="32">
        <v>1799.28</v>
      </c>
      <c r="E77" s="32">
        <v>0</v>
      </c>
      <c r="F77" s="33">
        <v>0</v>
      </c>
      <c r="G77" s="32">
        <v>74.97</v>
      </c>
      <c r="H77" s="34">
        <v>0</v>
      </c>
      <c r="I77" s="33">
        <v>74.97</v>
      </c>
      <c r="J77" s="32">
        <v>83.97</v>
      </c>
      <c r="K77" s="32">
        <v>78.72</v>
      </c>
      <c r="L77" s="32">
        <v>83.22</v>
      </c>
      <c r="M77" s="32">
        <v>83.97</v>
      </c>
      <c r="N77" s="32">
        <v>84.72</v>
      </c>
      <c r="O77" s="32">
        <v>85.47</v>
      </c>
      <c r="P77" s="32">
        <v>86.22</v>
      </c>
      <c r="Q77" s="32">
        <v>86.22</v>
      </c>
      <c r="R77" s="32">
        <v>86.22</v>
      </c>
      <c r="S77" s="32">
        <v>78.72</v>
      </c>
      <c r="T77" s="32">
        <v>78.72</v>
      </c>
      <c r="U77" s="32">
        <v>78.72</v>
      </c>
    </row>
    <row r="78" spans="1:21" ht="24" customHeight="1" thickTop="1" thickBot="1" x14ac:dyDescent="0.3">
      <c r="A78" s="45" t="s">
        <v>1500</v>
      </c>
      <c r="B78" s="134">
        <f>VLOOKUP(A78,'SKU LIST'!A:D,4,FALSE)</f>
        <v>18478418</v>
      </c>
      <c r="C78" s="32" t="s">
        <v>6775</v>
      </c>
      <c r="D78" s="32">
        <v>1799.28</v>
      </c>
      <c r="E78" s="32">
        <v>0</v>
      </c>
      <c r="F78" s="33">
        <v>0</v>
      </c>
      <c r="G78" s="32">
        <v>74.97</v>
      </c>
      <c r="H78" s="34">
        <v>0</v>
      </c>
      <c r="I78" s="33">
        <v>74.97</v>
      </c>
      <c r="J78" s="32">
        <v>83.97</v>
      </c>
      <c r="K78" s="32">
        <v>78.72</v>
      </c>
      <c r="L78" s="32">
        <v>83.22</v>
      </c>
      <c r="M78" s="32">
        <v>83.97</v>
      </c>
      <c r="N78" s="32">
        <v>84.72</v>
      </c>
      <c r="O78" s="32">
        <v>85.47</v>
      </c>
      <c r="P78" s="32">
        <v>86.22</v>
      </c>
      <c r="Q78" s="32">
        <v>86.22</v>
      </c>
      <c r="R78" s="32">
        <v>86.22</v>
      </c>
      <c r="S78" s="32">
        <v>78.72</v>
      </c>
      <c r="T78" s="32">
        <v>78.72</v>
      </c>
      <c r="U78" s="32">
        <v>78.72</v>
      </c>
    </row>
    <row r="79" spans="1:21" ht="24" customHeight="1" thickTop="1" thickBot="1" x14ac:dyDescent="0.3">
      <c r="A79" s="45" t="s">
        <v>1500</v>
      </c>
      <c r="B79" s="134">
        <f>VLOOKUP(A79,'SKU LIST'!A:D,4,FALSE)</f>
        <v>18478418</v>
      </c>
      <c r="C79" s="32" t="s">
        <v>6776</v>
      </c>
      <c r="D79" s="32">
        <v>1799.28</v>
      </c>
      <c r="E79" s="32">
        <v>0</v>
      </c>
      <c r="F79" s="33">
        <v>0</v>
      </c>
      <c r="G79" s="32">
        <v>74.97</v>
      </c>
      <c r="H79" s="34">
        <v>0</v>
      </c>
      <c r="I79" s="33">
        <v>74.97</v>
      </c>
      <c r="J79" s="32">
        <v>83.97</v>
      </c>
      <c r="K79" s="32">
        <v>78.72</v>
      </c>
      <c r="L79" s="32">
        <v>83.22</v>
      </c>
      <c r="M79" s="32">
        <v>83.97</v>
      </c>
      <c r="N79" s="32">
        <v>84.72</v>
      </c>
      <c r="O79" s="32">
        <v>85.47</v>
      </c>
      <c r="P79" s="32">
        <v>86.22</v>
      </c>
      <c r="Q79" s="32">
        <v>86.22</v>
      </c>
      <c r="R79" s="32">
        <v>86.22</v>
      </c>
      <c r="S79" s="32">
        <v>78.72</v>
      </c>
      <c r="T79" s="32">
        <v>78.72</v>
      </c>
      <c r="U79" s="32">
        <v>78.72</v>
      </c>
    </row>
    <row r="80" spans="1:21" ht="24" customHeight="1" thickTop="1" thickBot="1" x14ac:dyDescent="0.3">
      <c r="A80" s="45" t="s">
        <v>1504</v>
      </c>
      <c r="B80" s="134">
        <f>VLOOKUP(A80,'SKU LIST'!A:D,4,FALSE)</f>
        <v>18478419</v>
      </c>
      <c r="C80" s="32" t="s">
        <v>6773</v>
      </c>
      <c r="D80" s="32">
        <v>2107.08</v>
      </c>
      <c r="E80" s="32">
        <v>0</v>
      </c>
      <c r="F80" s="33">
        <v>0</v>
      </c>
      <c r="G80" s="32">
        <v>87.8</v>
      </c>
      <c r="H80" s="34">
        <v>0</v>
      </c>
      <c r="I80" s="33">
        <v>87.8</v>
      </c>
      <c r="J80" s="32">
        <v>98.34</v>
      </c>
      <c r="K80" s="32">
        <v>92.19</v>
      </c>
      <c r="L80" s="32">
        <v>97.46</v>
      </c>
      <c r="M80" s="32">
        <v>98.34</v>
      </c>
      <c r="N80" s="32">
        <v>99.21</v>
      </c>
      <c r="O80" s="32">
        <v>100.09</v>
      </c>
      <c r="P80" s="32">
        <v>100.97</v>
      </c>
      <c r="Q80" s="32">
        <v>100.97</v>
      </c>
      <c r="R80" s="32">
        <v>100.97</v>
      </c>
      <c r="S80" s="32">
        <v>92.19</v>
      </c>
      <c r="T80" s="32">
        <v>92.19</v>
      </c>
      <c r="U80" s="32">
        <v>92.19</v>
      </c>
    </row>
    <row r="81" spans="1:21" ht="24" customHeight="1" thickTop="1" thickBot="1" x14ac:dyDescent="0.3">
      <c r="A81" s="45" t="s">
        <v>1504</v>
      </c>
      <c r="B81" s="134">
        <f>VLOOKUP(A81,'SKU LIST'!A:D,4,FALSE)</f>
        <v>18478419</v>
      </c>
      <c r="C81" s="32" t="s">
        <v>6774</v>
      </c>
      <c r="D81" s="32">
        <v>2107.08</v>
      </c>
      <c r="E81" s="32">
        <v>0</v>
      </c>
      <c r="F81" s="33">
        <v>0</v>
      </c>
      <c r="G81" s="32">
        <v>87.8</v>
      </c>
      <c r="H81" s="34">
        <v>0</v>
      </c>
      <c r="I81" s="33">
        <v>87.8</v>
      </c>
      <c r="J81" s="32">
        <v>98.34</v>
      </c>
      <c r="K81" s="32">
        <v>92.19</v>
      </c>
      <c r="L81" s="32">
        <v>97.46</v>
      </c>
      <c r="M81" s="32">
        <v>98.34</v>
      </c>
      <c r="N81" s="32">
        <v>99.21</v>
      </c>
      <c r="O81" s="32">
        <v>100.09</v>
      </c>
      <c r="P81" s="32">
        <v>100.97</v>
      </c>
      <c r="Q81" s="32">
        <v>100.97</v>
      </c>
      <c r="R81" s="32">
        <v>100.97</v>
      </c>
      <c r="S81" s="32">
        <v>92.19</v>
      </c>
      <c r="T81" s="32">
        <v>92.19</v>
      </c>
      <c r="U81" s="32">
        <v>92.19</v>
      </c>
    </row>
    <row r="82" spans="1:21" ht="24" customHeight="1" thickTop="1" thickBot="1" x14ac:dyDescent="0.3">
      <c r="A82" s="45" t="s">
        <v>1504</v>
      </c>
      <c r="B82" s="134">
        <f>VLOOKUP(A82,'SKU LIST'!A:D,4,FALSE)</f>
        <v>18478419</v>
      </c>
      <c r="C82" s="32" t="s">
        <v>6775</v>
      </c>
      <c r="D82" s="32">
        <v>2107.08</v>
      </c>
      <c r="E82" s="32">
        <v>0</v>
      </c>
      <c r="F82" s="33">
        <v>0</v>
      </c>
      <c r="G82" s="32">
        <v>87.8</v>
      </c>
      <c r="H82" s="34">
        <v>0</v>
      </c>
      <c r="I82" s="33">
        <v>87.8</v>
      </c>
      <c r="J82" s="32">
        <v>98.34</v>
      </c>
      <c r="K82" s="32">
        <v>92.19</v>
      </c>
      <c r="L82" s="32">
        <v>97.46</v>
      </c>
      <c r="M82" s="32">
        <v>98.34</v>
      </c>
      <c r="N82" s="32">
        <v>99.21</v>
      </c>
      <c r="O82" s="32">
        <v>100.09</v>
      </c>
      <c r="P82" s="32">
        <v>100.97</v>
      </c>
      <c r="Q82" s="32">
        <v>100.97</v>
      </c>
      <c r="R82" s="32">
        <v>100.97</v>
      </c>
      <c r="S82" s="32">
        <v>92.19</v>
      </c>
      <c r="T82" s="32">
        <v>92.19</v>
      </c>
      <c r="U82" s="32">
        <v>92.19</v>
      </c>
    </row>
    <row r="83" spans="1:21" ht="24" customHeight="1" thickTop="1" thickBot="1" x14ac:dyDescent="0.3">
      <c r="A83" s="45" t="s">
        <v>1504</v>
      </c>
      <c r="B83" s="134">
        <f>VLOOKUP(A83,'SKU LIST'!A:D,4,FALSE)</f>
        <v>18478419</v>
      </c>
      <c r="C83" s="32" t="s">
        <v>6776</v>
      </c>
      <c r="D83" s="32">
        <v>2107.08</v>
      </c>
      <c r="E83" s="32">
        <v>0</v>
      </c>
      <c r="F83" s="33">
        <v>0</v>
      </c>
      <c r="G83" s="32">
        <v>87.8</v>
      </c>
      <c r="H83" s="34">
        <v>0</v>
      </c>
      <c r="I83" s="33">
        <v>87.8</v>
      </c>
      <c r="J83" s="32">
        <v>98.34</v>
      </c>
      <c r="K83" s="32">
        <v>92.19</v>
      </c>
      <c r="L83" s="32">
        <v>97.46</v>
      </c>
      <c r="M83" s="32">
        <v>98.34</v>
      </c>
      <c r="N83" s="32">
        <v>99.21</v>
      </c>
      <c r="O83" s="32">
        <v>100.09</v>
      </c>
      <c r="P83" s="32">
        <v>100.97</v>
      </c>
      <c r="Q83" s="32">
        <v>100.97</v>
      </c>
      <c r="R83" s="32">
        <v>100.97</v>
      </c>
      <c r="S83" s="32">
        <v>92.19</v>
      </c>
      <c r="T83" s="32">
        <v>92.19</v>
      </c>
      <c r="U83" s="32">
        <v>92.19</v>
      </c>
    </row>
    <row r="84" spans="1:21" ht="24" customHeight="1" thickTop="1" thickBot="1" x14ac:dyDescent="0.3">
      <c r="A84" s="45" t="s">
        <v>1508</v>
      </c>
      <c r="B84" s="134" t="str">
        <f>VLOOKUP(A84,'SKU LIST'!A:D,4,FALSE)</f>
        <v>18478426/29/31/13</v>
      </c>
      <c r="C84" s="32" t="s">
        <v>6773</v>
      </c>
      <c r="D84" s="32">
        <v>1644.84</v>
      </c>
      <c r="E84" s="32">
        <v>0</v>
      </c>
      <c r="F84" s="33">
        <v>0</v>
      </c>
      <c r="G84" s="32">
        <v>68.540000000000006</v>
      </c>
      <c r="H84" s="34">
        <v>0</v>
      </c>
      <c r="I84" s="33">
        <v>68.540000000000006</v>
      </c>
      <c r="J84" s="32">
        <v>76.760000000000005</v>
      </c>
      <c r="K84" s="32">
        <v>71.97</v>
      </c>
      <c r="L84" s="32">
        <v>76.08</v>
      </c>
      <c r="M84" s="32">
        <v>76.760000000000005</v>
      </c>
      <c r="N84" s="32">
        <v>77.45</v>
      </c>
      <c r="O84" s="32">
        <v>78.14</v>
      </c>
      <c r="P84" s="32">
        <v>78.819999999999993</v>
      </c>
      <c r="Q84" s="32">
        <v>78.819999999999993</v>
      </c>
      <c r="R84" s="32">
        <v>78.819999999999993</v>
      </c>
      <c r="S84" s="32">
        <v>71.97</v>
      </c>
      <c r="T84" s="32">
        <v>71.97</v>
      </c>
      <c r="U84" s="32">
        <v>71.97</v>
      </c>
    </row>
    <row r="85" spans="1:21" ht="24" customHeight="1" thickTop="1" thickBot="1" x14ac:dyDescent="0.3">
      <c r="A85" s="45" t="s">
        <v>1508</v>
      </c>
      <c r="B85" s="134" t="str">
        <f>VLOOKUP(A85,'SKU LIST'!A:D,4,FALSE)</f>
        <v>18478426/29/31/13</v>
      </c>
      <c r="C85" s="32" t="s">
        <v>6774</v>
      </c>
      <c r="D85" s="32">
        <v>1644.84</v>
      </c>
      <c r="E85" s="32">
        <v>0</v>
      </c>
      <c r="F85" s="33">
        <v>0</v>
      </c>
      <c r="G85" s="32">
        <v>68.540000000000006</v>
      </c>
      <c r="H85" s="34">
        <v>0</v>
      </c>
      <c r="I85" s="33">
        <v>68.540000000000006</v>
      </c>
      <c r="J85" s="32">
        <v>76.760000000000005</v>
      </c>
      <c r="K85" s="32">
        <v>71.97</v>
      </c>
      <c r="L85" s="32">
        <v>76.08</v>
      </c>
      <c r="M85" s="32">
        <v>76.760000000000005</v>
      </c>
      <c r="N85" s="32">
        <v>77.45</v>
      </c>
      <c r="O85" s="32">
        <v>78.14</v>
      </c>
      <c r="P85" s="32">
        <v>78.819999999999993</v>
      </c>
      <c r="Q85" s="32">
        <v>78.819999999999993</v>
      </c>
      <c r="R85" s="32">
        <v>78.819999999999993</v>
      </c>
      <c r="S85" s="32">
        <v>71.97</v>
      </c>
      <c r="T85" s="32">
        <v>71.97</v>
      </c>
      <c r="U85" s="32">
        <v>71.97</v>
      </c>
    </row>
    <row r="86" spans="1:21" ht="24" customHeight="1" thickTop="1" thickBot="1" x14ac:dyDescent="0.3">
      <c r="A86" s="45" t="s">
        <v>1508</v>
      </c>
      <c r="B86" s="134" t="str">
        <f>VLOOKUP(A86,'SKU LIST'!A:D,4,FALSE)</f>
        <v>18478426/29/31/13</v>
      </c>
      <c r="C86" s="32" t="s">
        <v>6775</v>
      </c>
      <c r="D86" s="32">
        <v>1644.84</v>
      </c>
      <c r="E86" s="32">
        <v>0</v>
      </c>
      <c r="F86" s="33">
        <v>0</v>
      </c>
      <c r="G86" s="32">
        <v>68.540000000000006</v>
      </c>
      <c r="H86" s="34">
        <v>0</v>
      </c>
      <c r="I86" s="33">
        <v>68.540000000000006</v>
      </c>
      <c r="J86" s="32">
        <v>76.760000000000005</v>
      </c>
      <c r="K86" s="32">
        <v>71.97</v>
      </c>
      <c r="L86" s="32">
        <v>76.08</v>
      </c>
      <c r="M86" s="32">
        <v>76.760000000000005</v>
      </c>
      <c r="N86" s="32">
        <v>77.45</v>
      </c>
      <c r="O86" s="32">
        <v>78.14</v>
      </c>
      <c r="P86" s="32">
        <v>78.819999999999993</v>
      </c>
      <c r="Q86" s="32">
        <v>78.819999999999993</v>
      </c>
      <c r="R86" s="32">
        <v>78.819999999999993</v>
      </c>
      <c r="S86" s="32">
        <v>71.97</v>
      </c>
      <c r="T86" s="32">
        <v>71.97</v>
      </c>
      <c r="U86" s="32">
        <v>71.97</v>
      </c>
    </row>
    <row r="87" spans="1:21" ht="24" customHeight="1" thickTop="1" thickBot="1" x14ac:dyDescent="0.3">
      <c r="A87" s="45" t="s">
        <v>1508</v>
      </c>
      <c r="B87" s="134" t="str">
        <f>VLOOKUP(A87,'SKU LIST'!A:D,4,FALSE)</f>
        <v>18478426/29/31/13</v>
      </c>
      <c r="C87" s="32" t="s">
        <v>6776</v>
      </c>
      <c r="D87" s="32">
        <v>1644.84</v>
      </c>
      <c r="E87" s="32">
        <v>0</v>
      </c>
      <c r="F87" s="33">
        <v>0</v>
      </c>
      <c r="G87" s="32">
        <v>68.540000000000006</v>
      </c>
      <c r="H87" s="34">
        <v>0</v>
      </c>
      <c r="I87" s="33">
        <v>68.540000000000006</v>
      </c>
      <c r="J87" s="32">
        <v>76.760000000000005</v>
      </c>
      <c r="K87" s="32">
        <v>71.97</v>
      </c>
      <c r="L87" s="32">
        <v>76.08</v>
      </c>
      <c r="M87" s="32">
        <v>76.760000000000005</v>
      </c>
      <c r="N87" s="32">
        <v>77.45</v>
      </c>
      <c r="O87" s="32">
        <v>78.14</v>
      </c>
      <c r="P87" s="32">
        <v>78.819999999999993</v>
      </c>
      <c r="Q87" s="32">
        <v>78.819999999999993</v>
      </c>
      <c r="R87" s="32">
        <v>78.819999999999993</v>
      </c>
      <c r="S87" s="32">
        <v>71.97</v>
      </c>
      <c r="T87" s="32">
        <v>71.97</v>
      </c>
      <c r="U87" s="32">
        <v>71.97</v>
      </c>
    </row>
    <row r="88" spans="1:21" ht="24" customHeight="1" thickTop="1" thickBot="1" x14ac:dyDescent="0.3">
      <c r="A88" s="45" t="s">
        <v>1522</v>
      </c>
      <c r="B88" s="134" t="str">
        <f>VLOOKUP(A88,'SKU LIST'!A:D,4,FALSE)</f>
        <v>18478427/30/32/34</v>
      </c>
      <c r="C88" s="32" t="s">
        <v>6773</v>
      </c>
      <c r="D88" s="32">
        <v>1953.72</v>
      </c>
      <c r="E88" s="32">
        <v>0</v>
      </c>
      <c r="F88" s="33">
        <v>0</v>
      </c>
      <c r="G88" s="32">
        <v>81.41</v>
      </c>
      <c r="H88" s="34">
        <v>0</v>
      </c>
      <c r="I88" s="33">
        <v>81.41</v>
      </c>
      <c r="J88" s="32">
        <v>91.18</v>
      </c>
      <c r="K88" s="32">
        <v>85.48</v>
      </c>
      <c r="L88" s="32">
        <v>90.37</v>
      </c>
      <c r="M88" s="32">
        <v>91.18</v>
      </c>
      <c r="N88" s="32">
        <v>91.99</v>
      </c>
      <c r="O88" s="32">
        <v>92.81</v>
      </c>
      <c r="P88" s="32">
        <v>93.62</v>
      </c>
      <c r="Q88" s="32">
        <v>93.62</v>
      </c>
      <c r="R88" s="32">
        <v>93.62</v>
      </c>
      <c r="S88" s="32">
        <v>85.48</v>
      </c>
      <c r="T88" s="32">
        <v>85.48</v>
      </c>
      <c r="U88" s="32">
        <v>85.48</v>
      </c>
    </row>
    <row r="89" spans="1:21" ht="24" customHeight="1" thickTop="1" thickBot="1" x14ac:dyDescent="0.3">
      <c r="A89" s="45" t="s">
        <v>1522</v>
      </c>
      <c r="B89" s="134" t="str">
        <f>VLOOKUP(A89,'SKU LIST'!A:D,4,FALSE)</f>
        <v>18478427/30/32/34</v>
      </c>
      <c r="C89" s="32" t="s">
        <v>6774</v>
      </c>
      <c r="D89" s="32">
        <v>1953.72</v>
      </c>
      <c r="E89" s="32">
        <v>0</v>
      </c>
      <c r="F89" s="33">
        <v>0</v>
      </c>
      <c r="G89" s="32">
        <v>81.41</v>
      </c>
      <c r="H89" s="34">
        <v>0</v>
      </c>
      <c r="I89" s="33">
        <v>81.41</v>
      </c>
      <c r="J89" s="32">
        <v>91.18</v>
      </c>
      <c r="K89" s="32">
        <v>85.48</v>
      </c>
      <c r="L89" s="32">
        <v>90.37</v>
      </c>
      <c r="M89" s="32">
        <v>91.18</v>
      </c>
      <c r="N89" s="32">
        <v>91.99</v>
      </c>
      <c r="O89" s="32">
        <v>92.81</v>
      </c>
      <c r="P89" s="32">
        <v>93.62</v>
      </c>
      <c r="Q89" s="32">
        <v>93.62</v>
      </c>
      <c r="R89" s="32">
        <v>93.62</v>
      </c>
      <c r="S89" s="32">
        <v>85.48</v>
      </c>
      <c r="T89" s="32">
        <v>85.48</v>
      </c>
      <c r="U89" s="32">
        <v>85.48</v>
      </c>
    </row>
    <row r="90" spans="1:21" ht="24" customHeight="1" thickTop="1" thickBot="1" x14ac:dyDescent="0.3">
      <c r="A90" s="45" t="s">
        <v>1522</v>
      </c>
      <c r="B90" s="134" t="str">
        <f>VLOOKUP(A90,'SKU LIST'!A:D,4,FALSE)</f>
        <v>18478427/30/32/34</v>
      </c>
      <c r="C90" s="32" t="s">
        <v>6775</v>
      </c>
      <c r="D90" s="32">
        <v>1953.72</v>
      </c>
      <c r="E90" s="32">
        <v>0</v>
      </c>
      <c r="F90" s="33">
        <v>0</v>
      </c>
      <c r="G90" s="32">
        <v>81.41</v>
      </c>
      <c r="H90" s="34">
        <v>0</v>
      </c>
      <c r="I90" s="33">
        <v>81.41</v>
      </c>
      <c r="J90" s="32">
        <v>91.18</v>
      </c>
      <c r="K90" s="32">
        <v>85.48</v>
      </c>
      <c r="L90" s="32">
        <v>90.37</v>
      </c>
      <c r="M90" s="32">
        <v>91.18</v>
      </c>
      <c r="N90" s="32">
        <v>91.99</v>
      </c>
      <c r="O90" s="32">
        <v>92.81</v>
      </c>
      <c r="P90" s="32">
        <v>93.62</v>
      </c>
      <c r="Q90" s="32">
        <v>93.62</v>
      </c>
      <c r="R90" s="32">
        <v>93.62</v>
      </c>
      <c r="S90" s="32">
        <v>85.48</v>
      </c>
      <c r="T90" s="32">
        <v>85.48</v>
      </c>
      <c r="U90" s="32">
        <v>85.48</v>
      </c>
    </row>
    <row r="91" spans="1:21" ht="24" customHeight="1" thickTop="1" thickBot="1" x14ac:dyDescent="0.3">
      <c r="A91" s="45" t="s">
        <v>1522</v>
      </c>
      <c r="B91" s="134" t="str">
        <f>VLOOKUP(A91,'SKU LIST'!A:D,4,FALSE)</f>
        <v>18478427/30/32/34</v>
      </c>
      <c r="C91" s="32" t="s">
        <v>6776</v>
      </c>
      <c r="D91" s="32">
        <v>1953.72</v>
      </c>
      <c r="E91" s="32">
        <v>0</v>
      </c>
      <c r="F91" s="33">
        <v>0</v>
      </c>
      <c r="G91" s="32">
        <v>81.41</v>
      </c>
      <c r="H91" s="34">
        <v>0</v>
      </c>
      <c r="I91" s="33">
        <v>81.41</v>
      </c>
      <c r="J91" s="32">
        <v>91.18</v>
      </c>
      <c r="K91" s="32">
        <v>85.48</v>
      </c>
      <c r="L91" s="32">
        <v>90.37</v>
      </c>
      <c r="M91" s="32">
        <v>91.18</v>
      </c>
      <c r="N91" s="32">
        <v>91.99</v>
      </c>
      <c r="O91" s="32">
        <v>92.81</v>
      </c>
      <c r="P91" s="32">
        <v>93.62</v>
      </c>
      <c r="Q91" s="32">
        <v>93.62</v>
      </c>
      <c r="R91" s="32">
        <v>93.62</v>
      </c>
      <c r="S91" s="32">
        <v>85.48</v>
      </c>
      <c r="T91" s="32">
        <v>85.48</v>
      </c>
      <c r="U91" s="32">
        <v>85.48</v>
      </c>
    </row>
    <row r="92" spans="1:21" ht="24" customHeight="1" thickTop="1" thickBot="1" x14ac:dyDescent="0.3">
      <c r="A92" s="45" t="s">
        <v>1536</v>
      </c>
      <c r="B92" s="134">
        <f>VLOOKUP(A92,'SKU LIST'!A:D,4,FALSE)</f>
        <v>18478428</v>
      </c>
      <c r="C92" s="32" t="s">
        <v>6773</v>
      </c>
      <c r="D92" s="32">
        <v>2261.52</v>
      </c>
      <c r="E92" s="32">
        <v>0</v>
      </c>
      <c r="F92" s="33">
        <v>0</v>
      </c>
      <c r="G92" s="32">
        <v>94.23</v>
      </c>
      <c r="H92" s="34">
        <v>0</v>
      </c>
      <c r="I92" s="33">
        <v>94.23</v>
      </c>
      <c r="J92" s="32">
        <v>105.54</v>
      </c>
      <c r="K92" s="32">
        <v>98.94</v>
      </c>
      <c r="L92" s="32">
        <v>104.6</v>
      </c>
      <c r="M92" s="32">
        <v>105.54</v>
      </c>
      <c r="N92" s="32">
        <v>106.48</v>
      </c>
      <c r="O92" s="32">
        <v>107.42</v>
      </c>
      <c r="P92" s="32">
        <v>108.36</v>
      </c>
      <c r="Q92" s="32">
        <v>108.36</v>
      </c>
      <c r="R92" s="32">
        <v>108.36</v>
      </c>
      <c r="S92" s="32">
        <v>98.94</v>
      </c>
      <c r="T92" s="32">
        <v>98.94</v>
      </c>
      <c r="U92" s="32">
        <v>98.94</v>
      </c>
    </row>
    <row r="93" spans="1:21" ht="24" customHeight="1" thickTop="1" thickBot="1" x14ac:dyDescent="0.3">
      <c r="A93" s="45" t="s">
        <v>1536</v>
      </c>
      <c r="B93" s="134">
        <f>VLOOKUP(A93,'SKU LIST'!A:D,4,FALSE)</f>
        <v>18478428</v>
      </c>
      <c r="C93" s="32" t="s">
        <v>6774</v>
      </c>
      <c r="D93" s="32">
        <v>2261.52</v>
      </c>
      <c r="E93" s="32">
        <v>0</v>
      </c>
      <c r="F93" s="33">
        <v>0</v>
      </c>
      <c r="G93" s="32">
        <v>94.23</v>
      </c>
      <c r="H93" s="34">
        <v>0</v>
      </c>
      <c r="I93" s="33">
        <v>94.23</v>
      </c>
      <c r="J93" s="32">
        <v>105.54</v>
      </c>
      <c r="K93" s="32">
        <v>98.94</v>
      </c>
      <c r="L93" s="32">
        <v>104.6</v>
      </c>
      <c r="M93" s="32">
        <v>105.54</v>
      </c>
      <c r="N93" s="32">
        <v>106.48</v>
      </c>
      <c r="O93" s="32">
        <v>107.42</v>
      </c>
      <c r="P93" s="32">
        <v>108.36</v>
      </c>
      <c r="Q93" s="32">
        <v>108.36</v>
      </c>
      <c r="R93" s="32">
        <v>108.36</v>
      </c>
      <c r="S93" s="32">
        <v>98.94</v>
      </c>
      <c r="T93" s="32">
        <v>98.94</v>
      </c>
      <c r="U93" s="32">
        <v>98.94</v>
      </c>
    </row>
    <row r="94" spans="1:21" ht="24" customHeight="1" thickTop="1" thickBot="1" x14ac:dyDescent="0.3">
      <c r="A94" s="45" t="s">
        <v>1536</v>
      </c>
      <c r="B94" s="134">
        <f>VLOOKUP(A94,'SKU LIST'!A:D,4,FALSE)</f>
        <v>18478428</v>
      </c>
      <c r="C94" s="32" t="s">
        <v>6775</v>
      </c>
      <c r="D94" s="32">
        <v>2261.52</v>
      </c>
      <c r="E94" s="32">
        <v>0</v>
      </c>
      <c r="F94" s="33">
        <v>0</v>
      </c>
      <c r="G94" s="32">
        <v>94.23</v>
      </c>
      <c r="H94" s="34">
        <v>0</v>
      </c>
      <c r="I94" s="33">
        <v>94.23</v>
      </c>
      <c r="J94" s="32">
        <v>105.54</v>
      </c>
      <c r="K94" s="32">
        <v>98.94</v>
      </c>
      <c r="L94" s="32">
        <v>104.6</v>
      </c>
      <c r="M94" s="32">
        <v>105.54</v>
      </c>
      <c r="N94" s="32">
        <v>106.48</v>
      </c>
      <c r="O94" s="32">
        <v>107.42</v>
      </c>
      <c r="P94" s="32">
        <v>108.36</v>
      </c>
      <c r="Q94" s="32">
        <v>108.36</v>
      </c>
      <c r="R94" s="32">
        <v>108.36</v>
      </c>
      <c r="S94" s="32">
        <v>98.94</v>
      </c>
      <c r="T94" s="32">
        <v>98.94</v>
      </c>
      <c r="U94" s="32">
        <v>98.94</v>
      </c>
    </row>
    <row r="95" spans="1:21" ht="24" customHeight="1" thickTop="1" thickBot="1" x14ac:dyDescent="0.3">
      <c r="A95" s="45" t="s">
        <v>1536</v>
      </c>
      <c r="B95" s="134">
        <f>VLOOKUP(A95,'SKU LIST'!A:D,4,FALSE)</f>
        <v>18478428</v>
      </c>
      <c r="C95" s="32" t="s">
        <v>6776</v>
      </c>
      <c r="D95" s="32">
        <v>2261.52</v>
      </c>
      <c r="E95" s="32">
        <v>0</v>
      </c>
      <c r="F95" s="33">
        <v>0</v>
      </c>
      <c r="G95" s="32">
        <v>94.23</v>
      </c>
      <c r="H95" s="34">
        <v>0</v>
      </c>
      <c r="I95" s="33">
        <v>94.23</v>
      </c>
      <c r="J95" s="32">
        <v>105.54</v>
      </c>
      <c r="K95" s="32">
        <v>98.94</v>
      </c>
      <c r="L95" s="32">
        <v>104.6</v>
      </c>
      <c r="M95" s="32">
        <v>105.54</v>
      </c>
      <c r="N95" s="32">
        <v>106.48</v>
      </c>
      <c r="O95" s="32">
        <v>107.42</v>
      </c>
      <c r="P95" s="32">
        <v>108.36</v>
      </c>
      <c r="Q95" s="32">
        <v>108.36</v>
      </c>
      <c r="R95" s="32">
        <v>108.36</v>
      </c>
      <c r="S95" s="32">
        <v>98.94</v>
      </c>
      <c r="T95" s="32">
        <v>98.94</v>
      </c>
      <c r="U95" s="32">
        <v>98.94</v>
      </c>
    </row>
    <row r="96" spans="1:21" ht="24" customHeight="1" thickTop="1" thickBot="1" x14ac:dyDescent="0.3">
      <c r="A96" s="45" t="s">
        <v>7027</v>
      </c>
      <c r="B96" s="134" t="str">
        <f>VLOOKUP(A96,'SKU LIST'!A:D,4,FALSE)</f>
        <v>19464305/7/9/11/13</v>
      </c>
      <c r="C96" s="32" t="s">
        <v>6773</v>
      </c>
      <c r="D96" s="32">
        <v>1161</v>
      </c>
      <c r="E96" s="32">
        <v>0</v>
      </c>
      <c r="F96" s="33">
        <v>0</v>
      </c>
      <c r="G96" s="32">
        <v>48.38</v>
      </c>
      <c r="H96" s="34">
        <v>0</v>
      </c>
      <c r="I96" s="33">
        <v>48.38</v>
      </c>
      <c r="J96" s="32">
        <v>54.19</v>
      </c>
      <c r="K96" s="32">
        <v>50.8</v>
      </c>
      <c r="L96" s="32">
        <v>53.7</v>
      </c>
      <c r="M96" s="32">
        <v>54.19</v>
      </c>
      <c r="N96" s="32">
        <v>54.67</v>
      </c>
      <c r="O96" s="32">
        <v>55.15</v>
      </c>
      <c r="P96" s="32">
        <v>55.64</v>
      </c>
      <c r="Q96" s="32">
        <v>55.64</v>
      </c>
      <c r="R96" s="32">
        <v>55.64</v>
      </c>
      <c r="S96" s="32">
        <v>50.8</v>
      </c>
      <c r="T96" s="32">
        <v>50.8</v>
      </c>
      <c r="U96" s="32">
        <v>50.8</v>
      </c>
    </row>
    <row r="97" spans="1:21" ht="24" customHeight="1" thickTop="1" thickBot="1" x14ac:dyDescent="0.3">
      <c r="A97" s="45" t="s">
        <v>7027</v>
      </c>
      <c r="B97" s="134" t="str">
        <f>VLOOKUP(A97,'SKU LIST'!A:D,4,FALSE)</f>
        <v>19464305/7/9/11/13</v>
      </c>
      <c r="C97" s="32" t="s">
        <v>6774</v>
      </c>
      <c r="D97" s="32">
        <v>1161</v>
      </c>
      <c r="E97" s="32">
        <v>0</v>
      </c>
      <c r="F97" s="33">
        <v>0</v>
      </c>
      <c r="G97" s="32">
        <v>48.38</v>
      </c>
      <c r="H97" s="34">
        <v>0</v>
      </c>
      <c r="I97" s="33">
        <v>48.38</v>
      </c>
      <c r="J97" s="32">
        <v>54.19</v>
      </c>
      <c r="K97" s="32">
        <v>50.8</v>
      </c>
      <c r="L97" s="32">
        <v>53.7</v>
      </c>
      <c r="M97" s="32">
        <v>54.19</v>
      </c>
      <c r="N97" s="32">
        <v>54.67</v>
      </c>
      <c r="O97" s="32">
        <v>55.15</v>
      </c>
      <c r="P97" s="32">
        <v>55.64</v>
      </c>
      <c r="Q97" s="32">
        <v>55.64</v>
      </c>
      <c r="R97" s="32">
        <v>55.64</v>
      </c>
      <c r="S97" s="32">
        <v>50.8</v>
      </c>
      <c r="T97" s="32">
        <v>50.8</v>
      </c>
      <c r="U97" s="32">
        <v>50.8</v>
      </c>
    </row>
    <row r="98" spans="1:21" ht="24" customHeight="1" thickTop="1" thickBot="1" x14ac:dyDescent="0.3">
      <c r="A98" s="45" t="s">
        <v>7027</v>
      </c>
      <c r="B98" s="134" t="str">
        <f>VLOOKUP(A98,'SKU LIST'!A:D,4,FALSE)</f>
        <v>19464305/7/9/11/13</v>
      </c>
      <c r="C98" s="32" t="s">
        <v>6775</v>
      </c>
      <c r="D98" s="32">
        <v>1161</v>
      </c>
      <c r="E98" s="32">
        <v>0</v>
      </c>
      <c r="F98" s="33">
        <v>0</v>
      </c>
      <c r="G98" s="32">
        <v>48.38</v>
      </c>
      <c r="H98" s="34">
        <v>0</v>
      </c>
      <c r="I98" s="33">
        <v>48.38</v>
      </c>
      <c r="J98" s="32">
        <v>54.19</v>
      </c>
      <c r="K98" s="32">
        <v>50.8</v>
      </c>
      <c r="L98" s="32">
        <v>53.7</v>
      </c>
      <c r="M98" s="32">
        <v>54.19</v>
      </c>
      <c r="N98" s="32">
        <v>54.67</v>
      </c>
      <c r="O98" s="32">
        <v>55.15</v>
      </c>
      <c r="P98" s="32">
        <v>55.64</v>
      </c>
      <c r="Q98" s="32">
        <v>55.64</v>
      </c>
      <c r="R98" s="32">
        <v>55.64</v>
      </c>
      <c r="S98" s="32">
        <v>50.8</v>
      </c>
      <c r="T98" s="32">
        <v>50.8</v>
      </c>
      <c r="U98" s="32">
        <v>50.8</v>
      </c>
    </row>
    <row r="99" spans="1:21" ht="24" customHeight="1" thickTop="1" thickBot="1" x14ac:dyDescent="0.3">
      <c r="A99" s="45" t="s">
        <v>7027</v>
      </c>
      <c r="B99" s="134" t="str">
        <f>VLOOKUP(A99,'SKU LIST'!A:D,4,FALSE)</f>
        <v>19464305/7/9/11/13</v>
      </c>
      <c r="C99" s="32" t="s">
        <v>6776</v>
      </c>
      <c r="D99" s="32">
        <v>1161</v>
      </c>
      <c r="E99" s="32">
        <v>0</v>
      </c>
      <c r="F99" s="33">
        <v>0</v>
      </c>
      <c r="G99" s="32">
        <v>48.38</v>
      </c>
      <c r="H99" s="34">
        <v>0</v>
      </c>
      <c r="I99" s="33">
        <v>48.38</v>
      </c>
      <c r="J99" s="32">
        <v>54.19</v>
      </c>
      <c r="K99" s="32">
        <v>50.8</v>
      </c>
      <c r="L99" s="32">
        <v>53.7</v>
      </c>
      <c r="M99" s="32">
        <v>54.19</v>
      </c>
      <c r="N99" s="32">
        <v>54.67</v>
      </c>
      <c r="O99" s="32">
        <v>55.15</v>
      </c>
      <c r="P99" s="32">
        <v>55.64</v>
      </c>
      <c r="Q99" s="32">
        <v>55.64</v>
      </c>
      <c r="R99" s="32">
        <v>55.64</v>
      </c>
      <c r="S99" s="32">
        <v>50.8</v>
      </c>
      <c r="T99" s="32">
        <v>50.8</v>
      </c>
      <c r="U99" s="32">
        <v>50.8</v>
      </c>
    </row>
    <row r="100" spans="1:21" ht="24" customHeight="1" thickTop="1" thickBot="1" x14ac:dyDescent="0.3">
      <c r="A100" s="45" t="s">
        <v>7043</v>
      </c>
      <c r="B100" s="134" t="str">
        <f>VLOOKUP(A100,'SKU LIST'!A:D,4,FALSE)</f>
        <v>19464306/8/10/12/14</v>
      </c>
      <c r="C100" s="32" t="s">
        <v>6773</v>
      </c>
      <c r="D100" s="32">
        <v>1469.88</v>
      </c>
      <c r="E100" s="32">
        <v>0</v>
      </c>
      <c r="F100" s="33">
        <v>0</v>
      </c>
      <c r="G100" s="32">
        <v>61.25</v>
      </c>
      <c r="H100" s="34">
        <v>0</v>
      </c>
      <c r="I100" s="33">
        <v>61.25</v>
      </c>
      <c r="J100" s="32">
        <v>68.599999999999994</v>
      </c>
      <c r="K100" s="32">
        <v>64.31</v>
      </c>
      <c r="L100" s="32">
        <v>67.989999999999995</v>
      </c>
      <c r="M100" s="32">
        <v>68.599999999999994</v>
      </c>
      <c r="N100" s="32">
        <v>69.209999999999994</v>
      </c>
      <c r="O100" s="32">
        <v>69.83</v>
      </c>
      <c r="P100" s="32">
        <v>70.44</v>
      </c>
      <c r="Q100" s="32">
        <v>70.44</v>
      </c>
      <c r="R100" s="32">
        <v>70.44</v>
      </c>
      <c r="S100" s="32">
        <v>64.31</v>
      </c>
      <c r="T100" s="32">
        <v>64.31</v>
      </c>
      <c r="U100" s="32">
        <v>64.31</v>
      </c>
    </row>
    <row r="101" spans="1:21" ht="24" customHeight="1" thickTop="1" thickBot="1" x14ac:dyDescent="0.3">
      <c r="A101" s="45" t="s">
        <v>7043</v>
      </c>
      <c r="B101" s="134" t="str">
        <f>VLOOKUP(A101,'SKU LIST'!A:D,4,FALSE)</f>
        <v>19464306/8/10/12/14</v>
      </c>
      <c r="C101" s="32" t="s">
        <v>6774</v>
      </c>
      <c r="D101" s="32">
        <v>1469.88</v>
      </c>
      <c r="E101" s="32">
        <v>0</v>
      </c>
      <c r="F101" s="33">
        <v>0</v>
      </c>
      <c r="G101" s="32">
        <v>61.25</v>
      </c>
      <c r="H101" s="34">
        <v>0</v>
      </c>
      <c r="I101" s="33">
        <v>61.25</v>
      </c>
      <c r="J101" s="32">
        <v>68.599999999999994</v>
      </c>
      <c r="K101" s="32">
        <v>64.31</v>
      </c>
      <c r="L101" s="32">
        <v>67.989999999999995</v>
      </c>
      <c r="M101" s="32">
        <v>68.599999999999994</v>
      </c>
      <c r="N101" s="32">
        <v>69.209999999999994</v>
      </c>
      <c r="O101" s="32">
        <v>69.83</v>
      </c>
      <c r="P101" s="32">
        <v>70.44</v>
      </c>
      <c r="Q101" s="32">
        <v>70.44</v>
      </c>
      <c r="R101" s="32">
        <v>70.44</v>
      </c>
      <c r="S101" s="32">
        <v>64.31</v>
      </c>
      <c r="T101" s="32">
        <v>64.31</v>
      </c>
      <c r="U101" s="32">
        <v>64.31</v>
      </c>
    </row>
    <row r="102" spans="1:21" ht="24" customHeight="1" thickTop="1" thickBot="1" x14ac:dyDescent="0.3">
      <c r="A102" s="45" t="s">
        <v>7043</v>
      </c>
      <c r="B102" s="134" t="str">
        <f>VLOOKUP(A102,'SKU LIST'!A:D,4,FALSE)</f>
        <v>19464306/8/10/12/14</v>
      </c>
      <c r="C102" s="32" t="s">
        <v>6775</v>
      </c>
      <c r="D102" s="32">
        <v>1469.88</v>
      </c>
      <c r="E102" s="32">
        <v>0</v>
      </c>
      <c r="F102" s="33">
        <v>0</v>
      </c>
      <c r="G102" s="32">
        <v>61.25</v>
      </c>
      <c r="H102" s="34">
        <v>0</v>
      </c>
      <c r="I102" s="33">
        <v>61.25</v>
      </c>
      <c r="J102" s="32">
        <v>68.599999999999994</v>
      </c>
      <c r="K102" s="32">
        <v>64.31</v>
      </c>
      <c r="L102" s="32">
        <v>67.989999999999995</v>
      </c>
      <c r="M102" s="32">
        <v>68.599999999999994</v>
      </c>
      <c r="N102" s="32">
        <v>69.209999999999994</v>
      </c>
      <c r="O102" s="32">
        <v>69.83</v>
      </c>
      <c r="P102" s="32">
        <v>70.44</v>
      </c>
      <c r="Q102" s="32">
        <v>70.44</v>
      </c>
      <c r="R102" s="32">
        <v>70.44</v>
      </c>
      <c r="S102" s="32">
        <v>64.31</v>
      </c>
      <c r="T102" s="32">
        <v>64.31</v>
      </c>
      <c r="U102" s="32">
        <v>64.31</v>
      </c>
    </row>
    <row r="103" spans="1:21" ht="24" customHeight="1" thickTop="1" thickBot="1" x14ac:dyDescent="0.3">
      <c r="A103" s="45" t="s">
        <v>7043</v>
      </c>
      <c r="B103" s="134" t="str">
        <f>VLOOKUP(A103,'SKU LIST'!A:D,4,FALSE)</f>
        <v>19464306/8/10/12/14</v>
      </c>
      <c r="C103" s="32" t="s">
        <v>6776</v>
      </c>
      <c r="D103" s="32">
        <v>1469.88</v>
      </c>
      <c r="E103" s="32">
        <v>0</v>
      </c>
      <c r="F103" s="33">
        <v>0</v>
      </c>
      <c r="G103" s="32">
        <v>61.25</v>
      </c>
      <c r="H103" s="34">
        <v>0</v>
      </c>
      <c r="I103" s="33">
        <v>61.25</v>
      </c>
      <c r="J103" s="32">
        <v>68.599999999999994</v>
      </c>
      <c r="K103" s="32">
        <v>64.31</v>
      </c>
      <c r="L103" s="32">
        <v>67.989999999999995</v>
      </c>
      <c r="M103" s="32">
        <v>68.599999999999994</v>
      </c>
      <c r="N103" s="32">
        <v>69.209999999999994</v>
      </c>
      <c r="O103" s="32">
        <v>69.83</v>
      </c>
      <c r="P103" s="32">
        <v>70.44</v>
      </c>
      <c r="Q103" s="32">
        <v>70.44</v>
      </c>
      <c r="R103" s="32">
        <v>70.44</v>
      </c>
      <c r="S103" s="32">
        <v>64.31</v>
      </c>
      <c r="T103" s="32">
        <v>64.31</v>
      </c>
      <c r="U103" s="32">
        <v>64.31</v>
      </c>
    </row>
    <row r="104" spans="1:21" ht="24" customHeight="1" thickTop="1" thickBot="1" x14ac:dyDescent="0.3">
      <c r="A104" s="45" t="s">
        <v>7059</v>
      </c>
      <c r="B104" s="134" t="str">
        <f>VLOOKUP(A104,'SKU LIST'!A:D,4,FALSE)</f>
        <v>19464289/92/94</v>
      </c>
      <c r="C104" s="32" t="s">
        <v>6773</v>
      </c>
      <c r="D104" s="32">
        <v>1644.84</v>
      </c>
      <c r="E104" s="32">
        <v>0</v>
      </c>
      <c r="F104" s="33">
        <v>0</v>
      </c>
      <c r="G104" s="32">
        <v>68.540000000000006</v>
      </c>
      <c r="H104" s="34">
        <v>0</v>
      </c>
      <c r="I104" s="33">
        <v>68.540000000000006</v>
      </c>
      <c r="J104" s="32">
        <v>76.760000000000005</v>
      </c>
      <c r="K104" s="32">
        <v>71.97</v>
      </c>
      <c r="L104" s="32">
        <v>76.08</v>
      </c>
      <c r="M104" s="32">
        <v>76.760000000000005</v>
      </c>
      <c r="N104" s="32">
        <v>77.45</v>
      </c>
      <c r="O104" s="32">
        <v>78.14</v>
      </c>
      <c r="P104" s="32">
        <v>78.819999999999993</v>
      </c>
      <c r="Q104" s="32">
        <v>78.819999999999993</v>
      </c>
      <c r="R104" s="32">
        <v>78.819999999999993</v>
      </c>
      <c r="S104" s="32">
        <v>71.97</v>
      </c>
      <c r="T104" s="32">
        <v>71.97</v>
      </c>
      <c r="U104" s="32">
        <v>71.97</v>
      </c>
    </row>
    <row r="105" spans="1:21" ht="24" customHeight="1" thickTop="1" thickBot="1" x14ac:dyDescent="0.3">
      <c r="A105" s="45" t="s">
        <v>7059</v>
      </c>
      <c r="B105" s="134" t="str">
        <f>VLOOKUP(A105,'SKU LIST'!A:D,4,FALSE)</f>
        <v>19464289/92/94</v>
      </c>
      <c r="C105" s="32" t="s">
        <v>6774</v>
      </c>
      <c r="D105" s="32">
        <v>1644.84</v>
      </c>
      <c r="E105" s="32">
        <v>0</v>
      </c>
      <c r="F105" s="33">
        <v>0</v>
      </c>
      <c r="G105" s="32">
        <v>68.540000000000006</v>
      </c>
      <c r="H105" s="34">
        <v>0</v>
      </c>
      <c r="I105" s="33">
        <v>68.540000000000006</v>
      </c>
      <c r="J105" s="32">
        <v>76.760000000000005</v>
      </c>
      <c r="K105" s="32">
        <v>71.97</v>
      </c>
      <c r="L105" s="32">
        <v>76.08</v>
      </c>
      <c r="M105" s="32">
        <v>76.760000000000005</v>
      </c>
      <c r="N105" s="32">
        <v>77.45</v>
      </c>
      <c r="O105" s="32">
        <v>78.14</v>
      </c>
      <c r="P105" s="32">
        <v>78.819999999999993</v>
      </c>
      <c r="Q105" s="32">
        <v>78.819999999999993</v>
      </c>
      <c r="R105" s="32">
        <v>78.819999999999993</v>
      </c>
      <c r="S105" s="32">
        <v>71.97</v>
      </c>
      <c r="T105" s="32">
        <v>71.97</v>
      </c>
      <c r="U105" s="32">
        <v>71.97</v>
      </c>
    </row>
    <row r="106" spans="1:21" ht="24" customHeight="1" thickTop="1" thickBot="1" x14ac:dyDescent="0.3">
      <c r="A106" s="45" t="s">
        <v>7059</v>
      </c>
      <c r="B106" s="134" t="str">
        <f>VLOOKUP(A106,'SKU LIST'!A:D,4,FALSE)</f>
        <v>19464289/92/94</v>
      </c>
      <c r="C106" s="32" t="s">
        <v>6775</v>
      </c>
      <c r="D106" s="32">
        <v>1644.84</v>
      </c>
      <c r="E106" s="32">
        <v>0</v>
      </c>
      <c r="F106" s="33">
        <v>0</v>
      </c>
      <c r="G106" s="32">
        <v>68.540000000000006</v>
      </c>
      <c r="H106" s="34">
        <v>0</v>
      </c>
      <c r="I106" s="33">
        <v>68.540000000000006</v>
      </c>
      <c r="J106" s="32">
        <v>76.760000000000005</v>
      </c>
      <c r="K106" s="32">
        <v>71.97</v>
      </c>
      <c r="L106" s="32">
        <v>76.08</v>
      </c>
      <c r="M106" s="32">
        <v>76.760000000000005</v>
      </c>
      <c r="N106" s="32">
        <v>77.45</v>
      </c>
      <c r="O106" s="32">
        <v>78.14</v>
      </c>
      <c r="P106" s="32">
        <v>78.819999999999993</v>
      </c>
      <c r="Q106" s="32">
        <v>78.819999999999993</v>
      </c>
      <c r="R106" s="32">
        <v>78.819999999999993</v>
      </c>
      <c r="S106" s="32">
        <v>71.97</v>
      </c>
      <c r="T106" s="32">
        <v>71.97</v>
      </c>
      <c r="U106" s="32">
        <v>71.97</v>
      </c>
    </row>
    <row r="107" spans="1:21" ht="24" customHeight="1" thickTop="1" thickBot="1" x14ac:dyDescent="0.3">
      <c r="A107" s="45" t="s">
        <v>7059</v>
      </c>
      <c r="B107" s="134" t="str">
        <f>VLOOKUP(A107,'SKU LIST'!A:D,4,FALSE)</f>
        <v>19464289/92/94</v>
      </c>
      <c r="C107" s="32" t="s">
        <v>6776</v>
      </c>
      <c r="D107" s="32">
        <v>1644.84</v>
      </c>
      <c r="E107" s="32">
        <v>0</v>
      </c>
      <c r="F107" s="33">
        <v>0</v>
      </c>
      <c r="G107" s="32">
        <v>68.540000000000006</v>
      </c>
      <c r="H107" s="34">
        <v>0</v>
      </c>
      <c r="I107" s="33">
        <v>68.540000000000006</v>
      </c>
      <c r="J107" s="32">
        <v>76.760000000000005</v>
      </c>
      <c r="K107" s="32">
        <v>71.97</v>
      </c>
      <c r="L107" s="32">
        <v>76.08</v>
      </c>
      <c r="M107" s="32">
        <v>76.760000000000005</v>
      </c>
      <c r="N107" s="32">
        <v>77.45</v>
      </c>
      <c r="O107" s="32">
        <v>78.14</v>
      </c>
      <c r="P107" s="32">
        <v>78.819999999999993</v>
      </c>
      <c r="Q107" s="32">
        <v>78.819999999999993</v>
      </c>
      <c r="R107" s="32">
        <v>78.819999999999993</v>
      </c>
      <c r="S107" s="32">
        <v>71.97</v>
      </c>
      <c r="T107" s="32">
        <v>71.97</v>
      </c>
      <c r="U107" s="32">
        <v>71.97</v>
      </c>
    </row>
    <row r="108" spans="1:21" ht="24" customHeight="1" thickTop="1" thickBot="1" x14ac:dyDescent="0.3">
      <c r="A108" s="45" t="s">
        <v>7069</v>
      </c>
      <c r="B108" s="134" t="str">
        <f>VLOOKUP(A108,'SKU LIST'!A:D,4,FALSE)</f>
        <v>19464298/3/5</v>
      </c>
      <c r="C108" s="32" t="s">
        <v>6773</v>
      </c>
      <c r="D108" s="32">
        <v>1953.72</v>
      </c>
      <c r="E108" s="32">
        <v>0</v>
      </c>
      <c r="F108" s="33">
        <v>0</v>
      </c>
      <c r="G108" s="32">
        <v>81.41</v>
      </c>
      <c r="H108" s="34">
        <v>0</v>
      </c>
      <c r="I108" s="33">
        <v>81.41</v>
      </c>
      <c r="J108" s="32">
        <v>91.18</v>
      </c>
      <c r="K108" s="32">
        <v>85.48</v>
      </c>
      <c r="L108" s="32">
        <v>90.37</v>
      </c>
      <c r="M108" s="32">
        <v>91.18</v>
      </c>
      <c r="N108" s="32">
        <v>91.99</v>
      </c>
      <c r="O108" s="32">
        <v>92.81</v>
      </c>
      <c r="P108" s="32">
        <v>93.62</v>
      </c>
      <c r="Q108" s="32">
        <v>93.62</v>
      </c>
      <c r="R108" s="32">
        <v>93.62</v>
      </c>
      <c r="S108" s="32">
        <v>85.48</v>
      </c>
      <c r="T108" s="32">
        <v>85.48</v>
      </c>
      <c r="U108" s="32">
        <v>85.48</v>
      </c>
    </row>
    <row r="109" spans="1:21" ht="24" customHeight="1" thickTop="1" thickBot="1" x14ac:dyDescent="0.3">
      <c r="A109" s="45" t="s">
        <v>7069</v>
      </c>
      <c r="B109" s="134" t="str">
        <f>VLOOKUP(A109,'SKU LIST'!A:D,4,FALSE)</f>
        <v>19464298/3/5</v>
      </c>
      <c r="C109" s="32" t="s">
        <v>6774</v>
      </c>
      <c r="D109" s="32">
        <v>1953.72</v>
      </c>
      <c r="E109" s="32">
        <v>0</v>
      </c>
      <c r="F109" s="33">
        <v>0</v>
      </c>
      <c r="G109" s="32">
        <v>81.41</v>
      </c>
      <c r="H109" s="34">
        <v>0</v>
      </c>
      <c r="I109" s="33">
        <v>81.41</v>
      </c>
      <c r="J109" s="32">
        <v>91.18</v>
      </c>
      <c r="K109" s="32">
        <v>85.48</v>
      </c>
      <c r="L109" s="32">
        <v>90.37</v>
      </c>
      <c r="M109" s="32">
        <v>91.18</v>
      </c>
      <c r="N109" s="32">
        <v>91.99</v>
      </c>
      <c r="O109" s="32">
        <v>92.81</v>
      </c>
      <c r="P109" s="32">
        <v>93.62</v>
      </c>
      <c r="Q109" s="32">
        <v>93.62</v>
      </c>
      <c r="R109" s="32">
        <v>93.62</v>
      </c>
      <c r="S109" s="32">
        <v>85.48</v>
      </c>
      <c r="T109" s="32">
        <v>85.48</v>
      </c>
      <c r="U109" s="32">
        <v>85.48</v>
      </c>
    </row>
    <row r="110" spans="1:21" ht="24" customHeight="1" thickTop="1" thickBot="1" x14ac:dyDescent="0.3">
      <c r="A110" s="45" t="s">
        <v>7069</v>
      </c>
      <c r="B110" s="134" t="str">
        <f>VLOOKUP(A110,'SKU LIST'!A:D,4,FALSE)</f>
        <v>19464298/3/5</v>
      </c>
      <c r="C110" s="32" t="s">
        <v>6775</v>
      </c>
      <c r="D110" s="32">
        <v>1953.72</v>
      </c>
      <c r="E110" s="32">
        <v>0</v>
      </c>
      <c r="F110" s="33">
        <v>0</v>
      </c>
      <c r="G110" s="32">
        <v>81.41</v>
      </c>
      <c r="H110" s="34">
        <v>0</v>
      </c>
      <c r="I110" s="33">
        <v>81.41</v>
      </c>
      <c r="J110" s="32">
        <v>91.18</v>
      </c>
      <c r="K110" s="32">
        <v>85.48</v>
      </c>
      <c r="L110" s="32">
        <v>90.37</v>
      </c>
      <c r="M110" s="32">
        <v>91.18</v>
      </c>
      <c r="N110" s="32">
        <v>91.99</v>
      </c>
      <c r="O110" s="32">
        <v>92.81</v>
      </c>
      <c r="P110" s="32">
        <v>93.62</v>
      </c>
      <c r="Q110" s="32">
        <v>93.62</v>
      </c>
      <c r="R110" s="32">
        <v>93.62</v>
      </c>
      <c r="S110" s="32">
        <v>85.48</v>
      </c>
      <c r="T110" s="32">
        <v>85.48</v>
      </c>
      <c r="U110" s="32">
        <v>85.48</v>
      </c>
    </row>
    <row r="111" spans="1:21" ht="24" customHeight="1" thickTop="1" thickBot="1" x14ac:dyDescent="0.3">
      <c r="A111" s="45" t="s">
        <v>7069</v>
      </c>
      <c r="B111" s="134" t="str">
        <f>VLOOKUP(A111,'SKU LIST'!A:D,4,FALSE)</f>
        <v>19464298/3/5</v>
      </c>
      <c r="C111" s="32" t="s">
        <v>6776</v>
      </c>
      <c r="D111" s="32">
        <v>1953.72</v>
      </c>
      <c r="E111" s="32">
        <v>0</v>
      </c>
      <c r="F111" s="33">
        <v>0</v>
      </c>
      <c r="G111" s="32">
        <v>81.41</v>
      </c>
      <c r="H111" s="34">
        <v>0</v>
      </c>
      <c r="I111" s="33">
        <v>81.41</v>
      </c>
      <c r="J111" s="32">
        <v>91.18</v>
      </c>
      <c r="K111" s="32">
        <v>85.48</v>
      </c>
      <c r="L111" s="32">
        <v>90.37</v>
      </c>
      <c r="M111" s="32">
        <v>91.18</v>
      </c>
      <c r="N111" s="32">
        <v>91.99</v>
      </c>
      <c r="O111" s="32">
        <v>92.81</v>
      </c>
      <c r="P111" s="32">
        <v>93.62</v>
      </c>
      <c r="Q111" s="32">
        <v>93.62</v>
      </c>
      <c r="R111" s="32">
        <v>93.62</v>
      </c>
      <c r="S111" s="32">
        <v>85.48</v>
      </c>
      <c r="T111" s="32">
        <v>85.48</v>
      </c>
      <c r="U111" s="32">
        <v>85.48</v>
      </c>
    </row>
    <row r="112" spans="1:21" ht="24" customHeight="1" thickTop="1" thickBot="1" x14ac:dyDescent="0.3">
      <c r="A112" s="45" t="s">
        <v>7079</v>
      </c>
      <c r="B112" s="134">
        <f>VLOOKUP(A112,'SKU LIST'!A:D,4,FALSE)</f>
        <v>19464291</v>
      </c>
      <c r="C112" s="32" t="s">
        <v>6773</v>
      </c>
      <c r="D112" s="32">
        <v>2261.52</v>
      </c>
      <c r="E112" s="32">
        <v>0</v>
      </c>
      <c r="F112" s="33">
        <v>0</v>
      </c>
      <c r="G112" s="32">
        <v>94.23</v>
      </c>
      <c r="H112" s="34">
        <v>0</v>
      </c>
      <c r="I112" s="33">
        <v>94.23</v>
      </c>
      <c r="J112" s="32">
        <v>105.54</v>
      </c>
      <c r="K112" s="32">
        <v>98.94</v>
      </c>
      <c r="L112" s="32">
        <v>104.6</v>
      </c>
      <c r="M112" s="32">
        <v>105.54</v>
      </c>
      <c r="N112" s="32">
        <v>106.48</v>
      </c>
      <c r="O112" s="32">
        <v>107.42</v>
      </c>
      <c r="P112" s="32">
        <v>108.36</v>
      </c>
      <c r="Q112" s="32">
        <v>108.36</v>
      </c>
      <c r="R112" s="32">
        <v>108.36</v>
      </c>
      <c r="S112" s="32">
        <v>98.94</v>
      </c>
      <c r="T112" s="32">
        <v>98.94</v>
      </c>
      <c r="U112" s="32">
        <v>98.94</v>
      </c>
    </row>
    <row r="113" spans="1:21" ht="24" customHeight="1" thickTop="1" thickBot="1" x14ac:dyDescent="0.3">
      <c r="A113" s="45" t="s">
        <v>7079</v>
      </c>
      <c r="B113" s="134">
        <f>VLOOKUP(A113,'SKU LIST'!A:D,4,FALSE)</f>
        <v>19464291</v>
      </c>
      <c r="C113" s="32" t="s">
        <v>6774</v>
      </c>
      <c r="D113" s="32">
        <v>2261.52</v>
      </c>
      <c r="E113" s="32">
        <v>0</v>
      </c>
      <c r="F113" s="33">
        <v>0</v>
      </c>
      <c r="G113" s="32">
        <v>94.23</v>
      </c>
      <c r="H113" s="34">
        <v>0</v>
      </c>
      <c r="I113" s="33">
        <v>94.23</v>
      </c>
      <c r="J113" s="32">
        <v>105.54</v>
      </c>
      <c r="K113" s="32">
        <v>98.94</v>
      </c>
      <c r="L113" s="32">
        <v>104.6</v>
      </c>
      <c r="M113" s="32">
        <v>105.54</v>
      </c>
      <c r="N113" s="32">
        <v>106.48</v>
      </c>
      <c r="O113" s="32">
        <v>107.42</v>
      </c>
      <c r="P113" s="32">
        <v>108.36</v>
      </c>
      <c r="Q113" s="32">
        <v>108.36</v>
      </c>
      <c r="R113" s="32">
        <v>108.36</v>
      </c>
      <c r="S113" s="32">
        <v>98.94</v>
      </c>
      <c r="T113" s="32">
        <v>98.94</v>
      </c>
      <c r="U113" s="32">
        <v>98.94</v>
      </c>
    </row>
    <row r="114" spans="1:21" ht="24" customHeight="1" thickTop="1" thickBot="1" x14ac:dyDescent="0.3">
      <c r="A114" s="45" t="s">
        <v>7079</v>
      </c>
      <c r="B114" s="134">
        <f>VLOOKUP(A114,'SKU LIST'!A:D,4,FALSE)</f>
        <v>19464291</v>
      </c>
      <c r="C114" s="32" t="s">
        <v>6775</v>
      </c>
      <c r="D114" s="32">
        <v>2261.52</v>
      </c>
      <c r="E114" s="32">
        <v>0</v>
      </c>
      <c r="F114" s="33">
        <v>0</v>
      </c>
      <c r="G114" s="32">
        <v>94.23</v>
      </c>
      <c r="H114" s="34">
        <v>0</v>
      </c>
      <c r="I114" s="33">
        <v>94.23</v>
      </c>
      <c r="J114" s="32">
        <v>105.54</v>
      </c>
      <c r="K114" s="32">
        <v>98.94</v>
      </c>
      <c r="L114" s="32">
        <v>104.6</v>
      </c>
      <c r="M114" s="32">
        <v>105.54</v>
      </c>
      <c r="N114" s="32">
        <v>106.48</v>
      </c>
      <c r="O114" s="32">
        <v>107.42</v>
      </c>
      <c r="P114" s="32">
        <v>108.36</v>
      </c>
      <c r="Q114" s="32">
        <v>108.36</v>
      </c>
      <c r="R114" s="32">
        <v>108.36</v>
      </c>
      <c r="S114" s="32">
        <v>98.94</v>
      </c>
      <c r="T114" s="32">
        <v>98.94</v>
      </c>
      <c r="U114" s="32">
        <v>98.94</v>
      </c>
    </row>
    <row r="115" spans="1:21" ht="24" customHeight="1" thickTop="1" thickBot="1" x14ac:dyDescent="0.3">
      <c r="A115" s="45" t="s">
        <v>7079</v>
      </c>
      <c r="B115" s="134">
        <f>VLOOKUP(A115,'SKU LIST'!A:D,4,FALSE)</f>
        <v>19464291</v>
      </c>
      <c r="C115" s="32" t="s">
        <v>6776</v>
      </c>
      <c r="D115" s="32">
        <v>2261.52</v>
      </c>
      <c r="E115" s="32">
        <v>0</v>
      </c>
      <c r="F115" s="33">
        <v>0</v>
      </c>
      <c r="G115" s="32">
        <v>94.23</v>
      </c>
      <c r="H115" s="34">
        <v>0</v>
      </c>
      <c r="I115" s="33">
        <v>94.23</v>
      </c>
      <c r="J115" s="32">
        <v>105.54</v>
      </c>
      <c r="K115" s="32">
        <v>98.94</v>
      </c>
      <c r="L115" s="32">
        <v>104.6</v>
      </c>
      <c r="M115" s="32">
        <v>105.54</v>
      </c>
      <c r="N115" s="32">
        <v>106.48</v>
      </c>
      <c r="O115" s="32">
        <v>107.42</v>
      </c>
      <c r="P115" s="32">
        <v>108.36</v>
      </c>
      <c r="Q115" s="32">
        <v>108.36</v>
      </c>
      <c r="R115" s="32">
        <v>108.36</v>
      </c>
      <c r="S115" s="32">
        <v>98.94</v>
      </c>
      <c r="T115" s="32">
        <v>98.94</v>
      </c>
      <c r="U115" s="32">
        <v>98.94</v>
      </c>
    </row>
    <row r="116" spans="1:21" ht="24" customHeight="1" thickTop="1" thickBot="1" x14ac:dyDescent="0.3">
      <c r="A116" s="45" t="s">
        <v>7083</v>
      </c>
      <c r="B116" s="134" t="str">
        <f>VLOOKUP(A116,'SKU LIST'!A:D,4,FALSE)</f>
        <v>19464296/301/303</v>
      </c>
      <c r="C116" s="32" t="s">
        <v>6773</v>
      </c>
      <c r="D116" s="32">
        <v>1799.28</v>
      </c>
      <c r="E116" s="32">
        <v>0</v>
      </c>
      <c r="F116" s="33">
        <v>0</v>
      </c>
      <c r="G116" s="32">
        <v>74.97</v>
      </c>
      <c r="H116" s="34">
        <v>0</v>
      </c>
      <c r="I116" s="33">
        <v>74.97</v>
      </c>
      <c r="J116" s="32">
        <v>83.97</v>
      </c>
      <c r="K116" s="32">
        <v>78.72</v>
      </c>
      <c r="L116" s="32">
        <v>83.22</v>
      </c>
      <c r="M116" s="32">
        <v>83.97</v>
      </c>
      <c r="N116" s="32">
        <v>84.72</v>
      </c>
      <c r="O116" s="32">
        <v>85.47</v>
      </c>
      <c r="P116" s="32">
        <v>86.22</v>
      </c>
      <c r="Q116" s="32">
        <v>86.22</v>
      </c>
      <c r="R116" s="32">
        <v>86.22</v>
      </c>
      <c r="S116" s="32">
        <v>78.72</v>
      </c>
      <c r="T116" s="32">
        <v>78.72</v>
      </c>
      <c r="U116" s="32">
        <v>78.72</v>
      </c>
    </row>
    <row r="117" spans="1:21" ht="24" customHeight="1" thickTop="1" thickBot="1" x14ac:dyDescent="0.3">
      <c r="A117" s="45" t="s">
        <v>7083</v>
      </c>
      <c r="B117" s="134" t="str">
        <f>VLOOKUP(A117,'SKU LIST'!A:D,4,FALSE)</f>
        <v>19464296/301/303</v>
      </c>
      <c r="C117" s="32" t="s">
        <v>6774</v>
      </c>
      <c r="D117" s="32">
        <v>1799.28</v>
      </c>
      <c r="E117" s="32">
        <v>0</v>
      </c>
      <c r="F117" s="33">
        <v>0</v>
      </c>
      <c r="G117" s="32">
        <v>74.97</v>
      </c>
      <c r="H117" s="34">
        <v>0</v>
      </c>
      <c r="I117" s="33">
        <v>74.97</v>
      </c>
      <c r="J117" s="32">
        <v>83.97</v>
      </c>
      <c r="K117" s="32">
        <v>78.72</v>
      </c>
      <c r="L117" s="32">
        <v>83.22</v>
      </c>
      <c r="M117" s="32">
        <v>83.97</v>
      </c>
      <c r="N117" s="32">
        <v>84.72</v>
      </c>
      <c r="O117" s="32">
        <v>85.47</v>
      </c>
      <c r="P117" s="32">
        <v>86.22</v>
      </c>
      <c r="Q117" s="32">
        <v>86.22</v>
      </c>
      <c r="R117" s="32">
        <v>86.22</v>
      </c>
      <c r="S117" s="32">
        <v>78.72</v>
      </c>
      <c r="T117" s="32">
        <v>78.72</v>
      </c>
      <c r="U117" s="32">
        <v>78.72</v>
      </c>
    </row>
    <row r="118" spans="1:21" ht="24" customHeight="1" thickTop="1" thickBot="1" x14ac:dyDescent="0.3">
      <c r="A118" s="45" t="s">
        <v>7083</v>
      </c>
      <c r="B118" s="134" t="str">
        <f>VLOOKUP(A118,'SKU LIST'!A:D,4,FALSE)</f>
        <v>19464296/301/303</v>
      </c>
      <c r="C118" s="32" t="s">
        <v>6775</v>
      </c>
      <c r="D118" s="32">
        <v>1799.28</v>
      </c>
      <c r="E118" s="32">
        <v>0</v>
      </c>
      <c r="F118" s="33">
        <v>0</v>
      </c>
      <c r="G118" s="32">
        <v>74.97</v>
      </c>
      <c r="H118" s="34">
        <v>0</v>
      </c>
      <c r="I118" s="33">
        <v>74.97</v>
      </c>
      <c r="J118" s="32">
        <v>83.97</v>
      </c>
      <c r="K118" s="32">
        <v>78.72</v>
      </c>
      <c r="L118" s="32">
        <v>83.22</v>
      </c>
      <c r="M118" s="32">
        <v>83.97</v>
      </c>
      <c r="N118" s="32">
        <v>84.72</v>
      </c>
      <c r="O118" s="32">
        <v>85.47</v>
      </c>
      <c r="P118" s="32">
        <v>86.22</v>
      </c>
      <c r="Q118" s="32">
        <v>86.22</v>
      </c>
      <c r="R118" s="32">
        <v>86.22</v>
      </c>
      <c r="S118" s="32">
        <v>78.72</v>
      </c>
      <c r="T118" s="32">
        <v>78.72</v>
      </c>
      <c r="U118" s="32">
        <v>78.72</v>
      </c>
    </row>
    <row r="119" spans="1:21" ht="24" customHeight="1" thickTop="1" thickBot="1" x14ac:dyDescent="0.3">
      <c r="A119" s="45" t="s">
        <v>7083</v>
      </c>
      <c r="B119" s="134" t="str">
        <f>VLOOKUP(A119,'SKU LIST'!A:D,4,FALSE)</f>
        <v>19464296/301/303</v>
      </c>
      <c r="C119" s="32" t="s">
        <v>6776</v>
      </c>
      <c r="D119" s="32">
        <v>1799.28</v>
      </c>
      <c r="E119" s="32">
        <v>0</v>
      </c>
      <c r="F119" s="33">
        <v>0</v>
      </c>
      <c r="G119" s="32">
        <v>74.97</v>
      </c>
      <c r="H119" s="34">
        <v>0</v>
      </c>
      <c r="I119" s="33">
        <v>74.97</v>
      </c>
      <c r="J119" s="32">
        <v>83.97</v>
      </c>
      <c r="K119" s="32">
        <v>78.72</v>
      </c>
      <c r="L119" s="32">
        <v>83.22</v>
      </c>
      <c r="M119" s="32">
        <v>83.97</v>
      </c>
      <c r="N119" s="32">
        <v>84.72</v>
      </c>
      <c r="O119" s="32">
        <v>85.47</v>
      </c>
      <c r="P119" s="32">
        <v>86.22</v>
      </c>
      <c r="Q119" s="32">
        <v>86.22</v>
      </c>
      <c r="R119" s="32">
        <v>86.22</v>
      </c>
      <c r="S119" s="32">
        <v>78.72</v>
      </c>
      <c r="T119" s="32">
        <v>78.72</v>
      </c>
      <c r="U119" s="32">
        <v>78.72</v>
      </c>
    </row>
    <row r="120" spans="1:21" ht="24" customHeight="1" thickTop="1" thickBot="1" x14ac:dyDescent="0.3">
      <c r="A120" s="45" t="s">
        <v>7093</v>
      </c>
      <c r="B120" s="134" t="str">
        <f>VLOOKUP(A120,'SKU LIST'!A:D,4,FALSE)</f>
        <v>19464297/302/304</v>
      </c>
      <c r="C120" s="32" t="s">
        <v>6773</v>
      </c>
      <c r="D120" s="32">
        <v>2107.08</v>
      </c>
      <c r="E120" s="32">
        <v>0</v>
      </c>
      <c r="F120" s="33">
        <v>0</v>
      </c>
      <c r="G120" s="32">
        <v>87.8</v>
      </c>
      <c r="H120" s="34">
        <v>0</v>
      </c>
      <c r="I120" s="33">
        <v>87.8</v>
      </c>
      <c r="J120" s="32">
        <v>98.34</v>
      </c>
      <c r="K120" s="32">
        <v>92.19</v>
      </c>
      <c r="L120" s="32">
        <v>97.46</v>
      </c>
      <c r="M120" s="32">
        <v>98.34</v>
      </c>
      <c r="N120" s="32">
        <v>99.21</v>
      </c>
      <c r="O120" s="32">
        <v>100.09</v>
      </c>
      <c r="P120" s="32">
        <v>100.97</v>
      </c>
      <c r="Q120" s="32">
        <v>100.97</v>
      </c>
      <c r="R120" s="32">
        <v>100.97</v>
      </c>
      <c r="S120" s="32">
        <v>92.19</v>
      </c>
      <c r="T120" s="32">
        <v>92.19</v>
      </c>
      <c r="U120" s="32">
        <v>92.19</v>
      </c>
    </row>
    <row r="121" spans="1:21" ht="24" customHeight="1" thickTop="1" thickBot="1" x14ac:dyDescent="0.3">
      <c r="A121" s="45" t="s">
        <v>7093</v>
      </c>
      <c r="B121" s="134" t="str">
        <f>VLOOKUP(A121,'SKU LIST'!A:D,4,FALSE)</f>
        <v>19464297/302/304</v>
      </c>
      <c r="C121" s="32" t="s">
        <v>6774</v>
      </c>
      <c r="D121" s="32">
        <v>2107.08</v>
      </c>
      <c r="E121" s="32">
        <v>0</v>
      </c>
      <c r="F121" s="33">
        <v>0</v>
      </c>
      <c r="G121" s="32">
        <v>87.8</v>
      </c>
      <c r="H121" s="34">
        <v>0</v>
      </c>
      <c r="I121" s="33">
        <v>87.8</v>
      </c>
      <c r="J121" s="32">
        <v>98.34</v>
      </c>
      <c r="K121" s="32">
        <v>92.19</v>
      </c>
      <c r="L121" s="32">
        <v>97.46</v>
      </c>
      <c r="M121" s="32">
        <v>98.34</v>
      </c>
      <c r="N121" s="32">
        <v>99.21</v>
      </c>
      <c r="O121" s="32">
        <v>100.09</v>
      </c>
      <c r="P121" s="32">
        <v>100.97</v>
      </c>
      <c r="Q121" s="32">
        <v>100.97</v>
      </c>
      <c r="R121" s="32">
        <v>100.97</v>
      </c>
      <c r="S121" s="32">
        <v>92.19</v>
      </c>
      <c r="T121" s="32">
        <v>92.19</v>
      </c>
      <c r="U121" s="32">
        <v>92.19</v>
      </c>
    </row>
    <row r="122" spans="1:21" ht="24" customHeight="1" thickTop="1" thickBot="1" x14ac:dyDescent="0.3">
      <c r="A122" s="45" t="s">
        <v>7093</v>
      </c>
      <c r="B122" s="134" t="str">
        <f>VLOOKUP(A122,'SKU LIST'!A:D,4,FALSE)</f>
        <v>19464297/302/304</v>
      </c>
      <c r="C122" s="32" t="s">
        <v>6775</v>
      </c>
      <c r="D122" s="32">
        <v>2107.08</v>
      </c>
      <c r="E122" s="32">
        <v>0</v>
      </c>
      <c r="F122" s="33">
        <v>0</v>
      </c>
      <c r="G122" s="32">
        <v>87.8</v>
      </c>
      <c r="H122" s="34">
        <v>0</v>
      </c>
      <c r="I122" s="33">
        <v>87.8</v>
      </c>
      <c r="J122" s="32">
        <v>98.34</v>
      </c>
      <c r="K122" s="32">
        <v>92.19</v>
      </c>
      <c r="L122" s="32">
        <v>97.46</v>
      </c>
      <c r="M122" s="32">
        <v>98.34</v>
      </c>
      <c r="N122" s="32">
        <v>99.21</v>
      </c>
      <c r="O122" s="32">
        <v>100.09</v>
      </c>
      <c r="P122" s="32">
        <v>100.97</v>
      </c>
      <c r="Q122" s="32">
        <v>100.97</v>
      </c>
      <c r="R122" s="32">
        <v>100.97</v>
      </c>
      <c r="S122" s="32">
        <v>92.19</v>
      </c>
      <c r="T122" s="32">
        <v>92.19</v>
      </c>
      <c r="U122" s="32">
        <v>92.19</v>
      </c>
    </row>
    <row r="123" spans="1:21" ht="24" customHeight="1" thickTop="1" thickBot="1" x14ac:dyDescent="0.3">
      <c r="A123" s="45" t="s">
        <v>7093</v>
      </c>
      <c r="B123" s="134" t="str">
        <f>VLOOKUP(A123,'SKU LIST'!A:D,4,FALSE)</f>
        <v>19464297/302/304</v>
      </c>
      <c r="C123" s="32" t="s">
        <v>6776</v>
      </c>
      <c r="D123" s="32">
        <v>2107.08</v>
      </c>
      <c r="E123" s="32">
        <v>0</v>
      </c>
      <c r="F123" s="33">
        <v>0</v>
      </c>
      <c r="G123" s="32">
        <v>87.8</v>
      </c>
      <c r="H123" s="34">
        <v>0</v>
      </c>
      <c r="I123" s="33">
        <v>87.8</v>
      </c>
      <c r="J123" s="32">
        <v>98.34</v>
      </c>
      <c r="K123" s="32">
        <v>92.19</v>
      </c>
      <c r="L123" s="32">
        <v>97.46</v>
      </c>
      <c r="M123" s="32">
        <v>98.34</v>
      </c>
      <c r="N123" s="32">
        <v>99.21</v>
      </c>
      <c r="O123" s="32">
        <v>100.09</v>
      </c>
      <c r="P123" s="32">
        <v>100.97</v>
      </c>
      <c r="Q123" s="32">
        <v>100.97</v>
      </c>
      <c r="R123" s="32">
        <v>100.97</v>
      </c>
      <c r="S123" s="32">
        <v>92.19</v>
      </c>
      <c r="T123" s="32">
        <v>92.19</v>
      </c>
      <c r="U123" s="32">
        <v>92.19</v>
      </c>
    </row>
    <row r="124" spans="1:21" ht="24" customHeight="1" thickTop="1" thickBot="1" x14ac:dyDescent="0.3">
      <c r="A124" s="45" t="s">
        <v>7103</v>
      </c>
      <c r="B124" s="134">
        <f>VLOOKUP(A124,'SKU LIST'!A:D,4,FALSE)</f>
        <v>19464299</v>
      </c>
      <c r="C124" s="32" t="s">
        <v>6773</v>
      </c>
      <c r="D124" s="32">
        <v>2415.96</v>
      </c>
      <c r="E124" s="32">
        <v>0</v>
      </c>
      <c r="F124" s="33">
        <v>0</v>
      </c>
      <c r="G124" s="32">
        <v>100.67</v>
      </c>
      <c r="H124" s="34">
        <v>0</v>
      </c>
      <c r="I124" s="33">
        <v>100.67</v>
      </c>
      <c r="J124" s="32">
        <v>112.75</v>
      </c>
      <c r="K124" s="32">
        <v>105.7</v>
      </c>
      <c r="L124" s="32">
        <v>111.74</v>
      </c>
      <c r="M124" s="32">
        <v>112.75</v>
      </c>
      <c r="N124" s="32">
        <v>113.76</v>
      </c>
      <c r="O124" s="32">
        <v>114.76</v>
      </c>
      <c r="P124" s="32">
        <v>115.77</v>
      </c>
      <c r="Q124" s="32">
        <v>115.77</v>
      </c>
      <c r="R124" s="32">
        <v>115.77</v>
      </c>
      <c r="S124" s="32">
        <v>105.7</v>
      </c>
      <c r="T124" s="32">
        <v>105.7</v>
      </c>
      <c r="U124" s="32">
        <v>105.7</v>
      </c>
    </row>
    <row r="125" spans="1:21" ht="24" customHeight="1" thickTop="1" thickBot="1" x14ac:dyDescent="0.3">
      <c r="A125" s="45" t="s">
        <v>7103</v>
      </c>
      <c r="B125" s="134">
        <f>VLOOKUP(A125,'SKU LIST'!A:D,4,FALSE)</f>
        <v>19464299</v>
      </c>
      <c r="C125" s="32" t="s">
        <v>6774</v>
      </c>
      <c r="D125" s="32">
        <v>2415.96</v>
      </c>
      <c r="E125" s="32">
        <v>0</v>
      </c>
      <c r="F125" s="33">
        <v>0</v>
      </c>
      <c r="G125" s="32">
        <v>100.67</v>
      </c>
      <c r="H125" s="34">
        <v>0</v>
      </c>
      <c r="I125" s="33">
        <v>100.67</v>
      </c>
      <c r="J125" s="32">
        <v>112.75</v>
      </c>
      <c r="K125" s="32">
        <v>105.7</v>
      </c>
      <c r="L125" s="32">
        <v>111.74</v>
      </c>
      <c r="M125" s="32">
        <v>112.75</v>
      </c>
      <c r="N125" s="32">
        <v>113.76</v>
      </c>
      <c r="O125" s="32">
        <v>114.76</v>
      </c>
      <c r="P125" s="32">
        <v>115.77</v>
      </c>
      <c r="Q125" s="32">
        <v>115.77</v>
      </c>
      <c r="R125" s="32">
        <v>115.77</v>
      </c>
      <c r="S125" s="32">
        <v>105.7</v>
      </c>
      <c r="T125" s="32">
        <v>105.7</v>
      </c>
      <c r="U125" s="32">
        <v>105.7</v>
      </c>
    </row>
    <row r="126" spans="1:21" ht="24" customHeight="1" thickTop="1" thickBot="1" x14ac:dyDescent="0.3">
      <c r="A126" s="45" t="s">
        <v>7103</v>
      </c>
      <c r="B126" s="134">
        <f>VLOOKUP(A126,'SKU LIST'!A:D,4,FALSE)</f>
        <v>19464299</v>
      </c>
      <c r="C126" s="32" t="s">
        <v>6775</v>
      </c>
      <c r="D126" s="32">
        <v>2415.96</v>
      </c>
      <c r="E126" s="32">
        <v>0</v>
      </c>
      <c r="F126" s="33">
        <v>0</v>
      </c>
      <c r="G126" s="32">
        <v>100.67</v>
      </c>
      <c r="H126" s="34">
        <v>0</v>
      </c>
      <c r="I126" s="33">
        <v>100.67</v>
      </c>
      <c r="J126" s="32">
        <v>112.75</v>
      </c>
      <c r="K126" s="32">
        <v>105.7</v>
      </c>
      <c r="L126" s="32">
        <v>111.74</v>
      </c>
      <c r="M126" s="32">
        <v>112.75</v>
      </c>
      <c r="N126" s="32">
        <v>113.76</v>
      </c>
      <c r="O126" s="32">
        <v>114.76</v>
      </c>
      <c r="P126" s="32">
        <v>115.77</v>
      </c>
      <c r="Q126" s="32">
        <v>115.77</v>
      </c>
      <c r="R126" s="32">
        <v>115.77</v>
      </c>
      <c r="S126" s="32">
        <v>105.7</v>
      </c>
      <c r="T126" s="32">
        <v>105.7</v>
      </c>
      <c r="U126" s="32">
        <v>105.7</v>
      </c>
    </row>
    <row r="127" spans="1:21" ht="24" customHeight="1" thickTop="1" thickBot="1" x14ac:dyDescent="0.3">
      <c r="A127" s="45" t="s">
        <v>7103</v>
      </c>
      <c r="B127" s="134">
        <f>VLOOKUP(A127,'SKU LIST'!A:D,4,FALSE)</f>
        <v>19464299</v>
      </c>
      <c r="C127" s="32" t="s">
        <v>6776</v>
      </c>
      <c r="D127" s="32">
        <v>2415.96</v>
      </c>
      <c r="E127" s="32">
        <v>0</v>
      </c>
      <c r="F127" s="33">
        <v>0</v>
      </c>
      <c r="G127" s="32">
        <v>100.67</v>
      </c>
      <c r="H127" s="34">
        <v>0</v>
      </c>
      <c r="I127" s="33">
        <v>100.67</v>
      </c>
      <c r="J127" s="32">
        <v>112.75</v>
      </c>
      <c r="K127" s="32">
        <v>105.7</v>
      </c>
      <c r="L127" s="32">
        <v>111.74</v>
      </c>
      <c r="M127" s="32">
        <v>112.75</v>
      </c>
      <c r="N127" s="32">
        <v>113.76</v>
      </c>
      <c r="O127" s="32">
        <v>114.76</v>
      </c>
      <c r="P127" s="32">
        <v>115.77</v>
      </c>
      <c r="Q127" s="32">
        <v>115.77</v>
      </c>
      <c r="R127" s="32">
        <v>115.77</v>
      </c>
      <c r="S127" s="32">
        <v>105.7</v>
      </c>
      <c r="T127" s="32">
        <v>105.7</v>
      </c>
      <c r="U127" s="32">
        <v>105.7</v>
      </c>
    </row>
    <row r="128" spans="1:21" ht="24" customHeight="1" thickTop="1" thickBot="1" x14ac:dyDescent="0.3">
      <c r="A128" s="45" t="s">
        <v>7107</v>
      </c>
      <c r="B128" s="134">
        <f>VLOOKUP(A128,'SKU LIST'!A:D,4,FALSE)</f>
        <v>19464300</v>
      </c>
      <c r="C128" s="32" t="s">
        <v>6773</v>
      </c>
      <c r="D128" s="32">
        <v>3033.72</v>
      </c>
      <c r="E128" s="32">
        <v>0</v>
      </c>
      <c r="F128" s="33">
        <v>0</v>
      </c>
      <c r="G128" s="32">
        <v>126.41</v>
      </c>
      <c r="H128" s="34">
        <v>0</v>
      </c>
      <c r="I128" s="33">
        <v>126.41</v>
      </c>
      <c r="J128" s="32">
        <v>141.58000000000001</v>
      </c>
      <c r="K128" s="32">
        <v>132.72999999999999</v>
      </c>
      <c r="L128" s="32">
        <v>140.32</v>
      </c>
      <c r="M128" s="32">
        <v>141.58000000000001</v>
      </c>
      <c r="N128" s="32">
        <v>142.84</v>
      </c>
      <c r="O128" s="32">
        <v>144.11000000000001</v>
      </c>
      <c r="P128" s="32">
        <v>145.37</v>
      </c>
      <c r="Q128" s="32">
        <v>145.37</v>
      </c>
      <c r="R128" s="32">
        <v>145.37</v>
      </c>
      <c r="S128" s="32">
        <v>132.72999999999999</v>
      </c>
      <c r="T128" s="32">
        <v>132.72999999999999</v>
      </c>
      <c r="U128" s="32">
        <v>132.72999999999999</v>
      </c>
    </row>
    <row r="129" spans="1:21" ht="24" customHeight="1" thickTop="1" thickBot="1" x14ac:dyDescent="0.3">
      <c r="A129" s="45" t="s">
        <v>7107</v>
      </c>
      <c r="B129" s="134">
        <f>VLOOKUP(A129,'SKU LIST'!A:D,4,FALSE)</f>
        <v>19464300</v>
      </c>
      <c r="C129" s="32" t="s">
        <v>6774</v>
      </c>
      <c r="D129" s="32">
        <v>3033.72</v>
      </c>
      <c r="E129" s="32">
        <v>0</v>
      </c>
      <c r="F129" s="33">
        <v>0</v>
      </c>
      <c r="G129" s="32">
        <v>126.41</v>
      </c>
      <c r="H129" s="34">
        <v>0</v>
      </c>
      <c r="I129" s="33">
        <v>126.41</v>
      </c>
      <c r="J129" s="32">
        <v>141.58000000000001</v>
      </c>
      <c r="K129" s="32">
        <v>132.72999999999999</v>
      </c>
      <c r="L129" s="32">
        <v>140.32</v>
      </c>
      <c r="M129" s="32">
        <v>141.58000000000001</v>
      </c>
      <c r="N129" s="32">
        <v>142.84</v>
      </c>
      <c r="O129" s="32">
        <v>144.11000000000001</v>
      </c>
      <c r="P129" s="32">
        <v>145.37</v>
      </c>
      <c r="Q129" s="32">
        <v>145.37</v>
      </c>
      <c r="R129" s="32">
        <v>145.37</v>
      </c>
      <c r="S129" s="32">
        <v>132.72999999999999</v>
      </c>
      <c r="T129" s="32">
        <v>132.72999999999999</v>
      </c>
      <c r="U129" s="32">
        <v>132.72999999999999</v>
      </c>
    </row>
    <row r="130" spans="1:21" ht="24" customHeight="1" thickTop="1" thickBot="1" x14ac:dyDescent="0.3">
      <c r="A130" s="45" t="s">
        <v>7107</v>
      </c>
      <c r="B130" s="134">
        <f>VLOOKUP(A130,'SKU LIST'!A:D,4,FALSE)</f>
        <v>19464300</v>
      </c>
      <c r="C130" s="32" t="s">
        <v>6775</v>
      </c>
      <c r="D130" s="32">
        <v>3033.72</v>
      </c>
      <c r="E130" s="32">
        <v>0</v>
      </c>
      <c r="F130" s="33">
        <v>0</v>
      </c>
      <c r="G130" s="32">
        <v>126.41</v>
      </c>
      <c r="H130" s="34">
        <v>0</v>
      </c>
      <c r="I130" s="33">
        <v>126.41</v>
      </c>
      <c r="J130" s="32">
        <v>141.58000000000001</v>
      </c>
      <c r="K130" s="32">
        <v>132.72999999999999</v>
      </c>
      <c r="L130" s="32">
        <v>140.32</v>
      </c>
      <c r="M130" s="32">
        <v>141.58000000000001</v>
      </c>
      <c r="N130" s="32">
        <v>142.84</v>
      </c>
      <c r="O130" s="32">
        <v>144.11000000000001</v>
      </c>
      <c r="P130" s="32">
        <v>145.37</v>
      </c>
      <c r="Q130" s="32">
        <v>145.37</v>
      </c>
      <c r="R130" s="32">
        <v>145.37</v>
      </c>
      <c r="S130" s="32">
        <v>132.72999999999999</v>
      </c>
      <c r="T130" s="32">
        <v>132.72999999999999</v>
      </c>
      <c r="U130" s="32">
        <v>132.72999999999999</v>
      </c>
    </row>
    <row r="131" spans="1:21" ht="24" customHeight="1" thickTop="1" thickBot="1" x14ac:dyDescent="0.3">
      <c r="A131" s="45" t="s">
        <v>7107</v>
      </c>
      <c r="B131" s="134">
        <f>VLOOKUP(A131,'SKU LIST'!A:D,4,FALSE)</f>
        <v>19464300</v>
      </c>
      <c r="C131" s="32" t="s">
        <v>6776</v>
      </c>
      <c r="D131" s="32">
        <v>3033.72</v>
      </c>
      <c r="E131" s="32">
        <v>0</v>
      </c>
      <c r="F131" s="33">
        <v>0</v>
      </c>
      <c r="G131" s="32">
        <v>126.41</v>
      </c>
      <c r="H131" s="34">
        <v>0</v>
      </c>
      <c r="I131" s="33">
        <v>126.41</v>
      </c>
      <c r="J131" s="32">
        <v>141.58000000000001</v>
      </c>
      <c r="K131" s="32">
        <v>132.72999999999999</v>
      </c>
      <c r="L131" s="32">
        <v>140.32</v>
      </c>
      <c r="M131" s="32">
        <v>141.58000000000001</v>
      </c>
      <c r="N131" s="32">
        <v>142.84</v>
      </c>
      <c r="O131" s="32">
        <v>144.11000000000001</v>
      </c>
      <c r="P131" s="32">
        <v>145.37</v>
      </c>
      <c r="Q131" s="32">
        <v>145.37</v>
      </c>
      <c r="R131" s="32">
        <v>145.37</v>
      </c>
      <c r="S131" s="32">
        <v>132.72999999999999</v>
      </c>
      <c r="T131" s="32">
        <v>132.72999999999999</v>
      </c>
      <c r="U131" s="32">
        <v>132.72999999999999</v>
      </c>
    </row>
    <row r="132" spans="1:21" ht="24" customHeight="1" thickTop="1" thickBot="1" x14ac:dyDescent="0.3">
      <c r="A132" s="45" t="s">
        <v>7111</v>
      </c>
      <c r="B132" s="134" t="str">
        <f>VLOOKUP(A132,'SKU LIST'!A:D,4,FALSE)</f>
        <v>19464315/7/9/21</v>
      </c>
      <c r="C132" s="32" t="s">
        <v>6773</v>
      </c>
      <c r="D132" s="32">
        <v>1490.4</v>
      </c>
      <c r="E132" s="32">
        <v>0</v>
      </c>
      <c r="F132" s="33">
        <v>0</v>
      </c>
      <c r="G132" s="32">
        <v>62.1</v>
      </c>
      <c r="H132" s="34">
        <v>0</v>
      </c>
      <c r="I132" s="33">
        <v>62.1</v>
      </c>
      <c r="J132" s="32">
        <v>69.55</v>
      </c>
      <c r="K132" s="32">
        <v>65.209999999999994</v>
      </c>
      <c r="L132" s="32">
        <v>68.930000000000007</v>
      </c>
      <c r="M132" s="32">
        <v>69.55</v>
      </c>
      <c r="N132" s="32">
        <v>70.17</v>
      </c>
      <c r="O132" s="32">
        <v>70.790000000000006</v>
      </c>
      <c r="P132" s="32">
        <v>71.42</v>
      </c>
      <c r="Q132" s="32">
        <v>71.42</v>
      </c>
      <c r="R132" s="32">
        <v>71.42</v>
      </c>
      <c r="S132" s="32">
        <v>65.209999999999994</v>
      </c>
      <c r="T132" s="32">
        <v>65.209999999999994</v>
      </c>
      <c r="U132" s="32">
        <v>65.209999999999994</v>
      </c>
    </row>
    <row r="133" spans="1:21" ht="24" customHeight="1" thickTop="1" thickBot="1" x14ac:dyDescent="0.3">
      <c r="A133" s="45" t="s">
        <v>7111</v>
      </c>
      <c r="B133" s="134" t="str">
        <f>VLOOKUP(A133,'SKU LIST'!A:D,4,FALSE)</f>
        <v>19464315/7/9/21</v>
      </c>
      <c r="C133" s="32" t="s">
        <v>6774</v>
      </c>
      <c r="D133" s="32">
        <v>1490.4</v>
      </c>
      <c r="E133" s="32">
        <v>0</v>
      </c>
      <c r="F133" s="33">
        <v>0</v>
      </c>
      <c r="G133" s="32">
        <v>62.1</v>
      </c>
      <c r="H133" s="34">
        <v>0</v>
      </c>
      <c r="I133" s="33">
        <v>62.1</v>
      </c>
      <c r="J133" s="32">
        <v>69.55</v>
      </c>
      <c r="K133" s="32">
        <v>65.209999999999994</v>
      </c>
      <c r="L133" s="32">
        <v>68.930000000000007</v>
      </c>
      <c r="M133" s="32">
        <v>69.55</v>
      </c>
      <c r="N133" s="32">
        <v>70.17</v>
      </c>
      <c r="O133" s="32">
        <v>70.790000000000006</v>
      </c>
      <c r="P133" s="32">
        <v>71.42</v>
      </c>
      <c r="Q133" s="32">
        <v>71.42</v>
      </c>
      <c r="R133" s="32">
        <v>71.42</v>
      </c>
      <c r="S133" s="32">
        <v>65.209999999999994</v>
      </c>
      <c r="T133" s="32">
        <v>65.209999999999994</v>
      </c>
      <c r="U133" s="32">
        <v>65.209999999999994</v>
      </c>
    </row>
    <row r="134" spans="1:21" ht="24" customHeight="1" thickTop="1" thickBot="1" x14ac:dyDescent="0.3">
      <c r="A134" s="45" t="s">
        <v>7111</v>
      </c>
      <c r="B134" s="134" t="str">
        <f>VLOOKUP(A134,'SKU LIST'!A:D,4,FALSE)</f>
        <v>19464315/7/9/21</v>
      </c>
      <c r="C134" s="32" t="s">
        <v>6775</v>
      </c>
      <c r="D134" s="32">
        <v>1490.4</v>
      </c>
      <c r="E134" s="32">
        <v>0</v>
      </c>
      <c r="F134" s="33">
        <v>0</v>
      </c>
      <c r="G134" s="32">
        <v>62.1</v>
      </c>
      <c r="H134" s="34">
        <v>0</v>
      </c>
      <c r="I134" s="33">
        <v>62.1</v>
      </c>
      <c r="J134" s="32">
        <v>69.55</v>
      </c>
      <c r="K134" s="32">
        <v>65.209999999999994</v>
      </c>
      <c r="L134" s="32">
        <v>68.930000000000007</v>
      </c>
      <c r="M134" s="32">
        <v>69.55</v>
      </c>
      <c r="N134" s="32">
        <v>70.17</v>
      </c>
      <c r="O134" s="32">
        <v>70.790000000000006</v>
      </c>
      <c r="P134" s="32">
        <v>71.42</v>
      </c>
      <c r="Q134" s="32">
        <v>71.42</v>
      </c>
      <c r="R134" s="32">
        <v>71.42</v>
      </c>
      <c r="S134" s="32">
        <v>65.209999999999994</v>
      </c>
      <c r="T134" s="32">
        <v>65.209999999999994</v>
      </c>
      <c r="U134" s="32">
        <v>65.209999999999994</v>
      </c>
    </row>
    <row r="135" spans="1:21" ht="24" customHeight="1" thickTop="1" thickBot="1" x14ac:dyDescent="0.3">
      <c r="A135" s="45" t="s">
        <v>7111</v>
      </c>
      <c r="B135" s="134" t="str">
        <f>VLOOKUP(A135,'SKU LIST'!A:D,4,FALSE)</f>
        <v>19464315/7/9/21</v>
      </c>
      <c r="C135" s="32" t="s">
        <v>6776</v>
      </c>
      <c r="D135" s="32">
        <v>1490.4</v>
      </c>
      <c r="E135" s="32">
        <v>0</v>
      </c>
      <c r="F135" s="33">
        <v>0</v>
      </c>
      <c r="G135" s="32">
        <v>62.1</v>
      </c>
      <c r="H135" s="34">
        <v>0</v>
      </c>
      <c r="I135" s="33">
        <v>62.1</v>
      </c>
      <c r="J135" s="32">
        <v>69.55</v>
      </c>
      <c r="K135" s="32">
        <v>65.209999999999994</v>
      </c>
      <c r="L135" s="32">
        <v>68.930000000000007</v>
      </c>
      <c r="M135" s="32">
        <v>69.55</v>
      </c>
      <c r="N135" s="32">
        <v>70.17</v>
      </c>
      <c r="O135" s="32">
        <v>70.790000000000006</v>
      </c>
      <c r="P135" s="32">
        <v>71.42</v>
      </c>
      <c r="Q135" s="32">
        <v>71.42</v>
      </c>
      <c r="R135" s="32">
        <v>71.42</v>
      </c>
      <c r="S135" s="32">
        <v>65.209999999999994</v>
      </c>
      <c r="T135" s="32">
        <v>65.209999999999994</v>
      </c>
      <c r="U135" s="32">
        <v>65.209999999999994</v>
      </c>
    </row>
    <row r="136" spans="1:21" ht="24" customHeight="1" thickTop="1" thickBot="1" x14ac:dyDescent="0.3">
      <c r="A136" s="45" t="s">
        <v>7124</v>
      </c>
      <c r="B136" s="134" t="str">
        <f>VLOOKUP(A136,'SKU LIST'!A:D,4,FALSE)</f>
        <v>19464316/8/20/290</v>
      </c>
      <c r="C136" s="32" t="s">
        <v>6773</v>
      </c>
      <c r="D136" s="32">
        <v>1799.28</v>
      </c>
      <c r="E136" s="32">
        <v>0</v>
      </c>
      <c r="F136" s="33">
        <v>0</v>
      </c>
      <c r="G136" s="32">
        <v>74.97</v>
      </c>
      <c r="H136" s="34">
        <v>0</v>
      </c>
      <c r="I136" s="33">
        <v>74.97</v>
      </c>
      <c r="J136" s="32">
        <v>83.97</v>
      </c>
      <c r="K136" s="32">
        <v>78.72</v>
      </c>
      <c r="L136" s="32">
        <v>83.22</v>
      </c>
      <c r="M136" s="32">
        <v>83.97</v>
      </c>
      <c r="N136" s="32">
        <v>84.72</v>
      </c>
      <c r="O136" s="32">
        <v>85.47</v>
      </c>
      <c r="P136" s="32">
        <v>86.22</v>
      </c>
      <c r="Q136" s="32">
        <v>86.22</v>
      </c>
      <c r="R136" s="32">
        <v>86.22</v>
      </c>
      <c r="S136" s="32">
        <v>78.72</v>
      </c>
      <c r="T136" s="32">
        <v>78.72</v>
      </c>
      <c r="U136" s="32">
        <v>78.72</v>
      </c>
    </row>
    <row r="137" spans="1:21" ht="24" customHeight="1" thickTop="1" thickBot="1" x14ac:dyDescent="0.3">
      <c r="A137" s="45" t="s">
        <v>7124</v>
      </c>
      <c r="B137" s="134" t="str">
        <f>VLOOKUP(A137,'SKU LIST'!A:D,4,FALSE)</f>
        <v>19464316/8/20/290</v>
      </c>
      <c r="C137" s="32" t="s">
        <v>6774</v>
      </c>
      <c r="D137" s="32">
        <v>1799.28</v>
      </c>
      <c r="E137" s="32">
        <v>0</v>
      </c>
      <c r="F137" s="33">
        <v>0</v>
      </c>
      <c r="G137" s="32">
        <v>74.97</v>
      </c>
      <c r="H137" s="34">
        <v>0</v>
      </c>
      <c r="I137" s="33">
        <v>74.97</v>
      </c>
      <c r="J137" s="32">
        <v>83.97</v>
      </c>
      <c r="K137" s="32">
        <v>78.72</v>
      </c>
      <c r="L137" s="32">
        <v>83.22</v>
      </c>
      <c r="M137" s="32">
        <v>83.97</v>
      </c>
      <c r="N137" s="32">
        <v>84.72</v>
      </c>
      <c r="O137" s="32">
        <v>85.47</v>
      </c>
      <c r="P137" s="32">
        <v>86.22</v>
      </c>
      <c r="Q137" s="32">
        <v>86.22</v>
      </c>
      <c r="R137" s="32">
        <v>86.22</v>
      </c>
      <c r="S137" s="32">
        <v>78.72</v>
      </c>
      <c r="T137" s="32">
        <v>78.72</v>
      </c>
      <c r="U137" s="32">
        <v>78.72</v>
      </c>
    </row>
    <row r="138" spans="1:21" ht="24" customHeight="1" thickTop="1" thickBot="1" x14ac:dyDescent="0.3">
      <c r="A138" s="45" t="s">
        <v>7124</v>
      </c>
      <c r="B138" s="134" t="str">
        <f>VLOOKUP(A138,'SKU LIST'!A:D,4,FALSE)</f>
        <v>19464316/8/20/290</v>
      </c>
      <c r="C138" s="32" t="s">
        <v>6775</v>
      </c>
      <c r="D138" s="32">
        <v>1799.28</v>
      </c>
      <c r="E138" s="32">
        <v>0</v>
      </c>
      <c r="F138" s="33">
        <v>0</v>
      </c>
      <c r="G138" s="32">
        <v>74.97</v>
      </c>
      <c r="H138" s="34">
        <v>0</v>
      </c>
      <c r="I138" s="33">
        <v>74.97</v>
      </c>
      <c r="J138" s="32">
        <v>83.97</v>
      </c>
      <c r="K138" s="32">
        <v>78.72</v>
      </c>
      <c r="L138" s="32">
        <v>83.22</v>
      </c>
      <c r="M138" s="32">
        <v>83.97</v>
      </c>
      <c r="N138" s="32">
        <v>84.72</v>
      </c>
      <c r="O138" s="32">
        <v>85.47</v>
      </c>
      <c r="P138" s="32">
        <v>86.22</v>
      </c>
      <c r="Q138" s="32">
        <v>86.22</v>
      </c>
      <c r="R138" s="32">
        <v>86.22</v>
      </c>
      <c r="S138" s="32">
        <v>78.72</v>
      </c>
      <c r="T138" s="32">
        <v>78.72</v>
      </c>
      <c r="U138" s="32">
        <v>78.72</v>
      </c>
    </row>
    <row r="139" spans="1:21" ht="24" customHeight="1" thickTop="1" thickBot="1" x14ac:dyDescent="0.3">
      <c r="A139" s="45" t="s">
        <v>7124</v>
      </c>
      <c r="B139" s="134" t="str">
        <f>VLOOKUP(A139,'SKU LIST'!A:D,4,FALSE)</f>
        <v>19464316/8/20/290</v>
      </c>
      <c r="C139" s="32" t="s">
        <v>6776</v>
      </c>
      <c r="D139" s="32">
        <v>1799.28</v>
      </c>
      <c r="E139" s="32">
        <v>0</v>
      </c>
      <c r="F139" s="33">
        <v>0</v>
      </c>
      <c r="G139" s="32">
        <v>74.97</v>
      </c>
      <c r="H139" s="34">
        <v>0</v>
      </c>
      <c r="I139" s="33">
        <v>74.97</v>
      </c>
      <c r="J139" s="32">
        <v>83.97</v>
      </c>
      <c r="K139" s="32">
        <v>78.72</v>
      </c>
      <c r="L139" s="32">
        <v>83.22</v>
      </c>
      <c r="M139" s="32">
        <v>83.97</v>
      </c>
      <c r="N139" s="32">
        <v>84.72</v>
      </c>
      <c r="O139" s="32">
        <v>85.47</v>
      </c>
      <c r="P139" s="32">
        <v>86.22</v>
      </c>
      <c r="Q139" s="32">
        <v>86.22</v>
      </c>
      <c r="R139" s="32">
        <v>86.22</v>
      </c>
      <c r="S139" s="32">
        <v>78.72</v>
      </c>
      <c r="T139" s="32">
        <v>78.72</v>
      </c>
      <c r="U139" s="32">
        <v>78.72</v>
      </c>
    </row>
    <row r="140" spans="1:21" ht="24" customHeight="1" thickTop="1" thickBot="1" x14ac:dyDescent="0.3">
      <c r="A140" s="45" t="s">
        <v>6018</v>
      </c>
      <c r="B140" s="134">
        <f>VLOOKUP(A140,'SKU LIST'!A:D,4,FALSE)</f>
        <v>19207102</v>
      </c>
      <c r="C140" s="32" t="s">
        <v>6773</v>
      </c>
      <c r="D140" s="32">
        <v>270</v>
      </c>
      <c r="E140" s="32">
        <v>0</v>
      </c>
      <c r="F140" s="33">
        <v>246</v>
      </c>
      <c r="G140" s="32">
        <v>1</v>
      </c>
      <c r="H140" s="34">
        <v>0</v>
      </c>
      <c r="I140" s="33">
        <v>1</v>
      </c>
      <c r="J140" s="32">
        <v>1.1200000000000001</v>
      </c>
      <c r="K140" s="32">
        <v>1.05</v>
      </c>
      <c r="L140" s="32">
        <v>1.1100000000000001</v>
      </c>
      <c r="M140" s="32">
        <v>1.1200000000000001</v>
      </c>
      <c r="N140" s="32">
        <v>1.1299999999999999</v>
      </c>
      <c r="O140" s="32">
        <v>1.1399999999999999</v>
      </c>
      <c r="P140" s="32">
        <v>1.1499999999999999</v>
      </c>
      <c r="Q140" s="32">
        <v>1.1499999999999999</v>
      </c>
      <c r="R140" s="32">
        <v>1.1499999999999999</v>
      </c>
      <c r="S140" s="32">
        <v>1.05</v>
      </c>
      <c r="T140" s="32">
        <v>1.05</v>
      </c>
      <c r="U140" s="32">
        <v>1.05</v>
      </c>
    </row>
    <row r="141" spans="1:21" ht="24" customHeight="1" thickTop="1" thickBot="1" x14ac:dyDescent="0.3">
      <c r="A141" s="45" t="s">
        <v>6018</v>
      </c>
      <c r="B141" s="134">
        <f>VLOOKUP(A141,'SKU LIST'!A:D,4,FALSE)</f>
        <v>19207102</v>
      </c>
      <c r="C141" s="32" t="s">
        <v>6774</v>
      </c>
      <c r="D141" s="32">
        <v>270</v>
      </c>
      <c r="E141" s="32">
        <v>0</v>
      </c>
      <c r="F141" s="33">
        <v>246</v>
      </c>
      <c r="G141" s="32">
        <v>1</v>
      </c>
      <c r="H141" s="34">
        <v>0</v>
      </c>
      <c r="I141" s="33">
        <v>1</v>
      </c>
      <c r="J141" s="32">
        <v>1.1200000000000001</v>
      </c>
      <c r="K141" s="32">
        <v>1.05</v>
      </c>
      <c r="L141" s="32">
        <v>1.1100000000000001</v>
      </c>
      <c r="M141" s="32">
        <v>1.1200000000000001</v>
      </c>
      <c r="N141" s="32">
        <v>1.1299999999999999</v>
      </c>
      <c r="O141" s="32">
        <v>1.1399999999999999</v>
      </c>
      <c r="P141" s="32">
        <v>1.1499999999999999</v>
      </c>
      <c r="Q141" s="32">
        <v>1.1499999999999999</v>
      </c>
      <c r="R141" s="32">
        <v>1.1499999999999999</v>
      </c>
      <c r="S141" s="32">
        <v>1.05</v>
      </c>
      <c r="T141" s="32">
        <v>1.05</v>
      </c>
      <c r="U141" s="32">
        <v>1.05</v>
      </c>
    </row>
    <row r="142" spans="1:21" ht="24" customHeight="1" thickTop="1" thickBot="1" x14ac:dyDescent="0.3">
      <c r="A142" s="45" t="s">
        <v>6018</v>
      </c>
      <c r="B142" s="134">
        <f>VLOOKUP(A142,'SKU LIST'!A:D,4,FALSE)</f>
        <v>19207102</v>
      </c>
      <c r="C142" s="32" t="s">
        <v>6775</v>
      </c>
      <c r="D142" s="32">
        <v>270</v>
      </c>
      <c r="E142" s="32">
        <v>0</v>
      </c>
      <c r="F142" s="33">
        <v>246</v>
      </c>
      <c r="G142" s="32">
        <v>1</v>
      </c>
      <c r="H142" s="34">
        <v>0</v>
      </c>
      <c r="I142" s="33">
        <v>1</v>
      </c>
      <c r="J142" s="32">
        <v>1.1200000000000001</v>
      </c>
      <c r="K142" s="32">
        <v>1.05</v>
      </c>
      <c r="L142" s="32">
        <v>1.1100000000000001</v>
      </c>
      <c r="M142" s="32">
        <v>1.1200000000000001</v>
      </c>
      <c r="N142" s="32">
        <v>1.1299999999999999</v>
      </c>
      <c r="O142" s="32">
        <v>1.1399999999999999</v>
      </c>
      <c r="P142" s="32">
        <v>1.1499999999999999</v>
      </c>
      <c r="Q142" s="32">
        <v>1.1499999999999999</v>
      </c>
      <c r="R142" s="32">
        <v>1.1499999999999999</v>
      </c>
      <c r="S142" s="32">
        <v>1.05</v>
      </c>
      <c r="T142" s="32">
        <v>1.05</v>
      </c>
      <c r="U142" s="32">
        <v>1.05</v>
      </c>
    </row>
    <row r="143" spans="1:21" ht="24" customHeight="1" thickTop="1" thickBot="1" x14ac:dyDescent="0.3">
      <c r="A143" s="45" t="s">
        <v>6018</v>
      </c>
      <c r="B143" s="134">
        <f>VLOOKUP(A143,'SKU LIST'!A:D,4,FALSE)</f>
        <v>19207102</v>
      </c>
      <c r="C143" s="32" t="s">
        <v>6776</v>
      </c>
      <c r="D143" s="32">
        <v>270</v>
      </c>
      <c r="E143" s="32">
        <v>0</v>
      </c>
      <c r="F143" s="33">
        <v>30</v>
      </c>
      <c r="G143" s="32">
        <v>10</v>
      </c>
      <c r="H143" s="34">
        <v>0</v>
      </c>
      <c r="I143" s="33">
        <v>10</v>
      </c>
      <c r="J143" s="32">
        <v>11.2</v>
      </c>
      <c r="K143" s="32">
        <v>10.5</v>
      </c>
      <c r="L143" s="32">
        <v>11.1</v>
      </c>
      <c r="M143" s="32">
        <v>11.2</v>
      </c>
      <c r="N143" s="32">
        <v>11.3</v>
      </c>
      <c r="O143" s="32">
        <v>11.4</v>
      </c>
      <c r="P143" s="32">
        <v>11.5</v>
      </c>
      <c r="Q143" s="32">
        <v>11.5</v>
      </c>
      <c r="R143" s="32">
        <v>11.5</v>
      </c>
      <c r="S143" s="32">
        <v>10.5</v>
      </c>
      <c r="T143" s="32">
        <v>10.5</v>
      </c>
      <c r="U143" s="32">
        <v>10.5</v>
      </c>
    </row>
    <row r="144" spans="1:21" ht="24" customHeight="1" thickTop="1" thickBot="1" x14ac:dyDescent="0.3">
      <c r="A144" s="45" t="s">
        <v>6005</v>
      </c>
      <c r="B144" s="134" t="str">
        <f>VLOOKUP(A144,'SKU LIST'!A:D,4,FALSE)</f>
        <v>19186932/3/4/5</v>
      </c>
      <c r="C144" s="32" t="s">
        <v>6773</v>
      </c>
      <c r="D144" s="32">
        <v>800</v>
      </c>
      <c r="E144" s="32">
        <v>0</v>
      </c>
      <c r="F144" s="33">
        <v>120.08</v>
      </c>
      <c r="G144" s="32">
        <v>28.33</v>
      </c>
      <c r="H144" s="35">
        <v>0</v>
      </c>
      <c r="I144" s="33">
        <v>28.33</v>
      </c>
      <c r="J144" s="32">
        <v>31.73</v>
      </c>
      <c r="K144" s="32">
        <v>29.75</v>
      </c>
      <c r="L144" s="32">
        <v>31.45</v>
      </c>
      <c r="M144" s="32">
        <v>31.73</v>
      </c>
      <c r="N144" s="32">
        <v>32.01</v>
      </c>
      <c r="O144" s="32">
        <v>32.299999999999997</v>
      </c>
      <c r="P144" s="32">
        <v>32.58</v>
      </c>
      <c r="Q144" s="32">
        <v>32.58</v>
      </c>
      <c r="R144" s="32">
        <v>32.58</v>
      </c>
      <c r="S144" s="32">
        <v>29.75</v>
      </c>
      <c r="T144" s="32">
        <v>29.75</v>
      </c>
      <c r="U144" s="32">
        <v>29.75</v>
      </c>
    </row>
    <row r="145" spans="1:21" ht="24" customHeight="1" thickTop="1" thickBot="1" x14ac:dyDescent="0.3">
      <c r="A145" s="45" t="s">
        <v>6005</v>
      </c>
      <c r="B145" s="134" t="str">
        <f>VLOOKUP(A145,'SKU LIST'!A:D,4,FALSE)</f>
        <v>19186932/3/4/5</v>
      </c>
      <c r="C145" s="32" t="s">
        <v>6774</v>
      </c>
      <c r="D145" s="32">
        <v>800</v>
      </c>
      <c r="E145" s="32">
        <v>0</v>
      </c>
      <c r="F145" s="33">
        <v>120.08</v>
      </c>
      <c r="G145" s="32">
        <v>28.33</v>
      </c>
      <c r="H145" s="35">
        <v>0</v>
      </c>
      <c r="I145" s="33">
        <v>28.33</v>
      </c>
      <c r="J145" s="32">
        <v>31.73</v>
      </c>
      <c r="K145" s="32">
        <v>29.75</v>
      </c>
      <c r="L145" s="32">
        <v>31.45</v>
      </c>
      <c r="M145" s="32">
        <v>31.73</v>
      </c>
      <c r="N145" s="32">
        <v>32.01</v>
      </c>
      <c r="O145" s="32">
        <v>32.299999999999997</v>
      </c>
      <c r="P145" s="32">
        <v>32.58</v>
      </c>
      <c r="Q145" s="32">
        <v>32.58</v>
      </c>
      <c r="R145" s="32">
        <v>32.58</v>
      </c>
      <c r="S145" s="32">
        <v>29.75</v>
      </c>
      <c r="T145" s="32">
        <v>29.75</v>
      </c>
      <c r="U145" s="32">
        <v>29.75</v>
      </c>
    </row>
    <row r="146" spans="1:21" ht="24" customHeight="1" thickTop="1" thickBot="1" x14ac:dyDescent="0.3">
      <c r="A146" s="45" t="s">
        <v>6005</v>
      </c>
      <c r="B146" s="134" t="str">
        <f>VLOOKUP(A146,'SKU LIST'!A:D,4,FALSE)</f>
        <v>19186932/3/4/5</v>
      </c>
      <c r="C146" s="32" t="s">
        <v>6775</v>
      </c>
      <c r="D146" s="32">
        <v>800</v>
      </c>
      <c r="E146" s="32">
        <v>0</v>
      </c>
      <c r="F146" s="33">
        <v>120.08</v>
      </c>
      <c r="G146" s="32">
        <v>28.33</v>
      </c>
      <c r="H146" s="35">
        <v>0</v>
      </c>
      <c r="I146" s="33">
        <v>28.33</v>
      </c>
      <c r="J146" s="32">
        <v>31.73</v>
      </c>
      <c r="K146" s="32">
        <v>29.75</v>
      </c>
      <c r="L146" s="32">
        <v>31.45</v>
      </c>
      <c r="M146" s="32">
        <v>31.73</v>
      </c>
      <c r="N146" s="32">
        <v>32.01</v>
      </c>
      <c r="O146" s="32">
        <v>32.299999999999997</v>
      </c>
      <c r="P146" s="32">
        <v>32.58</v>
      </c>
      <c r="Q146" s="32">
        <v>32.58</v>
      </c>
      <c r="R146" s="32">
        <v>32.58</v>
      </c>
      <c r="S146" s="32">
        <v>29.75</v>
      </c>
      <c r="T146" s="32">
        <v>29.75</v>
      </c>
      <c r="U146" s="32">
        <v>29.75</v>
      </c>
    </row>
    <row r="147" spans="1:21" ht="24" customHeight="1" thickTop="1" thickBot="1" x14ac:dyDescent="0.3">
      <c r="A147" s="45" t="s">
        <v>6005</v>
      </c>
      <c r="B147" s="134" t="str">
        <f>VLOOKUP(A147,'SKU LIST'!A:D,4,FALSE)</f>
        <v>19186932/3/4/5</v>
      </c>
      <c r="C147" s="32" t="s">
        <v>6776</v>
      </c>
      <c r="D147" s="32">
        <v>800</v>
      </c>
      <c r="E147" s="32">
        <v>0</v>
      </c>
      <c r="F147" s="33">
        <v>120.08</v>
      </c>
      <c r="G147" s="32">
        <v>28.33</v>
      </c>
      <c r="H147" s="35">
        <v>0</v>
      </c>
      <c r="I147" s="33">
        <v>28.33</v>
      </c>
      <c r="J147" s="32">
        <v>31.73</v>
      </c>
      <c r="K147" s="32">
        <v>29.75</v>
      </c>
      <c r="L147" s="32">
        <v>31.45</v>
      </c>
      <c r="M147" s="32">
        <v>31.73</v>
      </c>
      <c r="N147" s="32">
        <v>32.01</v>
      </c>
      <c r="O147" s="32">
        <v>32.299999999999997</v>
      </c>
      <c r="P147" s="32">
        <v>32.58</v>
      </c>
      <c r="Q147" s="32">
        <v>32.58</v>
      </c>
      <c r="R147" s="32">
        <v>32.58</v>
      </c>
      <c r="S147" s="32">
        <v>29.75</v>
      </c>
      <c r="T147" s="32">
        <v>29.75</v>
      </c>
      <c r="U147" s="32">
        <v>29.75</v>
      </c>
    </row>
    <row r="148" spans="1:21" ht="24" customHeight="1" thickTop="1" thickBot="1" x14ac:dyDescent="0.3">
      <c r="A148" s="45" t="s">
        <v>2218</v>
      </c>
      <c r="B148" s="134" t="str">
        <f>VLOOKUP(A148,'SKU LIST'!A:D,4,FALSE)</f>
        <v>18245655/7/9/61</v>
      </c>
      <c r="C148" s="32" t="s">
        <v>6773</v>
      </c>
      <c r="D148" s="32">
        <v>1290</v>
      </c>
      <c r="E148" s="32">
        <v>0</v>
      </c>
      <c r="F148" s="33">
        <v>1170</v>
      </c>
      <c r="G148" s="32">
        <v>5</v>
      </c>
      <c r="H148" s="35">
        <v>0</v>
      </c>
      <c r="I148" s="33">
        <v>5</v>
      </c>
      <c r="J148" s="32">
        <v>5.6</v>
      </c>
      <c r="K148" s="32">
        <v>5.25</v>
      </c>
      <c r="L148" s="32">
        <v>5.55</v>
      </c>
      <c r="M148" s="32">
        <v>5.6</v>
      </c>
      <c r="N148" s="32">
        <v>5.65</v>
      </c>
      <c r="O148" s="32">
        <v>5.7</v>
      </c>
      <c r="P148" s="32">
        <v>5.75</v>
      </c>
      <c r="Q148" s="32">
        <v>5.75</v>
      </c>
      <c r="R148" s="32">
        <v>5.75</v>
      </c>
      <c r="S148" s="32">
        <v>5.25</v>
      </c>
      <c r="T148" s="32">
        <v>5.25</v>
      </c>
      <c r="U148" s="32">
        <v>5.25</v>
      </c>
    </row>
    <row r="149" spans="1:21" ht="24" customHeight="1" thickTop="1" thickBot="1" x14ac:dyDescent="0.3">
      <c r="A149" s="45" t="s">
        <v>2218</v>
      </c>
      <c r="B149" s="134" t="str">
        <f>VLOOKUP(A149,'SKU LIST'!A:D,4,FALSE)</f>
        <v>18245655/7/9/61</v>
      </c>
      <c r="C149" s="32" t="s">
        <v>6774</v>
      </c>
      <c r="D149" s="32">
        <v>1290</v>
      </c>
      <c r="E149" s="32">
        <v>0</v>
      </c>
      <c r="F149" s="33">
        <v>1170</v>
      </c>
      <c r="G149" s="32">
        <v>5</v>
      </c>
      <c r="H149" s="35">
        <v>0</v>
      </c>
      <c r="I149" s="33">
        <v>5</v>
      </c>
      <c r="J149" s="32">
        <v>5.6</v>
      </c>
      <c r="K149" s="32">
        <v>5.25</v>
      </c>
      <c r="L149" s="32">
        <v>5.55</v>
      </c>
      <c r="M149" s="32">
        <v>5.6</v>
      </c>
      <c r="N149" s="32">
        <v>5.65</v>
      </c>
      <c r="O149" s="32">
        <v>5.7</v>
      </c>
      <c r="P149" s="32">
        <v>5.75</v>
      </c>
      <c r="Q149" s="32">
        <v>5.75</v>
      </c>
      <c r="R149" s="32">
        <v>5.75</v>
      </c>
      <c r="S149" s="32">
        <v>5.25</v>
      </c>
      <c r="T149" s="32">
        <v>5.25</v>
      </c>
      <c r="U149" s="32">
        <v>5.25</v>
      </c>
    </row>
    <row r="150" spans="1:21" ht="24" customHeight="1" thickTop="1" thickBot="1" x14ac:dyDescent="0.3">
      <c r="A150" s="45" t="s">
        <v>2218</v>
      </c>
      <c r="B150" s="134" t="str">
        <f>VLOOKUP(A150,'SKU LIST'!A:D,4,FALSE)</f>
        <v>18245655/7/9/61</v>
      </c>
      <c r="C150" s="32" t="s">
        <v>6775</v>
      </c>
      <c r="D150" s="32">
        <v>1290</v>
      </c>
      <c r="E150" s="32">
        <v>0</v>
      </c>
      <c r="F150" s="33">
        <v>189.12</v>
      </c>
      <c r="G150" s="32">
        <v>45.87</v>
      </c>
      <c r="H150" s="35">
        <v>0</v>
      </c>
      <c r="I150" s="33">
        <v>45.87</v>
      </c>
      <c r="J150" s="32">
        <v>51.37</v>
      </c>
      <c r="K150" s="32">
        <v>48.16</v>
      </c>
      <c r="L150" s="32">
        <v>50.92</v>
      </c>
      <c r="M150" s="32">
        <v>51.37</v>
      </c>
      <c r="N150" s="32">
        <v>51.83</v>
      </c>
      <c r="O150" s="32">
        <v>52.29</v>
      </c>
      <c r="P150" s="32">
        <v>52.75</v>
      </c>
      <c r="Q150" s="32">
        <v>52.75</v>
      </c>
      <c r="R150" s="32">
        <v>52.75</v>
      </c>
      <c r="S150" s="32">
        <v>48.16</v>
      </c>
      <c r="T150" s="32">
        <v>48.16</v>
      </c>
      <c r="U150" s="32">
        <v>48.16</v>
      </c>
    </row>
    <row r="151" spans="1:21" ht="24" customHeight="1" thickTop="1" thickBot="1" x14ac:dyDescent="0.3">
      <c r="A151" s="45" t="s">
        <v>2218</v>
      </c>
      <c r="B151" s="134" t="str">
        <f>VLOOKUP(A151,'SKU LIST'!A:D,4,FALSE)</f>
        <v>18245655/7/9/61</v>
      </c>
      <c r="C151" s="32" t="s">
        <v>6776</v>
      </c>
      <c r="D151" s="32">
        <v>1290</v>
      </c>
      <c r="E151" s="32">
        <v>0</v>
      </c>
      <c r="F151" s="33">
        <v>189.12</v>
      </c>
      <c r="G151" s="32">
        <v>45.87</v>
      </c>
      <c r="H151" s="35">
        <v>0</v>
      </c>
      <c r="I151" s="33">
        <v>45.87</v>
      </c>
      <c r="J151" s="32">
        <v>51.37</v>
      </c>
      <c r="K151" s="32">
        <v>48.16</v>
      </c>
      <c r="L151" s="32">
        <v>50.92</v>
      </c>
      <c r="M151" s="32">
        <v>51.37</v>
      </c>
      <c r="N151" s="32">
        <v>51.83</v>
      </c>
      <c r="O151" s="32">
        <v>52.29</v>
      </c>
      <c r="P151" s="32">
        <v>52.75</v>
      </c>
      <c r="Q151" s="32">
        <v>52.75</v>
      </c>
      <c r="R151" s="32">
        <v>52.75</v>
      </c>
      <c r="S151" s="32">
        <v>48.16</v>
      </c>
      <c r="T151" s="32">
        <v>48.16</v>
      </c>
      <c r="U151" s="32">
        <v>48.16</v>
      </c>
    </row>
    <row r="152" spans="1:21" ht="24" customHeight="1" thickTop="1" thickBot="1" x14ac:dyDescent="0.3">
      <c r="A152" s="45" t="s">
        <v>2232</v>
      </c>
      <c r="B152" s="134" t="str">
        <f>VLOOKUP(A152,'SKU LIST'!A:D,4,FALSE)</f>
        <v>18245656/8/60/62</v>
      </c>
      <c r="C152" s="32" t="s">
        <v>6773</v>
      </c>
      <c r="D152" s="32">
        <v>1440</v>
      </c>
      <c r="E152" s="32">
        <v>0</v>
      </c>
      <c r="F152" s="33">
        <v>1189.92</v>
      </c>
      <c r="G152" s="32">
        <v>10.42</v>
      </c>
      <c r="H152" s="35">
        <v>0</v>
      </c>
      <c r="I152" s="33">
        <v>10.42</v>
      </c>
      <c r="J152" s="32">
        <v>11.67</v>
      </c>
      <c r="K152" s="32">
        <v>10.94</v>
      </c>
      <c r="L152" s="32">
        <v>11.57</v>
      </c>
      <c r="M152" s="32">
        <v>11.67</v>
      </c>
      <c r="N152" s="32">
        <v>11.77</v>
      </c>
      <c r="O152" s="32">
        <v>11.88</v>
      </c>
      <c r="P152" s="32">
        <v>11.98</v>
      </c>
      <c r="Q152" s="32">
        <v>11.98</v>
      </c>
      <c r="R152" s="32">
        <v>11.98</v>
      </c>
      <c r="S152" s="32">
        <v>10.94</v>
      </c>
      <c r="T152" s="32">
        <v>10.94</v>
      </c>
      <c r="U152" s="32">
        <v>10.94</v>
      </c>
    </row>
    <row r="153" spans="1:21" ht="24" customHeight="1" thickTop="1" thickBot="1" x14ac:dyDescent="0.3">
      <c r="A153" s="45" t="s">
        <v>2232</v>
      </c>
      <c r="B153" s="134" t="str">
        <f>VLOOKUP(A153,'SKU LIST'!A:D,4,FALSE)</f>
        <v>18245656/8/60/62</v>
      </c>
      <c r="C153" s="32" t="s">
        <v>6774</v>
      </c>
      <c r="D153" s="32">
        <v>1440</v>
      </c>
      <c r="E153" s="32">
        <v>0</v>
      </c>
      <c r="F153" s="33">
        <v>1189.92</v>
      </c>
      <c r="G153" s="32">
        <v>10.42</v>
      </c>
      <c r="H153" s="35">
        <v>0</v>
      </c>
      <c r="I153" s="33">
        <v>10.42</v>
      </c>
      <c r="J153" s="32">
        <v>11.67</v>
      </c>
      <c r="K153" s="32">
        <v>10.94</v>
      </c>
      <c r="L153" s="32">
        <v>11.57</v>
      </c>
      <c r="M153" s="32">
        <v>11.67</v>
      </c>
      <c r="N153" s="32">
        <v>11.77</v>
      </c>
      <c r="O153" s="32">
        <v>11.88</v>
      </c>
      <c r="P153" s="32">
        <v>11.98</v>
      </c>
      <c r="Q153" s="32">
        <v>11.98</v>
      </c>
      <c r="R153" s="32">
        <v>11.98</v>
      </c>
      <c r="S153" s="32">
        <v>10.94</v>
      </c>
      <c r="T153" s="32">
        <v>10.94</v>
      </c>
      <c r="U153" s="32">
        <v>10.94</v>
      </c>
    </row>
    <row r="154" spans="1:21" ht="24" customHeight="1" thickTop="1" thickBot="1" x14ac:dyDescent="0.3">
      <c r="A154" s="45" t="s">
        <v>2232</v>
      </c>
      <c r="B154" s="134" t="str">
        <f>VLOOKUP(A154,'SKU LIST'!A:D,4,FALSE)</f>
        <v>18245656/8/60/62</v>
      </c>
      <c r="C154" s="32" t="s">
        <v>6775</v>
      </c>
      <c r="D154" s="32">
        <v>1440</v>
      </c>
      <c r="E154" s="32">
        <v>0</v>
      </c>
      <c r="F154" s="33">
        <v>209.04</v>
      </c>
      <c r="G154" s="32">
        <v>51.29</v>
      </c>
      <c r="H154" s="35">
        <v>0</v>
      </c>
      <c r="I154" s="33">
        <v>51.29</v>
      </c>
      <c r="J154" s="32">
        <v>57.44</v>
      </c>
      <c r="K154" s="32">
        <v>53.85</v>
      </c>
      <c r="L154" s="32">
        <v>56.93</v>
      </c>
      <c r="M154" s="32">
        <v>57.44</v>
      </c>
      <c r="N154" s="32">
        <v>57.96</v>
      </c>
      <c r="O154" s="32">
        <v>58.47</v>
      </c>
      <c r="P154" s="32">
        <v>58.98</v>
      </c>
      <c r="Q154" s="32">
        <v>58.98</v>
      </c>
      <c r="R154" s="32">
        <v>58.98</v>
      </c>
      <c r="S154" s="32">
        <v>53.85</v>
      </c>
      <c r="T154" s="32">
        <v>53.85</v>
      </c>
      <c r="U154" s="32">
        <v>53.85</v>
      </c>
    </row>
    <row r="155" spans="1:21" ht="24" customHeight="1" thickTop="1" thickBot="1" x14ac:dyDescent="0.3">
      <c r="A155" s="45" t="s">
        <v>2232</v>
      </c>
      <c r="B155" s="134" t="str">
        <f>VLOOKUP(A155,'SKU LIST'!A:D,4,FALSE)</f>
        <v>18245656/8/60/62</v>
      </c>
      <c r="C155" s="32" t="s">
        <v>6776</v>
      </c>
      <c r="D155" s="32">
        <v>1440</v>
      </c>
      <c r="E155" s="32">
        <v>0</v>
      </c>
      <c r="F155" s="33">
        <v>209.04</v>
      </c>
      <c r="G155" s="32">
        <v>51.29</v>
      </c>
      <c r="H155" s="35">
        <v>0</v>
      </c>
      <c r="I155" s="33">
        <v>51.29</v>
      </c>
      <c r="J155" s="32">
        <v>57.44</v>
      </c>
      <c r="K155" s="32">
        <v>53.85</v>
      </c>
      <c r="L155" s="32">
        <v>56.93</v>
      </c>
      <c r="M155" s="32">
        <v>57.44</v>
      </c>
      <c r="N155" s="32">
        <v>57.96</v>
      </c>
      <c r="O155" s="32">
        <v>58.47</v>
      </c>
      <c r="P155" s="32">
        <v>58.98</v>
      </c>
      <c r="Q155" s="32">
        <v>58.98</v>
      </c>
      <c r="R155" s="32">
        <v>58.98</v>
      </c>
      <c r="S155" s="32">
        <v>53.85</v>
      </c>
      <c r="T155" s="32">
        <v>53.85</v>
      </c>
      <c r="U155" s="32">
        <v>53.85</v>
      </c>
    </row>
    <row r="156" spans="1:21" ht="24" customHeight="1" thickTop="1" thickBot="1" x14ac:dyDescent="0.3">
      <c r="A156" s="45" t="s">
        <v>2267</v>
      </c>
      <c r="B156" s="134">
        <f>VLOOKUP(A156,'SKU LIST'!A:D,4,FALSE)</f>
        <v>18245663</v>
      </c>
      <c r="C156" s="32" t="s">
        <v>6773</v>
      </c>
      <c r="D156" s="32">
        <v>2810</v>
      </c>
      <c r="E156" s="32">
        <v>0</v>
      </c>
      <c r="F156" s="33">
        <v>1850</v>
      </c>
      <c r="G156" s="32">
        <v>40</v>
      </c>
      <c r="H156" s="35">
        <v>0</v>
      </c>
      <c r="I156" s="33">
        <v>40</v>
      </c>
      <c r="J156" s="32">
        <v>44.8</v>
      </c>
      <c r="K156" s="32">
        <v>42</v>
      </c>
      <c r="L156" s="32">
        <v>44.4</v>
      </c>
      <c r="M156" s="32">
        <v>44.8</v>
      </c>
      <c r="N156" s="32">
        <v>45.2</v>
      </c>
      <c r="O156" s="32">
        <v>45.6</v>
      </c>
      <c r="P156" s="32">
        <v>46</v>
      </c>
      <c r="Q156" s="32">
        <v>46</v>
      </c>
      <c r="R156" s="32">
        <v>46</v>
      </c>
      <c r="S156" s="32">
        <v>42</v>
      </c>
      <c r="T156" s="32">
        <v>42</v>
      </c>
      <c r="U156" s="32">
        <v>42</v>
      </c>
    </row>
    <row r="157" spans="1:21" ht="24" customHeight="1" thickTop="1" thickBot="1" x14ac:dyDescent="0.3">
      <c r="A157" s="45" t="s">
        <v>2267</v>
      </c>
      <c r="B157" s="134">
        <f>VLOOKUP(A157,'SKU LIST'!A:D,4,FALSE)</f>
        <v>18245663</v>
      </c>
      <c r="C157" s="32" t="s">
        <v>6774</v>
      </c>
      <c r="D157" s="32">
        <v>2810</v>
      </c>
      <c r="E157" s="32">
        <v>0</v>
      </c>
      <c r="F157" s="33">
        <v>1850</v>
      </c>
      <c r="G157" s="32">
        <v>40</v>
      </c>
      <c r="H157" s="35">
        <v>0</v>
      </c>
      <c r="I157" s="33">
        <v>40</v>
      </c>
      <c r="J157" s="32">
        <v>44.8</v>
      </c>
      <c r="K157" s="32">
        <v>42</v>
      </c>
      <c r="L157" s="32">
        <v>44.4</v>
      </c>
      <c r="M157" s="32">
        <v>44.8</v>
      </c>
      <c r="N157" s="32">
        <v>45.2</v>
      </c>
      <c r="O157" s="32">
        <v>45.6</v>
      </c>
      <c r="P157" s="32">
        <v>46</v>
      </c>
      <c r="Q157" s="32">
        <v>46</v>
      </c>
      <c r="R157" s="32">
        <v>46</v>
      </c>
      <c r="S157" s="32">
        <v>42</v>
      </c>
      <c r="T157" s="32">
        <v>42</v>
      </c>
      <c r="U157" s="32">
        <v>42</v>
      </c>
    </row>
    <row r="158" spans="1:21" ht="24" customHeight="1" thickTop="1" thickBot="1" x14ac:dyDescent="0.3">
      <c r="A158" s="45" t="s">
        <v>2267</v>
      </c>
      <c r="B158" s="134">
        <f>VLOOKUP(A158,'SKU LIST'!A:D,4,FALSE)</f>
        <v>18245663</v>
      </c>
      <c r="C158" s="32" t="s">
        <v>6775</v>
      </c>
      <c r="D158" s="32">
        <v>2810</v>
      </c>
      <c r="E158" s="32">
        <v>0</v>
      </c>
      <c r="F158" s="33">
        <v>1850</v>
      </c>
      <c r="G158" s="32">
        <v>40</v>
      </c>
      <c r="H158" s="35">
        <v>0</v>
      </c>
      <c r="I158" s="33">
        <v>40</v>
      </c>
      <c r="J158" s="32">
        <v>44.8</v>
      </c>
      <c r="K158" s="32">
        <v>42</v>
      </c>
      <c r="L158" s="32">
        <v>44.4</v>
      </c>
      <c r="M158" s="32">
        <v>44.8</v>
      </c>
      <c r="N158" s="32">
        <v>45.2</v>
      </c>
      <c r="O158" s="32">
        <v>45.6</v>
      </c>
      <c r="P158" s="32">
        <v>46</v>
      </c>
      <c r="Q158" s="32">
        <v>46</v>
      </c>
      <c r="R158" s="32">
        <v>46</v>
      </c>
      <c r="S158" s="32">
        <v>42</v>
      </c>
      <c r="T158" s="32">
        <v>42</v>
      </c>
      <c r="U158" s="32">
        <v>42</v>
      </c>
    </row>
    <row r="159" spans="1:21" ht="24" customHeight="1" thickTop="1" thickBot="1" x14ac:dyDescent="0.3">
      <c r="A159" s="45" t="s">
        <v>2267</v>
      </c>
      <c r="B159" s="134">
        <f>VLOOKUP(A159,'SKU LIST'!A:D,4,FALSE)</f>
        <v>18245663</v>
      </c>
      <c r="C159" s="32" t="s">
        <v>6776</v>
      </c>
      <c r="D159" s="32">
        <v>2810</v>
      </c>
      <c r="E159" s="32">
        <v>0</v>
      </c>
      <c r="F159" s="33">
        <v>408.08</v>
      </c>
      <c r="G159" s="32">
        <v>100.08</v>
      </c>
      <c r="H159" s="35">
        <v>0</v>
      </c>
      <c r="I159" s="33">
        <v>100.08</v>
      </c>
      <c r="J159" s="32">
        <v>112.09</v>
      </c>
      <c r="K159" s="32">
        <v>105.08</v>
      </c>
      <c r="L159" s="32">
        <v>111.09</v>
      </c>
      <c r="M159" s="32">
        <v>112.09</v>
      </c>
      <c r="N159" s="32">
        <v>113.09</v>
      </c>
      <c r="O159" s="32">
        <v>114.09</v>
      </c>
      <c r="P159" s="32">
        <v>115.09</v>
      </c>
      <c r="Q159" s="32">
        <v>115.09</v>
      </c>
      <c r="R159" s="32">
        <v>115.09</v>
      </c>
      <c r="S159" s="32">
        <v>105.08</v>
      </c>
      <c r="T159" s="32">
        <v>105.08</v>
      </c>
      <c r="U159" s="32">
        <v>105.08</v>
      </c>
    </row>
    <row r="160" spans="1:21" ht="24" customHeight="1" thickTop="1" thickBot="1" x14ac:dyDescent="0.3">
      <c r="A160" s="45" t="s">
        <v>2271</v>
      </c>
      <c r="B160" s="134">
        <f>VLOOKUP(A160,'SKU LIST'!A:D,4,FALSE)</f>
        <v>18245664</v>
      </c>
      <c r="C160" s="32" t="s">
        <v>6773</v>
      </c>
      <c r="D160" s="32">
        <v>3010</v>
      </c>
      <c r="E160" s="32">
        <v>0</v>
      </c>
      <c r="F160" s="33">
        <v>1879.84</v>
      </c>
      <c r="G160" s="32">
        <v>47.09</v>
      </c>
      <c r="H160" s="35">
        <v>0</v>
      </c>
      <c r="I160" s="33">
        <v>47.09</v>
      </c>
      <c r="J160" s="32">
        <v>52.74</v>
      </c>
      <c r="K160" s="32">
        <v>49.44</v>
      </c>
      <c r="L160" s="32">
        <v>52.27</v>
      </c>
      <c r="M160" s="32">
        <v>52.74</v>
      </c>
      <c r="N160" s="32">
        <v>53.21</v>
      </c>
      <c r="O160" s="32">
        <v>53.68</v>
      </c>
      <c r="P160" s="32">
        <v>54.15</v>
      </c>
      <c r="Q160" s="32">
        <v>54.15</v>
      </c>
      <c r="R160" s="32">
        <v>54.15</v>
      </c>
      <c r="S160" s="32">
        <v>49.44</v>
      </c>
      <c r="T160" s="32">
        <v>49.44</v>
      </c>
      <c r="U160" s="32">
        <v>49.44</v>
      </c>
    </row>
    <row r="161" spans="1:21" ht="24" customHeight="1" thickTop="1" thickBot="1" x14ac:dyDescent="0.3">
      <c r="A161" s="45" t="s">
        <v>2271</v>
      </c>
      <c r="B161" s="134">
        <f>VLOOKUP(A161,'SKU LIST'!A:D,4,FALSE)</f>
        <v>18245664</v>
      </c>
      <c r="C161" s="32" t="s">
        <v>6774</v>
      </c>
      <c r="D161" s="32">
        <v>3010</v>
      </c>
      <c r="E161" s="32">
        <v>0</v>
      </c>
      <c r="F161" s="33">
        <v>1879.84</v>
      </c>
      <c r="G161" s="32">
        <v>47.09</v>
      </c>
      <c r="H161" s="35">
        <v>0</v>
      </c>
      <c r="I161" s="33">
        <v>47.09</v>
      </c>
      <c r="J161" s="32">
        <v>52.74</v>
      </c>
      <c r="K161" s="32">
        <v>49.44</v>
      </c>
      <c r="L161" s="32">
        <v>52.27</v>
      </c>
      <c r="M161" s="32">
        <v>52.74</v>
      </c>
      <c r="N161" s="32">
        <v>53.21</v>
      </c>
      <c r="O161" s="32">
        <v>53.68</v>
      </c>
      <c r="P161" s="32">
        <v>54.15</v>
      </c>
      <c r="Q161" s="32">
        <v>54.15</v>
      </c>
      <c r="R161" s="32">
        <v>54.15</v>
      </c>
      <c r="S161" s="32">
        <v>49.44</v>
      </c>
      <c r="T161" s="32">
        <v>49.44</v>
      </c>
      <c r="U161" s="32">
        <v>49.44</v>
      </c>
    </row>
    <row r="162" spans="1:21" ht="24" customHeight="1" thickTop="1" thickBot="1" x14ac:dyDescent="0.3">
      <c r="A162" s="45" t="s">
        <v>2271</v>
      </c>
      <c r="B162" s="134">
        <f>VLOOKUP(A162,'SKU LIST'!A:D,4,FALSE)</f>
        <v>18245664</v>
      </c>
      <c r="C162" s="32" t="s">
        <v>6775</v>
      </c>
      <c r="D162" s="32">
        <v>3010</v>
      </c>
      <c r="E162" s="32">
        <v>0</v>
      </c>
      <c r="F162" s="33">
        <v>1879.84</v>
      </c>
      <c r="G162" s="32">
        <v>47.09</v>
      </c>
      <c r="H162" s="35">
        <v>0</v>
      </c>
      <c r="I162" s="33">
        <v>47.09</v>
      </c>
      <c r="J162" s="32">
        <v>52.74</v>
      </c>
      <c r="K162" s="32">
        <v>49.44</v>
      </c>
      <c r="L162" s="32">
        <v>52.27</v>
      </c>
      <c r="M162" s="32">
        <v>52.74</v>
      </c>
      <c r="N162" s="32">
        <v>53.21</v>
      </c>
      <c r="O162" s="32">
        <v>53.68</v>
      </c>
      <c r="P162" s="32">
        <v>54.15</v>
      </c>
      <c r="Q162" s="32">
        <v>54.15</v>
      </c>
      <c r="R162" s="32">
        <v>54.15</v>
      </c>
      <c r="S162" s="32">
        <v>49.44</v>
      </c>
      <c r="T162" s="32">
        <v>49.44</v>
      </c>
      <c r="U162" s="32">
        <v>49.44</v>
      </c>
    </row>
    <row r="163" spans="1:21" ht="24" customHeight="1" thickTop="1" thickBot="1" x14ac:dyDescent="0.3">
      <c r="A163" s="45" t="s">
        <v>2271</v>
      </c>
      <c r="B163" s="134">
        <f>VLOOKUP(A163,'SKU LIST'!A:D,4,FALSE)</f>
        <v>18245664</v>
      </c>
      <c r="C163" s="32" t="s">
        <v>6776</v>
      </c>
      <c r="D163" s="32">
        <v>3010</v>
      </c>
      <c r="E163" s="32">
        <v>0</v>
      </c>
      <c r="F163" s="33">
        <v>437.92</v>
      </c>
      <c r="G163" s="32">
        <v>107.17</v>
      </c>
      <c r="H163" s="35">
        <v>0</v>
      </c>
      <c r="I163" s="33">
        <v>107.17</v>
      </c>
      <c r="J163" s="32">
        <v>120.03</v>
      </c>
      <c r="K163" s="32">
        <v>112.53</v>
      </c>
      <c r="L163" s="32">
        <v>118.96</v>
      </c>
      <c r="M163" s="32">
        <v>120.03</v>
      </c>
      <c r="N163" s="32">
        <v>121.1</v>
      </c>
      <c r="O163" s="32">
        <v>122.17</v>
      </c>
      <c r="P163" s="32">
        <v>123.25</v>
      </c>
      <c r="Q163" s="32">
        <v>123.25</v>
      </c>
      <c r="R163" s="32">
        <v>123.25</v>
      </c>
      <c r="S163" s="32">
        <v>112.53</v>
      </c>
      <c r="T163" s="32">
        <v>112.53</v>
      </c>
      <c r="U163" s="32">
        <v>112.53</v>
      </c>
    </row>
    <row r="164" spans="1:21" ht="24" customHeight="1" thickTop="1" thickBot="1" x14ac:dyDescent="0.3">
      <c r="A164" s="45" t="s">
        <v>6578</v>
      </c>
      <c r="B164" s="134" t="str">
        <f>VLOOKUP(A164,'SKU LIST'!A:D,4,FALSE)</f>
        <v>19429874/6/8/80</v>
      </c>
      <c r="C164" s="32" t="s">
        <v>6773</v>
      </c>
      <c r="D164" s="32">
        <v>1290</v>
      </c>
      <c r="E164" s="32">
        <v>0</v>
      </c>
      <c r="F164" s="33">
        <v>191.04</v>
      </c>
      <c r="G164" s="32">
        <v>45.79</v>
      </c>
      <c r="H164" s="35">
        <v>0</v>
      </c>
      <c r="I164" s="33">
        <v>45.79</v>
      </c>
      <c r="J164" s="32">
        <v>51.28</v>
      </c>
      <c r="K164" s="32">
        <v>48.08</v>
      </c>
      <c r="L164" s="32">
        <v>50.83</v>
      </c>
      <c r="M164" s="32">
        <v>51.28</v>
      </c>
      <c r="N164" s="32">
        <v>51.74</v>
      </c>
      <c r="O164" s="32">
        <v>52.2</v>
      </c>
      <c r="P164" s="32">
        <v>52.66</v>
      </c>
      <c r="Q164" s="32">
        <v>52.66</v>
      </c>
      <c r="R164" s="32">
        <v>52.66</v>
      </c>
      <c r="S164" s="32">
        <v>48.08</v>
      </c>
      <c r="T164" s="32">
        <v>48.08</v>
      </c>
      <c r="U164" s="32">
        <v>48.08</v>
      </c>
    </row>
    <row r="165" spans="1:21" ht="24" customHeight="1" thickTop="1" thickBot="1" x14ac:dyDescent="0.3">
      <c r="A165" s="45" t="s">
        <v>6578</v>
      </c>
      <c r="B165" s="134" t="str">
        <f>VLOOKUP(A165,'SKU LIST'!A:D,4,FALSE)</f>
        <v>19429874/6/8/80</v>
      </c>
      <c r="C165" s="32" t="s">
        <v>6774</v>
      </c>
      <c r="D165" s="32">
        <v>1290</v>
      </c>
      <c r="E165" s="32">
        <v>0</v>
      </c>
      <c r="F165" s="33">
        <v>191.04</v>
      </c>
      <c r="G165" s="32">
        <v>45.79</v>
      </c>
      <c r="H165" s="35">
        <v>0</v>
      </c>
      <c r="I165" s="33">
        <v>45.79</v>
      </c>
      <c r="J165" s="32">
        <v>51.28</v>
      </c>
      <c r="K165" s="32">
        <v>48.08</v>
      </c>
      <c r="L165" s="32">
        <v>50.83</v>
      </c>
      <c r="M165" s="32">
        <v>51.28</v>
      </c>
      <c r="N165" s="32">
        <v>51.74</v>
      </c>
      <c r="O165" s="32">
        <v>52.2</v>
      </c>
      <c r="P165" s="32">
        <v>52.66</v>
      </c>
      <c r="Q165" s="32">
        <v>52.66</v>
      </c>
      <c r="R165" s="32">
        <v>52.66</v>
      </c>
      <c r="S165" s="32">
        <v>48.08</v>
      </c>
      <c r="T165" s="32">
        <v>48.08</v>
      </c>
      <c r="U165" s="32">
        <v>48.08</v>
      </c>
    </row>
    <row r="166" spans="1:21" ht="24" customHeight="1" thickTop="1" thickBot="1" x14ac:dyDescent="0.3">
      <c r="A166" s="45" t="s">
        <v>6578</v>
      </c>
      <c r="B166" s="134" t="str">
        <f>VLOOKUP(A166,'SKU LIST'!A:D,4,FALSE)</f>
        <v>19429874/6/8/80</v>
      </c>
      <c r="C166" s="32" t="s">
        <v>6775</v>
      </c>
      <c r="D166" s="32">
        <v>1290</v>
      </c>
      <c r="E166" s="32">
        <v>0</v>
      </c>
      <c r="F166" s="33">
        <v>191.04</v>
      </c>
      <c r="G166" s="32">
        <v>45.79</v>
      </c>
      <c r="H166" s="35">
        <v>0</v>
      </c>
      <c r="I166" s="33">
        <v>45.79</v>
      </c>
      <c r="J166" s="32">
        <v>51.28</v>
      </c>
      <c r="K166" s="32">
        <v>48.08</v>
      </c>
      <c r="L166" s="32">
        <v>50.83</v>
      </c>
      <c r="M166" s="32">
        <v>51.28</v>
      </c>
      <c r="N166" s="32">
        <v>51.74</v>
      </c>
      <c r="O166" s="32">
        <v>52.2</v>
      </c>
      <c r="P166" s="32">
        <v>52.66</v>
      </c>
      <c r="Q166" s="32">
        <v>52.66</v>
      </c>
      <c r="R166" s="32">
        <v>52.66</v>
      </c>
      <c r="S166" s="32">
        <v>48.08</v>
      </c>
      <c r="T166" s="32">
        <v>48.08</v>
      </c>
      <c r="U166" s="32">
        <v>48.08</v>
      </c>
    </row>
    <row r="167" spans="1:21" ht="24" customHeight="1" thickTop="1" thickBot="1" x14ac:dyDescent="0.3">
      <c r="A167" s="45" t="s">
        <v>6578</v>
      </c>
      <c r="B167" s="134" t="str">
        <f>VLOOKUP(A167,'SKU LIST'!A:D,4,FALSE)</f>
        <v>19429874/6/8/80</v>
      </c>
      <c r="C167" s="32" t="s">
        <v>6776</v>
      </c>
      <c r="D167" s="32">
        <v>1290</v>
      </c>
      <c r="E167" s="32">
        <v>0</v>
      </c>
      <c r="F167" s="33">
        <v>191.04</v>
      </c>
      <c r="G167" s="32">
        <v>45.79</v>
      </c>
      <c r="H167" s="35">
        <v>0</v>
      </c>
      <c r="I167" s="33">
        <v>45.79</v>
      </c>
      <c r="J167" s="32">
        <v>51.28</v>
      </c>
      <c r="K167" s="32">
        <v>48.08</v>
      </c>
      <c r="L167" s="32">
        <v>50.83</v>
      </c>
      <c r="M167" s="32">
        <v>51.28</v>
      </c>
      <c r="N167" s="32">
        <v>51.74</v>
      </c>
      <c r="O167" s="32">
        <v>52.2</v>
      </c>
      <c r="P167" s="32">
        <v>52.66</v>
      </c>
      <c r="Q167" s="32">
        <v>52.66</v>
      </c>
      <c r="R167" s="32">
        <v>52.66</v>
      </c>
      <c r="S167" s="32">
        <v>48.08</v>
      </c>
      <c r="T167" s="32">
        <v>48.08</v>
      </c>
      <c r="U167" s="32">
        <v>48.08</v>
      </c>
    </row>
    <row r="168" spans="1:21" ht="24" customHeight="1" thickTop="1" thickBot="1" x14ac:dyDescent="0.3">
      <c r="A168" s="45" t="s">
        <v>6579</v>
      </c>
      <c r="B168" s="134" t="str">
        <f>VLOOKUP(A168,'SKU LIST'!A:D,4,FALSE)</f>
        <v>19429875/7/9/81</v>
      </c>
      <c r="C168" s="32" t="s">
        <v>6773</v>
      </c>
      <c r="D168" s="32">
        <v>1440</v>
      </c>
      <c r="E168" s="32">
        <v>0</v>
      </c>
      <c r="F168" s="33">
        <v>210.96</v>
      </c>
      <c r="G168" s="32">
        <v>51.21</v>
      </c>
      <c r="H168" s="35">
        <v>0</v>
      </c>
      <c r="I168" s="33">
        <v>51.21</v>
      </c>
      <c r="J168" s="32">
        <v>57.36</v>
      </c>
      <c r="K168" s="32">
        <v>53.77</v>
      </c>
      <c r="L168" s="32">
        <v>56.84</v>
      </c>
      <c r="M168" s="32">
        <v>57.36</v>
      </c>
      <c r="N168" s="32">
        <v>57.87</v>
      </c>
      <c r="O168" s="32">
        <v>58.38</v>
      </c>
      <c r="P168" s="32">
        <v>58.89</v>
      </c>
      <c r="Q168" s="32">
        <v>58.89</v>
      </c>
      <c r="R168" s="32">
        <v>58.89</v>
      </c>
      <c r="S168" s="32">
        <v>53.77</v>
      </c>
      <c r="T168" s="32">
        <v>53.77</v>
      </c>
      <c r="U168" s="32">
        <v>53.77</v>
      </c>
    </row>
    <row r="169" spans="1:21" ht="24" customHeight="1" thickTop="1" thickBot="1" x14ac:dyDescent="0.3">
      <c r="A169" s="45" t="s">
        <v>6579</v>
      </c>
      <c r="B169" s="134" t="str">
        <f>VLOOKUP(A169,'SKU LIST'!A:D,4,FALSE)</f>
        <v>19429875/7/9/81</v>
      </c>
      <c r="C169" s="32" t="s">
        <v>6774</v>
      </c>
      <c r="D169" s="32">
        <v>1440</v>
      </c>
      <c r="E169" s="32">
        <v>0</v>
      </c>
      <c r="F169" s="33">
        <v>210.96</v>
      </c>
      <c r="G169" s="32">
        <v>51.21</v>
      </c>
      <c r="H169" s="35">
        <v>0</v>
      </c>
      <c r="I169" s="33">
        <v>51.21</v>
      </c>
      <c r="J169" s="32">
        <v>57.36</v>
      </c>
      <c r="K169" s="32">
        <v>53.77</v>
      </c>
      <c r="L169" s="32">
        <v>56.84</v>
      </c>
      <c r="M169" s="32">
        <v>57.36</v>
      </c>
      <c r="N169" s="32">
        <v>57.87</v>
      </c>
      <c r="O169" s="32">
        <v>58.38</v>
      </c>
      <c r="P169" s="32">
        <v>58.89</v>
      </c>
      <c r="Q169" s="32">
        <v>58.89</v>
      </c>
      <c r="R169" s="32">
        <v>58.89</v>
      </c>
      <c r="S169" s="32">
        <v>53.77</v>
      </c>
      <c r="T169" s="32">
        <v>53.77</v>
      </c>
      <c r="U169" s="32">
        <v>53.77</v>
      </c>
    </row>
    <row r="170" spans="1:21" ht="24" customHeight="1" thickTop="1" thickBot="1" x14ac:dyDescent="0.3">
      <c r="A170" s="45" t="s">
        <v>6579</v>
      </c>
      <c r="B170" s="134" t="str">
        <f>VLOOKUP(A170,'SKU LIST'!A:D,4,FALSE)</f>
        <v>19429875/7/9/81</v>
      </c>
      <c r="C170" s="32" t="s">
        <v>6775</v>
      </c>
      <c r="D170" s="32">
        <v>1440</v>
      </c>
      <c r="E170" s="32">
        <v>0</v>
      </c>
      <c r="F170" s="33">
        <v>210.96</v>
      </c>
      <c r="G170" s="32">
        <v>51.21</v>
      </c>
      <c r="H170" s="35">
        <v>0</v>
      </c>
      <c r="I170" s="33">
        <v>51.21</v>
      </c>
      <c r="J170" s="32">
        <v>57.36</v>
      </c>
      <c r="K170" s="32">
        <v>53.77</v>
      </c>
      <c r="L170" s="32">
        <v>56.84</v>
      </c>
      <c r="M170" s="32">
        <v>57.36</v>
      </c>
      <c r="N170" s="32">
        <v>57.87</v>
      </c>
      <c r="O170" s="32">
        <v>58.38</v>
      </c>
      <c r="P170" s="32">
        <v>58.89</v>
      </c>
      <c r="Q170" s="32">
        <v>58.89</v>
      </c>
      <c r="R170" s="32">
        <v>58.89</v>
      </c>
      <c r="S170" s="32">
        <v>53.77</v>
      </c>
      <c r="T170" s="32">
        <v>53.77</v>
      </c>
      <c r="U170" s="32">
        <v>53.77</v>
      </c>
    </row>
    <row r="171" spans="1:21" ht="24" customHeight="1" thickTop="1" thickBot="1" x14ac:dyDescent="0.3">
      <c r="A171" s="45" t="s">
        <v>6579</v>
      </c>
      <c r="B171" s="134" t="str">
        <f>VLOOKUP(A171,'SKU LIST'!A:D,4,FALSE)</f>
        <v>19429875/7/9/81</v>
      </c>
      <c r="C171" s="32" t="s">
        <v>6776</v>
      </c>
      <c r="D171" s="32">
        <v>1440</v>
      </c>
      <c r="E171" s="32">
        <v>0</v>
      </c>
      <c r="F171" s="33">
        <v>210.96</v>
      </c>
      <c r="G171" s="32">
        <v>51.21</v>
      </c>
      <c r="H171" s="35">
        <v>0</v>
      </c>
      <c r="I171" s="33">
        <v>51.21</v>
      </c>
      <c r="J171" s="32">
        <v>57.36</v>
      </c>
      <c r="K171" s="32">
        <v>53.77</v>
      </c>
      <c r="L171" s="32">
        <v>56.84</v>
      </c>
      <c r="M171" s="32">
        <v>57.36</v>
      </c>
      <c r="N171" s="32">
        <v>57.87</v>
      </c>
      <c r="O171" s="32">
        <v>58.38</v>
      </c>
      <c r="P171" s="32">
        <v>58.89</v>
      </c>
      <c r="Q171" s="32">
        <v>58.89</v>
      </c>
      <c r="R171" s="32">
        <v>58.89</v>
      </c>
      <c r="S171" s="32">
        <v>53.77</v>
      </c>
      <c r="T171" s="32">
        <v>53.77</v>
      </c>
      <c r="U171" s="32">
        <v>53.77</v>
      </c>
    </row>
    <row r="172" spans="1:21" ht="24" customHeight="1" thickTop="1" thickBot="1" x14ac:dyDescent="0.3">
      <c r="A172" s="45" t="s">
        <v>6580</v>
      </c>
      <c r="B172" s="134" t="str">
        <f>VLOOKUP(A172,'SKU LIST'!A:D,4,FALSE)</f>
        <v>19429862/83/82</v>
      </c>
      <c r="C172" s="32" t="s">
        <v>6773</v>
      </c>
      <c r="D172" s="32">
        <v>1580</v>
      </c>
      <c r="E172" s="32">
        <v>0</v>
      </c>
      <c r="F172" s="33">
        <v>230.96</v>
      </c>
      <c r="G172" s="32">
        <v>56.21</v>
      </c>
      <c r="H172" s="35">
        <v>0</v>
      </c>
      <c r="I172" s="33">
        <v>56.21</v>
      </c>
      <c r="J172" s="32">
        <v>62.96</v>
      </c>
      <c r="K172" s="32">
        <v>59.02</v>
      </c>
      <c r="L172" s="32">
        <v>62.39</v>
      </c>
      <c r="M172" s="32">
        <v>62.96</v>
      </c>
      <c r="N172" s="32">
        <v>63.52</v>
      </c>
      <c r="O172" s="32">
        <v>64.08</v>
      </c>
      <c r="P172" s="32">
        <v>64.64</v>
      </c>
      <c r="Q172" s="32">
        <v>64.64</v>
      </c>
      <c r="R172" s="32">
        <v>64.64</v>
      </c>
      <c r="S172" s="32">
        <v>59.02</v>
      </c>
      <c r="T172" s="32">
        <v>59.02</v>
      </c>
      <c r="U172" s="32">
        <v>59.02</v>
      </c>
    </row>
    <row r="173" spans="1:21" ht="24" customHeight="1" thickTop="1" thickBot="1" x14ac:dyDescent="0.3">
      <c r="A173" s="45" t="s">
        <v>6580</v>
      </c>
      <c r="B173" s="134" t="str">
        <f>VLOOKUP(A173,'SKU LIST'!A:D,4,FALSE)</f>
        <v>19429862/83/82</v>
      </c>
      <c r="C173" s="32" t="s">
        <v>6774</v>
      </c>
      <c r="D173" s="32">
        <v>1580</v>
      </c>
      <c r="E173" s="32">
        <v>0</v>
      </c>
      <c r="F173" s="33">
        <v>230.96</v>
      </c>
      <c r="G173" s="32">
        <v>56.21</v>
      </c>
      <c r="H173" s="35">
        <v>0</v>
      </c>
      <c r="I173" s="33">
        <v>56.21</v>
      </c>
      <c r="J173" s="32">
        <v>62.96</v>
      </c>
      <c r="K173" s="32">
        <v>59.02</v>
      </c>
      <c r="L173" s="32">
        <v>62.39</v>
      </c>
      <c r="M173" s="32">
        <v>62.96</v>
      </c>
      <c r="N173" s="32">
        <v>63.52</v>
      </c>
      <c r="O173" s="32">
        <v>64.08</v>
      </c>
      <c r="P173" s="32">
        <v>64.64</v>
      </c>
      <c r="Q173" s="32">
        <v>64.64</v>
      </c>
      <c r="R173" s="32">
        <v>64.64</v>
      </c>
      <c r="S173" s="32">
        <v>59.02</v>
      </c>
      <c r="T173" s="32">
        <v>59.02</v>
      </c>
      <c r="U173" s="32">
        <v>59.02</v>
      </c>
    </row>
    <row r="174" spans="1:21" ht="24" customHeight="1" thickTop="1" thickBot="1" x14ac:dyDescent="0.3">
      <c r="A174" s="45" t="s">
        <v>6580</v>
      </c>
      <c r="B174" s="134" t="str">
        <f>VLOOKUP(A174,'SKU LIST'!A:D,4,FALSE)</f>
        <v>19429862/83/82</v>
      </c>
      <c r="C174" s="32" t="s">
        <v>6775</v>
      </c>
      <c r="D174" s="32">
        <v>1580</v>
      </c>
      <c r="E174" s="32">
        <v>0</v>
      </c>
      <c r="F174" s="33">
        <v>230.96</v>
      </c>
      <c r="G174" s="32">
        <v>56.21</v>
      </c>
      <c r="H174" s="35">
        <v>0</v>
      </c>
      <c r="I174" s="33">
        <v>56.21</v>
      </c>
      <c r="J174" s="32">
        <v>62.96</v>
      </c>
      <c r="K174" s="32">
        <v>59.02</v>
      </c>
      <c r="L174" s="32">
        <v>62.39</v>
      </c>
      <c r="M174" s="32">
        <v>62.96</v>
      </c>
      <c r="N174" s="32">
        <v>63.52</v>
      </c>
      <c r="O174" s="32">
        <v>64.08</v>
      </c>
      <c r="P174" s="32">
        <v>64.64</v>
      </c>
      <c r="Q174" s="32">
        <v>64.64</v>
      </c>
      <c r="R174" s="32">
        <v>64.64</v>
      </c>
      <c r="S174" s="32">
        <v>59.02</v>
      </c>
      <c r="T174" s="32">
        <v>59.02</v>
      </c>
      <c r="U174" s="32">
        <v>59.02</v>
      </c>
    </row>
    <row r="175" spans="1:21" ht="24" customHeight="1" thickTop="1" thickBot="1" x14ac:dyDescent="0.3">
      <c r="A175" s="45" t="s">
        <v>6580</v>
      </c>
      <c r="B175" s="134" t="str">
        <f>VLOOKUP(A175,'SKU LIST'!A:D,4,FALSE)</f>
        <v>19429862/83/82</v>
      </c>
      <c r="C175" s="32" t="s">
        <v>6776</v>
      </c>
      <c r="D175" s="32">
        <v>1580</v>
      </c>
      <c r="E175" s="32">
        <v>0</v>
      </c>
      <c r="F175" s="33">
        <v>230.96</v>
      </c>
      <c r="G175" s="32">
        <v>56.21</v>
      </c>
      <c r="H175" s="35">
        <v>0</v>
      </c>
      <c r="I175" s="33">
        <v>56.21</v>
      </c>
      <c r="J175" s="32">
        <v>62.96</v>
      </c>
      <c r="K175" s="32">
        <v>59.02</v>
      </c>
      <c r="L175" s="32">
        <v>62.39</v>
      </c>
      <c r="M175" s="32">
        <v>62.96</v>
      </c>
      <c r="N175" s="32">
        <v>63.52</v>
      </c>
      <c r="O175" s="32">
        <v>64.08</v>
      </c>
      <c r="P175" s="32">
        <v>64.64</v>
      </c>
      <c r="Q175" s="32">
        <v>64.64</v>
      </c>
      <c r="R175" s="32">
        <v>64.64</v>
      </c>
      <c r="S175" s="32">
        <v>59.02</v>
      </c>
      <c r="T175" s="32">
        <v>59.02</v>
      </c>
      <c r="U175" s="32">
        <v>59.02</v>
      </c>
    </row>
    <row r="176" spans="1:21" ht="24" customHeight="1" thickTop="1" thickBot="1" x14ac:dyDescent="0.3">
      <c r="A176" s="45" t="s">
        <v>6581</v>
      </c>
      <c r="B176" s="134" t="str">
        <f>VLOOKUP(A176,'SKU LIST'!A:D,4,FALSE)</f>
        <v>19429863/56/57/66</v>
      </c>
      <c r="C176" s="32" t="s">
        <v>6773</v>
      </c>
      <c r="D176" s="32">
        <v>1740</v>
      </c>
      <c r="E176" s="32">
        <v>0</v>
      </c>
      <c r="F176" s="33">
        <v>260.88</v>
      </c>
      <c r="G176" s="32">
        <v>61.63</v>
      </c>
      <c r="H176" s="35">
        <v>0</v>
      </c>
      <c r="I176" s="33">
        <v>61.63</v>
      </c>
      <c r="J176" s="32">
        <v>69.03</v>
      </c>
      <c r="K176" s="32">
        <v>64.709999999999994</v>
      </c>
      <c r="L176" s="32">
        <v>68.41</v>
      </c>
      <c r="M176" s="32">
        <v>69.03</v>
      </c>
      <c r="N176" s="32">
        <v>69.64</v>
      </c>
      <c r="O176" s="32">
        <v>70.260000000000005</v>
      </c>
      <c r="P176" s="32">
        <v>70.87</v>
      </c>
      <c r="Q176" s="32">
        <v>70.87</v>
      </c>
      <c r="R176" s="32">
        <v>70.87</v>
      </c>
      <c r="S176" s="32">
        <v>64.709999999999994</v>
      </c>
      <c r="T176" s="32">
        <v>64.709999999999994</v>
      </c>
      <c r="U176" s="32">
        <v>64.709999999999994</v>
      </c>
    </row>
    <row r="177" spans="1:21" ht="24" customHeight="1" thickTop="1" thickBot="1" x14ac:dyDescent="0.3">
      <c r="A177" s="45" t="s">
        <v>6581</v>
      </c>
      <c r="B177" s="134" t="str">
        <f>VLOOKUP(A177,'SKU LIST'!A:D,4,FALSE)</f>
        <v>19429863/56/57/66</v>
      </c>
      <c r="C177" s="32" t="s">
        <v>6774</v>
      </c>
      <c r="D177" s="32">
        <v>1740</v>
      </c>
      <c r="E177" s="32">
        <v>0</v>
      </c>
      <c r="F177" s="33">
        <v>260.88</v>
      </c>
      <c r="G177" s="32">
        <v>61.63</v>
      </c>
      <c r="H177" s="35">
        <v>0</v>
      </c>
      <c r="I177" s="33">
        <v>61.63</v>
      </c>
      <c r="J177" s="32">
        <v>69.03</v>
      </c>
      <c r="K177" s="32">
        <v>64.709999999999994</v>
      </c>
      <c r="L177" s="32">
        <v>68.41</v>
      </c>
      <c r="M177" s="32">
        <v>69.03</v>
      </c>
      <c r="N177" s="32">
        <v>69.64</v>
      </c>
      <c r="O177" s="32">
        <v>70.260000000000005</v>
      </c>
      <c r="P177" s="32">
        <v>70.87</v>
      </c>
      <c r="Q177" s="32">
        <v>70.87</v>
      </c>
      <c r="R177" s="32">
        <v>70.87</v>
      </c>
      <c r="S177" s="32">
        <v>64.709999999999994</v>
      </c>
      <c r="T177" s="32">
        <v>64.709999999999994</v>
      </c>
      <c r="U177" s="32">
        <v>64.709999999999994</v>
      </c>
    </row>
    <row r="178" spans="1:21" ht="24" customHeight="1" thickTop="1" thickBot="1" x14ac:dyDescent="0.3">
      <c r="A178" s="45" t="s">
        <v>6581</v>
      </c>
      <c r="B178" s="134" t="str">
        <f>VLOOKUP(A178,'SKU LIST'!A:D,4,FALSE)</f>
        <v>19429863/56/57/66</v>
      </c>
      <c r="C178" s="32" t="s">
        <v>6775</v>
      </c>
      <c r="D178" s="32">
        <v>1740</v>
      </c>
      <c r="E178" s="32">
        <v>0</v>
      </c>
      <c r="F178" s="33">
        <v>260.88</v>
      </c>
      <c r="G178" s="32">
        <v>61.63</v>
      </c>
      <c r="H178" s="35">
        <v>0</v>
      </c>
      <c r="I178" s="33">
        <v>61.63</v>
      </c>
      <c r="J178" s="32">
        <v>69.03</v>
      </c>
      <c r="K178" s="32">
        <v>64.709999999999994</v>
      </c>
      <c r="L178" s="32">
        <v>68.41</v>
      </c>
      <c r="M178" s="32">
        <v>69.03</v>
      </c>
      <c r="N178" s="32">
        <v>69.64</v>
      </c>
      <c r="O178" s="32">
        <v>70.260000000000005</v>
      </c>
      <c r="P178" s="32">
        <v>70.87</v>
      </c>
      <c r="Q178" s="32">
        <v>70.87</v>
      </c>
      <c r="R178" s="32">
        <v>70.87</v>
      </c>
      <c r="S178" s="32">
        <v>64.709999999999994</v>
      </c>
      <c r="T178" s="32">
        <v>64.709999999999994</v>
      </c>
      <c r="U178" s="32">
        <v>64.709999999999994</v>
      </c>
    </row>
    <row r="179" spans="1:21" ht="24" customHeight="1" thickTop="1" thickBot="1" x14ac:dyDescent="0.3">
      <c r="A179" s="45" t="s">
        <v>6581</v>
      </c>
      <c r="B179" s="134" t="str">
        <f>VLOOKUP(A179,'SKU LIST'!A:D,4,FALSE)</f>
        <v>19429863/56/57/66</v>
      </c>
      <c r="C179" s="32" t="s">
        <v>6776</v>
      </c>
      <c r="D179" s="32">
        <v>1740</v>
      </c>
      <c r="E179" s="32">
        <v>0</v>
      </c>
      <c r="F179" s="33">
        <v>260.88</v>
      </c>
      <c r="G179" s="32">
        <v>61.63</v>
      </c>
      <c r="H179" s="35">
        <v>0</v>
      </c>
      <c r="I179" s="33">
        <v>61.63</v>
      </c>
      <c r="J179" s="32">
        <v>69.03</v>
      </c>
      <c r="K179" s="32">
        <v>64.709999999999994</v>
      </c>
      <c r="L179" s="32">
        <v>68.41</v>
      </c>
      <c r="M179" s="32">
        <v>69.03</v>
      </c>
      <c r="N179" s="32">
        <v>69.64</v>
      </c>
      <c r="O179" s="32">
        <v>70.260000000000005</v>
      </c>
      <c r="P179" s="32">
        <v>70.87</v>
      </c>
      <c r="Q179" s="32">
        <v>70.87</v>
      </c>
      <c r="R179" s="32">
        <v>70.87</v>
      </c>
      <c r="S179" s="32">
        <v>64.709999999999994</v>
      </c>
      <c r="T179" s="32">
        <v>64.709999999999994</v>
      </c>
      <c r="U179" s="32">
        <v>64.709999999999994</v>
      </c>
    </row>
    <row r="180" spans="1:21" ht="24" customHeight="1" thickTop="1" thickBot="1" x14ac:dyDescent="0.3">
      <c r="A180" s="45" t="s">
        <v>6582</v>
      </c>
      <c r="B180" s="134" t="str">
        <f>VLOOKUP(A180,'SKU LIST'!A:D,4,FALSE)</f>
        <v>19429864/84/65/67</v>
      </c>
      <c r="C180" s="32" t="s">
        <v>6773</v>
      </c>
      <c r="D180" s="32">
        <v>1930</v>
      </c>
      <c r="E180" s="32">
        <v>0</v>
      </c>
      <c r="F180" s="33">
        <v>280.95999999999998</v>
      </c>
      <c r="G180" s="32">
        <v>68.709999999999994</v>
      </c>
      <c r="H180" s="35">
        <v>0</v>
      </c>
      <c r="I180" s="33">
        <v>68.709999999999994</v>
      </c>
      <c r="J180" s="32">
        <v>76.959999999999994</v>
      </c>
      <c r="K180" s="32">
        <v>72.150000000000006</v>
      </c>
      <c r="L180" s="32">
        <v>76.27</v>
      </c>
      <c r="M180" s="32">
        <v>76.959999999999994</v>
      </c>
      <c r="N180" s="32">
        <v>77.64</v>
      </c>
      <c r="O180" s="32">
        <v>78.33</v>
      </c>
      <c r="P180" s="32">
        <v>79.02</v>
      </c>
      <c r="Q180" s="32">
        <v>79.02</v>
      </c>
      <c r="R180" s="32">
        <v>79.02</v>
      </c>
      <c r="S180" s="32">
        <v>72.150000000000006</v>
      </c>
      <c r="T180" s="32">
        <v>72.150000000000006</v>
      </c>
      <c r="U180" s="32">
        <v>72.150000000000006</v>
      </c>
    </row>
    <row r="181" spans="1:21" ht="24" customHeight="1" thickTop="1" thickBot="1" x14ac:dyDescent="0.3">
      <c r="A181" s="45" t="s">
        <v>6582</v>
      </c>
      <c r="B181" s="134" t="str">
        <f>VLOOKUP(A181,'SKU LIST'!A:D,4,FALSE)</f>
        <v>19429864/84/65/67</v>
      </c>
      <c r="C181" s="32" t="s">
        <v>6774</v>
      </c>
      <c r="D181" s="32">
        <v>1930</v>
      </c>
      <c r="E181" s="32">
        <v>0</v>
      </c>
      <c r="F181" s="33">
        <v>280.95999999999998</v>
      </c>
      <c r="G181" s="32">
        <v>68.709999999999994</v>
      </c>
      <c r="H181" s="35">
        <v>0</v>
      </c>
      <c r="I181" s="33">
        <v>68.709999999999994</v>
      </c>
      <c r="J181" s="32">
        <v>76.959999999999994</v>
      </c>
      <c r="K181" s="32">
        <v>72.150000000000006</v>
      </c>
      <c r="L181" s="32">
        <v>76.27</v>
      </c>
      <c r="M181" s="32">
        <v>76.959999999999994</v>
      </c>
      <c r="N181" s="32">
        <v>77.64</v>
      </c>
      <c r="O181" s="32">
        <v>78.33</v>
      </c>
      <c r="P181" s="32">
        <v>79.02</v>
      </c>
      <c r="Q181" s="32">
        <v>79.02</v>
      </c>
      <c r="R181" s="32">
        <v>79.02</v>
      </c>
      <c r="S181" s="32">
        <v>72.150000000000006</v>
      </c>
      <c r="T181" s="32">
        <v>72.150000000000006</v>
      </c>
      <c r="U181" s="32">
        <v>72.150000000000006</v>
      </c>
    </row>
    <row r="182" spans="1:21" ht="24" customHeight="1" thickTop="1" thickBot="1" x14ac:dyDescent="0.3">
      <c r="A182" s="45" t="s">
        <v>6582</v>
      </c>
      <c r="B182" s="134" t="str">
        <f>VLOOKUP(A182,'SKU LIST'!A:D,4,FALSE)</f>
        <v>19429864/84/65/67</v>
      </c>
      <c r="C182" s="32" t="s">
        <v>6775</v>
      </c>
      <c r="D182" s="32">
        <v>1930</v>
      </c>
      <c r="E182" s="32">
        <v>0</v>
      </c>
      <c r="F182" s="33">
        <v>280.95999999999998</v>
      </c>
      <c r="G182" s="32">
        <v>68.709999999999994</v>
      </c>
      <c r="H182" s="35">
        <v>0</v>
      </c>
      <c r="I182" s="33">
        <v>68.709999999999994</v>
      </c>
      <c r="J182" s="32">
        <v>76.959999999999994</v>
      </c>
      <c r="K182" s="32">
        <v>72.150000000000006</v>
      </c>
      <c r="L182" s="32">
        <v>76.27</v>
      </c>
      <c r="M182" s="32">
        <v>76.959999999999994</v>
      </c>
      <c r="N182" s="32">
        <v>77.64</v>
      </c>
      <c r="O182" s="32">
        <v>78.33</v>
      </c>
      <c r="P182" s="32">
        <v>79.02</v>
      </c>
      <c r="Q182" s="32">
        <v>79.02</v>
      </c>
      <c r="R182" s="32">
        <v>79.02</v>
      </c>
      <c r="S182" s="32">
        <v>72.150000000000006</v>
      </c>
      <c r="T182" s="32">
        <v>72.150000000000006</v>
      </c>
      <c r="U182" s="32">
        <v>72.150000000000006</v>
      </c>
    </row>
    <row r="183" spans="1:21" ht="24" customHeight="1" thickTop="1" thickBot="1" x14ac:dyDescent="0.3">
      <c r="A183" s="45" t="s">
        <v>6582</v>
      </c>
      <c r="B183" s="134" t="str">
        <f>VLOOKUP(A183,'SKU LIST'!A:D,4,FALSE)</f>
        <v>19429864/84/65/67</v>
      </c>
      <c r="C183" s="32" t="s">
        <v>6776</v>
      </c>
      <c r="D183" s="32">
        <v>1930</v>
      </c>
      <c r="E183" s="32">
        <v>0</v>
      </c>
      <c r="F183" s="33">
        <v>280.95999999999998</v>
      </c>
      <c r="G183" s="32">
        <v>68.709999999999994</v>
      </c>
      <c r="H183" s="35">
        <v>0</v>
      </c>
      <c r="I183" s="33">
        <v>68.709999999999994</v>
      </c>
      <c r="J183" s="32">
        <v>76.959999999999994</v>
      </c>
      <c r="K183" s="32">
        <v>72.150000000000006</v>
      </c>
      <c r="L183" s="32">
        <v>76.27</v>
      </c>
      <c r="M183" s="32">
        <v>76.959999999999994</v>
      </c>
      <c r="N183" s="32">
        <v>77.64</v>
      </c>
      <c r="O183" s="32">
        <v>78.33</v>
      </c>
      <c r="P183" s="32">
        <v>79.02</v>
      </c>
      <c r="Q183" s="32">
        <v>79.02</v>
      </c>
      <c r="R183" s="32">
        <v>79.02</v>
      </c>
      <c r="S183" s="32">
        <v>72.150000000000006</v>
      </c>
      <c r="T183" s="32">
        <v>72.150000000000006</v>
      </c>
      <c r="U183" s="32">
        <v>72.150000000000006</v>
      </c>
    </row>
    <row r="184" spans="1:21" ht="24" customHeight="1" thickTop="1" thickBot="1" x14ac:dyDescent="0.3">
      <c r="A184" s="45" t="s">
        <v>6583</v>
      </c>
      <c r="B184" s="134" t="str">
        <f>VLOOKUP(A184,'SKU LIST'!A:D,4,FALSE)</f>
        <v>19429868/70/71/73</v>
      </c>
      <c r="C184" s="32" t="s">
        <v>6773</v>
      </c>
      <c r="D184" s="32">
        <v>1910</v>
      </c>
      <c r="E184" s="32">
        <v>0</v>
      </c>
      <c r="F184" s="33">
        <v>280.88</v>
      </c>
      <c r="G184" s="32">
        <v>67.88</v>
      </c>
      <c r="H184" s="35">
        <v>0</v>
      </c>
      <c r="I184" s="33">
        <v>67.88</v>
      </c>
      <c r="J184" s="32">
        <v>76.03</v>
      </c>
      <c r="K184" s="32">
        <v>71.27</v>
      </c>
      <c r="L184" s="32">
        <v>75.349999999999994</v>
      </c>
      <c r="M184" s="32">
        <v>76.03</v>
      </c>
      <c r="N184" s="32">
        <v>76.7</v>
      </c>
      <c r="O184" s="32">
        <v>77.38</v>
      </c>
      <c r="P184" s="32">
        <v>78.06</v>
      </c>
      <c r="Q184" s="32">
        <v>78.06</v>
      </c>
      <c r="R184" s="32">
        <v>78.06</v>
      </c>
      <c r="S184" s="32">
        <v>71.27</v>
      </c>
      <c r="T184" s="32">
        <v>71.27</v>
      </c>
      <c r="U184" s="32">
        <v>71.27</v>
      </c>
    </row>
    <row r="185" spans="1:21" ht="24" customHeight="1" thickTop="1" thickBot="1" x14ac:dyDescent="0.3">
      <c r="A185" s="45" t="s">
        <v>6583</v>
      </c>
      <c r="B185" s="134" t="str">
        <f>VLOOKUP(A185,'SKU LIST'!A:D,4,FALSE)</f>
        <v>19429868/70/71/73</v>
      </c>
      <c r="C185" s="32" t="s">
        <v>6774</v>
      </c>
      <c r="D185" s="32">
        <v>1910</v>
      </c>
      <c r="E185" s="32">
        <v>0</v>
      </c>
      <c r="F185" s="33">
        <v>280.88</v>
      </c>
      <c r="G185" s="32">
        <v>67.88</v>
      </c>
      <c r="H185" s="35">
        <v>0</v>
      </c>
      <c r="I185" s="33">
        <v>67.88</v>
      </c>
      <c r="J185" s="32">
        <v>76.03</v>
      </c>
      <c r="K185" s="32">
        <v>71.27</v>
      </c>
      <c r="L185" s="32">
        <v>75.349999999999994</v>
      </c>
      <c r="M185" s="32">
        <v>76.03</v>
      </c>
      <c r="N185" s="32">
        <v>76.7</v>
      </c>
      <c r="O185" s="32">
        <v>77.38</v>
      </c>
      <c r="P185" s="32">
        <v>78.06</v>
      </c>
      <c r="Q185" s="32">
        <v>78.06</v>
      </c>
      <c r="R185" s="32">
        <v>78.06</v>
      </c>
      <c r="S185" s="32">
        <v>71.27</v>
      </c>
      <c r="T185" s="32">
        <v>71.27</v>
      </c>
      <c r="U185" s="32">
        <v>71.27</v>
      </c>
    </row>
    <row r="186" spans="1:21" ht="24" customHeight="1" thickTop="1" thickBot="1" x14ac:dyDescent="0.3">
      <c r="A186" s="45" t="s">
        <v>6583</v>
      </c>
      <c r="B186" s="134" t="str">
        <f>VLOOKUP(A186,'SKU LIST'!A:D,4,FALSE)</f>
        <v>19429868/70/71/73</v>
      </c>
      <c r="C186" s="32" t="s">
        <v>6775</v>
      </c>
      <c r="D186" s="32">
        <v>1910</v>
      </c>
      <c r="E186" s="32">
        <v>0</v>
      </c>
      <c r="F186" s="33">
        <v>280.88</v>
      </c>
      <c r="G186" s="32">
        <v>67.88</v>
      </c>
      <c r="H186" s="35">
        <v>0</v>
      </c>
      <c r="I186" s="33">
        <v>67.88</v>
      </c>
      <c r="J186" s="32">
        <v>76.03</v>
      </c>
      <c r="K186" s="32">
        <v>71.27</v>
      </c>
      <c r="L186" s="32">
        <v>75.349999999999994</v>
      </c>
      <c r="M186" s="32">
        <v>76.03</v>
      </c>
      <c r="N186" s="32">
        <v>76.7</v>
      </c>
      <c r="O186" s="32">
        <v>77.38</v>
      </c>
      <c r="P186" s="32">
        <v>78.06</v>
      </c>
      <c r="Q186" s="32">
        <v>78.06</v>
      </c>
      <c r="R186" s="32">
        <v>78.06</v>
      </c>
      <c r="S186" s="32">
        <v>71.27</v>
      </c>
      <c r="T186" s="32">
        <v>71.27</v>
      </c>
      <c r="U186" s="32">
        <v>71.27</v>
      </c>
    </row>
    <row r="187" spans="1:21" ht="24" customHeight="1" thickTop="1" thickBot="1" x14ac:dyDescent="0.3">
      <c r="A187" s="45" t="s">
        <v>6583</v>
      </c>
      <c r="B187" s="134" t="str">
        <f>VLOOKUP(A187,'SKU LIST'!A:D,4,FALSE)</f>
        <v>19429868/70/71/73</v>
      </c>
      <c r="C187" s="32" t="s">
        <v>6776</v>
      </c>
      <c r="D187" s="32">
        <v>1910</v>
      </c>
      <c r="E187" s="32">
        <v>0</v>
      </c>
      <c r="F187" s="33">
        <v>280.88</v>
      </c>
      <c r="G187" s="32">
        <v>67.88</v>
      </c>
      <c r="H187" s="35">
        <v>0</v>
      </c>
      <c r="I187" s="33">
        <v>67.88</v>
      </c>
      <c r="J187" s="32">
        <v>76.03</v>
      </c>
      <c r="K187" s="32">
        <v>71.27</v>
      </c>
      <c r="L187" s="32">
        <v>75.349999999999994</v>
      </c>
      <c r="M187" s="32">
        <v>76.03</v>
      </c>
      <c r="N187" s="32">
        <v>76.7</v>
      </c>
      <c r="O187" s="32">
        <v>77.38</v>
      </c>
      <c r="P187" s="32">
        <v>78.06</v>
      </c>
      <c r="Q187" s="32">
        <v>78.06</v>
      </c>
      <c r="R187" s="32">
        <v>78.06</v>
      </c>
      <c r="S187" s="32">
        <v>71.27</v>
      </c>
      <c r="T187" s="32">
        <v>71.27</v>
      </c>
      <c r="U187" s="32">
        <v>71.27</v>
      </c>
    </row>
    <row r="188" spans="1:21" ht="24" customHeight="1" thickTop="1" thickBot="1" x14ac:dyDescent="0.3">
      <c r="A188" s="45" t="s">
        <v>6584</v>
      </c>
      <c r="B188" s="134" t="str">
        <f>VLOOKUP(A188,'SKU LIST'!A:D,4,FALSE)</f>
        <v>19429869/72</v>
      </c>
      <c r="C188" s="32" t="s">
        <v>6773</v>
      </c>
      <c r="D188" s="32">
        <v>2110</v>
      </c>
      <c r="E188" s="32">
        <v>0</v>
      </c>
      <c r="F188" s="33">
        <v>310.95999999999998</v>
      </c>
      <c r="G188" s="32">
        <v>74.959999999999994</v>
      </c>
      <c r="H188" s="35">
        <v>0</v>
      </c>
      <c r="I188" s="33">
        <v>74.959999999999994</v>
      </c>
      <c r="J188" s="32">
        <v>83.96</v>
      </c>
      <c r="K188" s="32">
        <v>78.709999999999994</v>
      </c>
      <c r="L188" s="32">
        <v>83.21</v>
      </c>
      <c r="M188" s="32">
        <v>83.96</v>
      </c>
      <c r="N188" s="32">
        <v>84.7</v>
      </c>
      <c r="O188" s="32">
        <v>85.45</v>
      </c>
      <c r="P188" s="32">
        <v>86.2</v>
      </c>
      <c r="Q188" s="32">
        <v>86.2</v>
      </c>
      <c r="R188" s="32">
        <v>86.2</v>
      </c>
      <c r="S188" s="32">
        <v>78.709999999999994</v>
      </c>
      <c r="T188" s="32">
        <v>78.709999999999994</v>
      </c>
      <c r="U188" s="32">
        <v>78.709999999999994</v>
      </c>
    </row>
    <row r="189" spans="1:21" ht="24" customHeight="1" thickTop="1" thickBot="1" x14ac:dyDescent="0.3">
      <c r="A189" s="45" t="s">
        <v>6584</v>
      </c>
      <c r="B189" s="134" t="str">
        <f>VLOOKUP(A189,'SKU LIST'!A:D,4,FALSE)</f>
        <v>19429869/72</v>
      </c>
      <c r="C189" s="32" t="s">
        <v>6774</v>
      </c>
      <c r="D189" s="32">
        <v>2110</v>
      </c>
      <c r="E189" s="32">
        <v>0</v>
      </c>
      <c r="F189" s="33">
        <v>310.95999999999998</v>
      </c>
      <c r="G189" s="32">
        <v>74.959999999999994</v>
      </c>
      <c r="H189" s="35">
        <v>0</v>
      </c>
      <c r="I189" s="33">
        <v>74.959999999999994</v>
      </c>
      <c r="J189" s="32">
        <v>83.96</v>
      </c>
      <c r="K189" s="32">
        <v>78.709999999999994</v>
      </c>
      <c r="L189" s="32">
        <v>83.21</v>
      </c>
      <c r="M189" s="32">
        <v>83.96</v>
      </c>
      <c r="N189" s="32">
        <v>84.7</v>
      </c>
      <c r="O189" s="32">
        <v>85.45</v>
      </c>
      <c r="P189" s="32">
        <v>86.2</v>
      </c>
      <c r="Q189" s="32">
        <v>86.2</v>
      </c>
      <c r="R189" s="32">
        <v>86.2</v>
      </c>
      <c r="S189" s="32">
        <v>78.709999999999994</v>
      </c>
      <c r="T189" s="32">
        <v>78.709999999999994</v>
      </c>
      <c r="U189" s="32">
        <v>78.709999999999994</v>
      </c>
    </row>
    <row r="190" spans="1:21" ht="24" customHeight="1" thickTop="1" thickBot="1" x14ac:dyDescent="0.3">
      <c r="A190" s="45" t="s">
        <v>6584</v>
      </c>
      <c r="B190" s="134" t="str">
        <f>VLOOKUP(A190,'SKU LIST'!A:D,4,FALSE)</f>
        <v>19429869/72</v>
      </c>
      <c r="C190" s="32" t="s">
        <v>6775</v>
      </c>
      <c r="D190" s="32">
        <v>2110</v>
      </c>
      <c r="E190" s="32">
        <v>0</v>
      </c>
      <c r="F190" s="33">
        <v>310.95999999999998</v>
      </c>
      <c r="G190" s="32">
        <v>74.959999999999994</v>
      </c>
      <c r="H190" s="35">
        <v>0</v>
      </c>
      <c r="I190" s="33">
        <v>74.959999999999994</v>
      </c>
      <c r="J190" s="32">
        <v>83.96</v>
      </c>
      <c r="K190" s="32">
        <v>78.709999999999994</v>
      </c>
      <c r="L190" s="32">
        <v>83.21</v>
      </c>
      <c r="M190" s="32">
        <v>83.96</v>
      </c>
      <c r="N190" s="32">
        <v>84.7</v>
      </c>
      <c r="O190" s="32">
        <v>85.45</v>
      </c>
      <c r="P190" s="32">
        <v>86.2</v>
      </c>
      <c r="Q190" s="32">
        <v>86.2</v>
      </c>
      <c r="R190" s="32">
        <v>86.2</v>
      </c>
      <c r="S190" s="32">
        <v>78.709999999999994</v>
      </c>
      <c r="T190" s="32">
        <v>78.709999999999994</v>
      </c>
      <c r="U190" s="32">
        <v>78.709999999999994</v>
      </c>
    </row>
    <row r="191" spans="1:21" ht="24" customHeight="1" thickTop="1" thickBot="1" x14ac:dyDescent="0.3">
      <c r="A191" s="45" t="s">
        <v>6584</v>
      </c>
      <c r="B191" s="134" t="str">
        <f>VLOOKUP(A191,'SKU LIST'!A:D,4,FALSE)</f>
        <v>19429869/72</v>
      </c>
      <c r="C191" s="32" t="s">
        <v>6776</v>
      </c>
      <c r="D191" s="32">
        <v>2110</v>
      </c>
      <c r="E191" s="32">
        <v>0</v>
      </c>
      <c r="F191" s="33">
        <v>310.95999999999998</v>
      </c>
      <c r="G191" s="32">
        <v>74.959999999999994</v>
      </c>
      <c r="H191" s="35">
        <v>0</v>
      </c>
      <c r="I191" s="33">
        <v>74.959999999999994</v>
      </c>
      <c r="J191" s="32">
        <v>83.96</v>
      </c>
      <c r="K191" s="32">
        <v>78.709999999999994</v>
      </c>
      <c r="L191" s="32">
        <v>83.21</v>
      </c>
      <c r="M191" s="32">
        <v>83.96</v>
      </c>
      <c r="N191" s="32">
        <v>84.7</v>
      </c>
      <c r="O191" s="32">
        <v>85.45</v>
      </c>
      <c r="P191" s="32">
        <v>86.2</v>
      </c>
      <c r="Q191" s="32">
        <v>86.2</v>
      </c>
      <c r="R191" s="32">
        <v>86.2</v>
      </c>
      <c r="S191" s="32">
        <v>78.709999999999994</v>
      </c>
      <c r="T191" s="32">
        <v>78.709999999999994</v>
      </c>
      <c r="U191" s="32">
        <v>78.709999999999994</v>
      </c>
    </row>
    <row r="192" spans="1:21" ht="24" customHeight="1" thickTop="1" thickBot="1" x14ac:dyDescent="0.3">
      <c r="A192" s="45" t="s">
        <v>3512</v>
      </c>
      <c r="B192" s="134">
        <f>VLOOKUP(A192,'SKU LIST'!A:D,4,FALSE)</f>
        <v>18483306</v>
      </c>
      <c r="C192" s="32" t="s">
        <v>6773</v>
      </c>
      <c r="D192" s="32">
        <v>1110</v>
      </c>
      <c r="E192" s="32">
        <v>0</v>
      </c>
      <c r="F192" s="33">
        <v>990</v>
      </c>
      <c r="G192" s="32">
        <v>5</v>
      </c>
      <c r="H192" s="35">
        <v>0</v>
      </c>
      <c r="I192" s="33">
        <v>5</v>
      </c>
      <c r="J192" s="32">
        <v>5.6</v>
      </c>
      <c r="K192" s="32">
        <v>5.25</v>
      </c>
      <c r="L192" s="32">
        <v>5.55</v>
      </c>
      <c r="M192" s="32">
        <v>5.6</v>
      </c>
      <c r="N192" s="32">
        <v>5.65</v>
      </c>
      <c r="O192" s="32">
        <v>5.7</v>
      </c>
      <c r="P192" s="32">
        <v>5.75</v>
      </c>
      <c r="Q192" s="32">
        <v>5.75</v>
      </c>
      <c r="R192" s="32">
        <v>5.75</v>
      </c>
      <c r="S192" s="32">
        <v>5.25</v>
      </c>
      <c r="T192" s="32">
        <v>5.25</v>
      </c>
      <c r="U192" s="32">
        <v>5.25</v>
      </c>
    </row>
    <row r="193" spans="1:21" ht="24" customHeight="1" thickTop="1" thickBot="1" x14ac:dyDescent="0.3">
      <c r="A193" s="45" t="s">
        <v>3512</v>
      </c>
      <c r="B193" s="134">
        <f>VLOOKUP(A193,'SKU LIST'!A:D,4,FALSE)</f>
        <v>18483306</v>
      </c>
      <c r="C193" s="32" t="s">
        <v>6774</v>
      </c>
      <c r="D193" s="32">
        <v>1110</v>
      </c>
      <c r="E193" s="32">
        <v>0</v>
      </c>
      <c r="F193" s="33">
        <v>990</v>
      </c>
      <c r="G193" s="32">
        <v>5</v>
      </c>
      <c r="H193" s="35">
        <v>0</v>
      </c>
      <c r="I193" s="33">
        <v>5</v>
      </c>
      <c r="J193" s="32">
        <v>5.6</v>
      </c>
      <c r="K193" s="32">
        <v>5.25</v>
      </c>
      <c r="L193" s="32">
        <v>5.55</v>
      </c>
      <c r="M193" s="32">
        <v>5.6</v>
      </c>
      <c r="N193" s="32">
        <v>5.65</v>
      </c>
      <c r="O193" s="32">
        <v>5.7</v>
      </c>
      <c r="P193" s="32">
        <v>5.75</v>
      </c>
      <c r="Q193" s="32">
        <v>5.75</v>
      </c>
      <c r="R193" s="32">
        <v>5.75</v>
      </c>
      <c r="S193" s="32">
        <v>5.25</v>
      </c>
      <c r="T193" s="32">
        <v>5.25</v>
      </c>
      <c r="U193" s="32">
        <v>5.25</v>
      </c>
    </row>
    <row r="194" spans="1:21" ht="24" customHeight="1" thickTop="1" thickBot="1" x14ac:dyDescent="0.3">
      <c r="A194" s="45" t="s">
        <v>3512</v>
      </c>
      <c r="B194" s="134">
        <f>VLOOKUP(A194,'SKU LIST'!A:D,4,FALSE)</f>
        <v>18483306</v>
      </c>
      <c r="C194" s="32" t="s">
        <v>6775</v>
      </c>
      <c r="D194" s="32">
        <v>1110</v>
      </c>
      <c r="E194" s="32">
        <v>0</v>
      </c>
      <c r="F194" s="33">
        <v>750</v>
      </c>
      <c r="G194" s="32">
        <v>15</v>
      </c>
      <c r="H194" s="35">
        <v>0</v>
      </c>
      <c r="I194" s="33">
        <v>15</v>
      </c>
      <c r="J194" s="32">
        <v>16.8</v>
      </c>
      <c r="K194" s="32">
        <v>15.75</v>
      </c>
      <c r="L194" s="32">
        <v>16.649999999999999</v>
      </c>
      <c r="M194" s="32">
        <v>16.8</v>
      </c>
      <c r="N194" s="32">
        <v>16.95</v>
      </c>
      <c r="O194" s="32">
        <v>17.100000000000001</v>
      </c>
      <c r="P194" s="32">
        <v>17.25</v>
      </c>
      <c r="Q194" s="32">
        <v>17.25</v>
      </c>
      <c r="R194" s="32">
        <v>17.25</v>
      </c>
      <c r="S194" s="32">
        <v>15.75</v>
      </c>
      <c r="T194" s="32">
        <v>15.75</v>
      </c>
      <c r="U194" s="32">
        <v>15.75</v>
      </c>
    </row>
    <row r="195" spans="1:21" ht="24" customHeight="1" thickTop="1" thickBot="1" x14ac:dyDescent="0.3">
      <c r="A195" s="45" t="s">
        <v>3512</v>
      </c>
      <c r="B195" s="134">
        <f>VLOOKUP(A195,'SKU LIST'!A:D,4,FALSE)</f>
        <v>18483306</v>
      </c>
      <c r="C195" s="32" t="s">
        <v>6776</v>
      </c>
      <c r="D195" s="32">
        <v>1110</v>
      </c>
      <c r="E195" s="32">
        <v>0</v>
      </c>
      <c r="F195" s="33">
        <v>190.08</v>
      </c>
      <c r="G195" s="32">
        <v>38.33</v>
      </c>
      <c r="H195" s="35">
        <v>0</v>
      </c>
      <c r="I195" s="33">
        <v>38.33</v>
      </c>
      <c r="J195" s="32">
        <v>42.93</v>
      </c>
      <c r="K195" s="32">
        <v>40.25</v>
      </c>
      <c r="L195" s="32">
        <v>42.55</v>
      </c>
      <c r="M195" s="32">
        <v>42.93</v>
      </c>
      <c r="N195" s="32">
        <v>43.31</v>
      </c>
      <c r="O195" s="32">
        <v>43.7</v>
      </c>
      <c r="P195" s="32">
        <v>44.08</v>
      </c>
      <c r="Q195" s="32">
        <v>44.08</v>
      </c>
      <c r="R195" s="32">
        <v>44.08</v>
      </c>
      <c r="S195" s="32">
        <v>40.25</v>
      </c>
      <c r="T195" s="32">
        <v>40.25</v>
      </c>
      <c r="U195" s="32">
        <v>40.25</v>
      </c>
    </row>
    <row r="196" spans="1:21" ht="24" customHeight="1" thickTop="1" thickBot="1" x14ac:dyDescent="0.3">
      <c r="A196" s="45" t="s">
        <v>6761</v>
      </c>
      <c r="B196" s="134">
        <f>VLOOKUP(A196,'SKU LIST'!A:D,4,FALSE)</f>
        <v>19438711</v>
      </c>
      <c r="C196" s="32" t="s">
        <v>6773</v>
      </c>
      <c r="D196" s="32">
        <v>1110</v>
      </c>
      <c r="E196" s="32">
        <v>0</v>
      </c>
      <c r="F196" s="33">
        <v>430.08</v>
      </c>
      <c r="G196" s="32">
        <v>28.33</v>
      </c>
      <c r="H196" s="35">
        <v>0</v>
      </c>
      <c r="I196" s="33">
        <v>28.33</v>
      </c>
      <c r="J196" s="32">
        <v>31.73</v>
      </c>
      <c r="K196" s="32">
        <v>29.75</v>
      </c>
      <c r="L196" s="32">
        <v>31.45</v>
      </c>
      <c r="M196" s="32">
        <v>31.73</v>
      </c>
      <c r="N196" s="32">
        <v>32.01</v>
      </c>
      <c r="O196" s="32">
        <v>32.299999999999997</v>
      </c>
      <c r="P196" s="32">
        <v>32.58</v>
      </c>
      <c r="Q196" s="32">
        <v>32.58</v>
      </c>
      <c r="R196" s="32">
        <v>32.58</v>
      </c>
      <c r="S196" s="32">
        <v>29.75</v>
      </c>
      <c r="T196" s="32">
        <v>29.75</v>
      </c>
      <c r="U196" s="32">
        <v>29.75</v>
      </c>
    </row>
    <row r="197" spans="1:21" ht="24" customHeight="1" thickTop="1" thickBot="1" x14ac:dyDescent="0.3">
      <c r="A197" s="45" t="s">
        <v>6761</v>
      </c>
      <c r="B197" s="134">
        <f>VLOOKUP(A197,'SKU LIST'!A:D,4,FALSE)</f>
        <v>19438711</v>
      </c>
      <c r="C197" s="32" t="s">
        <v>6774</v>
      </c>
      <c r="D197" s="32">
        <v>1110</v>
      </c>
      <c r="E197" s="32">
        <v>0</v>
      </c>
      <c r="F197" s="33">
        <v>430.08</v>
      </c>
      <c r="G197" s="32">
        <v>28.33</v>
      </c>
      <c r="H197" s="35">
        <v>0</v>
      </c>
      <c r="I197" s="33">
        <v>28.33</v>
      </c>
      <c r="J197" s="32">
        <v>31.73</v>
      </c>
      <c r="K197" s="32">
        <v>29.75</v>
      </c>
      <c r="L197" s="32">
        <v>31.45</v>
      </c>
      <c r="M197" s="32">
        <v>31.73</v>
      </c>
      <c r="N197" s="32">
        <v>32.01</v>
      </c>
      <c r="O197" s="32">
        <v>32.299999999999997</v>
      </c>
      <c r="P197" s="32">
        <v>32.58</v>
      </c>
      <c r="Q197" s="32">
        <v>32.58</v>
      </c>
      <c r="R197" s="32">
        <v>32.58</v>
      </c>
      <c r="S197" s="32">
        <v>29.75</v>
      </c>
      <c r="T197" s="32">
        <v>29.75</v>
      </c>
      <c r="U197" s="32">
        <v>29.75</v>
      </c>
    </row>
    <row r="198" spans="1:21" ht="24" customHeight="1" thickTop="1" thickBot="1" x14ac:dyDescent="0.3">
      <c r="A198" s="45" t="s">
        <v>6761</v>
      </c>
      <c r="B198" s="134">
        <f>VLOOKUP(A198,'SKU LIST'!A:D,4,FALSE)</f>
        <v>19438711</v>
      </c>
      <c r="C198" s="32" t="s">
        <v>6775</v>
      </c>
      <c r="D198" s="32">
        <v>1110</v>
      </c>
      <c r="E198" s="32">
        <v>0</v>
      </c>
      <c r="F198" s="33">
        <v>430.08</v>
      </c>
      <c r="G198" s="32">
        <v>28.33</v>
      </c>
      <c r="H198" s="35">
        <v>0</v>
      </c>
      <c r="I198" s="33">
        <v>28.33</v>
      </c>
      <c r="J198" s="32">
        <v>31.73</v>
      </c>
      <c r="K198" s="32">
        <v>29.75</v>
      </c>
      <c r="L198" s="32">
        <v>31.45</v>
      </c>
      <c r="M198" s="32">
        <v>31.73</v>
      </c>
      <c r="N198" s="32">
        <v>32.01</v>
      </c>
      <c r="O198" s="32">
        <v>32.299999999999997</v>
      </c>
      <c r="P198" s="32">
        <v>32.58</v>
      </c>
      <c r="Q198" s="32">
        <v>32.58</v>
      </c>
      <c r="R198" s="32">
        <v>32.58</v>
      </c>
      <c r="S198" s="32">
        <v>29.75</v>
      </c>
      <c r="T198" s="32">
        <v>29.75</v>
      </c>
      <c r="U198" s="32">
        <v>29.75</v>
      </c>
    </row>
    <row r="199" spans="1:21" ht="24" customHeight="1" thickTop="1" thickBot="1" x14ac:dyDescent="0.3">
      <c r="A199" s="45" t="s">
        <v>6761</v>
      </c>
      <c r="B199" s="134">
        <f>VLOOKUP(A199,'SKU LIST'!A:D,4,FALSE)</f>
        <v>19438711</v>
      </c>
      <c r="C199" s="32" t="s">
        <v>6776</v>
      </c>
      <c r="D199" s="32">
        <v>1110</v>
      </c>
      <c r="E199" s="32">
        <v>0</v>
      </c>
      <c r="F199" s="33">
        <v>190.08</v>
      </c>
      <c r="G199" s="32">
        <v>38.33</v>
      </c>
      <c r="H199" s="35">
        <v>0</v>
      </c>
      <c r="I199" s="33">
        <v>38.33</v>
      </c>
      <c r="J199" s="32">
        <v>42.93</v>
      </c>
      <c r="K199" s="32">
        <v>40.25</v>
      </c>
      <c r="L199" s="32">
        <v>42.55</v>
      </c>
      <c r="M199" s="32">
        <v>42.93</v>
      </c>
      <c r="N199" s="32">
        <v>43.31</v>
      </c>
      <c r="O199" s="32">
        <v>43.7</v>
      </c>
      <c r="P199" s="32">
        <v>44.08</v>
      </c>
      <c r="Q199" s="32">
        <v>44.08</v>
      </c>
      <c r="R199" s="32">
        <v>44.08</v>
      </c>
      <c r="S199" s="32">
        <v>40.25</v>
      </c>
      <c r="T199" s="32">
        <v>40.25</v>
      </c>
      <c r="U199" s="32">
        <v>40.25</v>
      </c>
    </row>
    <row r="200" spans="1:21" ht="24" customHeight="1" thickTop="1" thickBot="1" x14ac:dyDescent="0.3">
      <c r="A200" s="45" t="s">
        <v>3155</v>
      </c>
      <c r="B200" s="134" t="str">
        <f>VLOOKUP(A200,'SKU LIST'!A:D,4,FALSE)</f>
        <v>18933112/32/17/18</v>
      </c>
      <c r="C200" s="32" t="s">
        <v>6773</v>
      </c>
      <c r="D200" s="32">
        <v>1450</v>
      </c>
      <c r="E200" s="32">
        <v>0</v>
      </c>
      <c r="F200" s="33">
        <v>730</v>
      </c>
      <c r="G200" s="32">
        <v>30</v>
      </c>
      <c r="H200" s="35">
        <v>0</v>
      </c>
      <c r="I200" s="33">
        <v>30</v>
      </c>
      <c r="J200" s="32">
        <v>33.6</v>
      </c>
      <c r="K200" s="32">
        <v>31.5</v>
      </c>
      <c r="L200" s="32">
        <v>33.299999999999997</v>
      </c>
      <c r="M200" s="32">
        <v>33.6</v>
      </c>
      <c r="N200" s="32">
        <v>33.9</v>
      </c>
      <c r="O200" s="32">
        <v>34.200000000000003</v>
      </c>
      <c r="P200" s="32">
        <v>34.5</v>
      </c>
      <c r="Q200" s="32">
        <v>34.5</v>
      </c>
      <c r="R200" s="32">
        <v>34.5</v>
      </c>
      <c r="S200" s="32">
        <v>31.5</v>
      </c>
      <c r="T200" s="32">
        <v>31.5</v>
      </c>
      <c r="U200" s="32">
        <v>31.5</v>
      </c>
    </row>
    <row r="201" spans="1:21" ht="24" customHeight="1" thickTop="1" thickBot="1" x14ac:dyDescent="0.3">
      <c r="A201" s="45" t="s">
        <v>3155</v>
      </c>
      <c r="B201" s="134" t="str">
        <f>VLOOKUP(A201,'SKU LIST'!A:D,4,FALSE)</f>
        <v>18933112/32/17/18</v>
      </c>
      <c r="C201" s="32" t="s">
        <v>6774</v>
      </c>
      <c r="D201" s="32">
        <v>1450</v>
      </c>
      <c r="E201" s="32">
        <v>0</v>
      </c>
      <c r="F201" s="33">
        <v>730</v>
      </c>
      <c r="G201" s="32">
        <v>30</v>
      </c>
      <c r="H201" s="35">
        <v>0</v>
      </c>
      <c r="I201" s="33">
        <v>30</v>
      </c>
      <c r="J201" s="32">
        <v>33.6</v>
      </c>
      <c r="K201" s="32">
        <v>31.5</v>
      </c>
      <c r="L201" s="32">
        <v>33.299999999999997</v>
      </c>
      <c r="M201" s="32">
        <v>33.6</v>
      </c>
      <c r="N201" s="32">
        <v>33.9</v>
      </c>
      <c r="O201" s="32">
        <v>34.200000000000003</v>
      </c>
      <c r="P201" s="32">
        <v>34.5</v>
      </c>
      <c r="Q201" s="32">
        <v>34.5</v>
      </c>
      <c r="R201" s="32">
        <v>34.5</v>
      </c>
      <c r="S201" s="32">
        <v>31.5</v>
      </c>
      <c r="T201" s="32">
        <v>31.5</v>
      </c>
      <c r="U201" s="32">
        <v>31.5</v>
      </c>
    </row>
    <row r="202" spans="1:21" ht="24" customHeight="1" thickTop="1" thickBot="1" x14ac:dyDescent="0.3">
      <c r="A202" s="45" t="s">
        <v>3155</v>
      </c>
      <c r="B202" s="134" t="str">
        <f>VLOOKUP(A202,'SKU LIST'!A:D,4,FALSE)</f>
        <v>18933112/32/17/18</v>
      </c>
      <c r="C202" s="32" t="s">
        <v>6775</v>
      </c>
      <c r="D202" s="32">
        <v>1450</v>
      </c>
      <c r="E202" s="32">
        <v>0</v>
      </c>
      <c r="F202" s="33">
        <v>730</v>
      </c>
      <c r="G202" s="32">
        <v>30</v>
      </c>
      <c r="H202" s="35">
        <v>0</v>
      </c>
      <c r="I202" s="33">
        <v>30</v>
      </c>
      <c r="J202" s="32">
        <v>33.6</v>
      </c>
      <c r="K202" s="32">
        <v>31.5</v>
      </c>
      <c r="L202" s="32">
        <v>33.299999999999997</v>
      </c>
      <c r="M202" s="32">
        <v>33.6</v>
      </c>
      <c r="N202" s="32">
        <v>33.9</v>
      </c>
      <c r="O202" s="32">
        <v>34.200000000000003</v>
      </c>
      <c r="P202" s="32">
        <v>34.5</v>
      </c>
      <c r="Q202" s="32">
        <v>34.5</v>
      </c>
      <c r="R202" s="32">
        <v>34.5</v>
      </c>
      <c r="S202" s="32">
        <v>31.5</v>
      </c>
      <c r="T202" s="32">
        <v>31.5</v>
      </c>
      <c r="U202" s="32">
        <v>31.5</v>
      </c>
    </row>
    <row r="203" spans="1:21" ht="24" customHeight="1" thickTop="1" thickBot="1" x14ac:dyDescent="0.3">
      <c r="A203" s="45" t="s">
        <v>3155</v>
      </c>
      <c r="B203" s="134" t="str">
        <f>VLOOKUP(A203,'SKU LIST'!A:D,4,FALSE)</f>
        <v>18933112/32/17/18</v>
      </c>
      <c r="C203" s="32" t="s">
        <v>6776</v>
      </c>
      <c r="D203" s="32">
        <v>1450</v>
      </c>
      <c r="E203" s="32">
        <v>0</v>
      </c>
      <c r="F203" s="33">
        <v>250.96</v>
      </c>
      <c r="G203" s="32">
        <v>49.96</v>
      </c>
      <c r="H203" s="35">
        <v>0</v>
      </c>
      <c r="I203" s="33">
        <v>49.96</v>
      </c>
      <c r="J203" s="32">
        <v>55.96</v>
      </c>
      <c r="K203" s="32">
        <v>52.46</v>
      </c>
      <c r="L203" s="32">
        <v>55.46</v>
      </c>
      <c r="M203" s="32">
        <v>55.96</v>
      </c>
      <c r="N203" s="32">
        <v>56.45</v>
      </c>
      <c r="O203" s="32">
        <v>56.95</v>
      </c>
      <c r="P203" s="32">
        <v>57.45</v>
      </c>
      <c r="Q203" s="32">
        <v>57.45</v>
      </c>
      <c r="R203" s="32">
        <v>57.45</v>
      </c>
      <c r="S203" s="32">
        <v>52.46</v>
      </c>
      <c r="T203" s="32">
        <v>52.46</v>
      </c>
      <c r="U203" s="32">
        <v>52.46</v>
      </c>
    </row>
    <row r="204" spans="1:21" ht="24" customHeight="1" thickTop="1" thickBot="1" x14ac:dyDescent="0.3">
      <c r="A204" s="45" t="s">
        <v>4106</v>
      </c>
      <c r="B204" s="134" t="str">
        <f>VLOOKUP(A204,'SKU LIST'!A:D,4,FALSE)</f>
        <v>18933119/20/21/22</v>
      </c>
      <c r="C204" s="32" t="s">
        <v>6773</v>
      </c>
      <c r="D204" s="32">
        <v>1560</v>
      </c>
      <c r="E204" s="32">
        <v>0</v>
      </c>
      <c r="F204" s="33">
        <v>750</v>
      </c>
      <c r="G204" s="32">
        <v>33.75</v>
      </c>
      <c r="H204" s="35">
        <v>0</v>
      </c>
      <c r="I204" s="33">
        <v>33.75</v>
      </c>
      <c r="J204" s="32">
        <v>37.799999999999997</v>
      </c>
      <c r="K204" s="32">
        <v>35.44</v>
      </c>
      <c r="L204" s="32">
        <v>37.46</v>
      </c>
      <c r="M204" s="32">
        <v>37.799999999999997</v>
      </c>
      <c r="N204" s="32">
        <v>38.14</v>
      </c>
      <c r="O204" s="32">
        <v>38.479999999999997</v>
      </c>
      <c r="P204" s="32">
        <v>38.81</v>
      </c>
      <c r="Q204" s="32">
        <v>38.81</v>
      </c>
      <c r="R204" s="32">
        <v>38.81</v>
      </c>
      <c r="S204" s="32">
        <v>35.44</v>
      </c>
      <c r="T204" s="32">
        <v>35.44</v>
      </c>
      <c r="U204" s="32">
        <v>35.44</v>
      </c>
    </row>
    <row r="205" spans="1:21" ht="24" customHeight="1" thickTop="1" thickBot="1" x14ac:dyDescent="0.3">
      <c r="A205" s="45" t="s">
        <v>4106</v>
      </c>
      <c r="B205" s="134" t="str">
        <f>VLOOKUP(A205,'SKU LIST'!A:D,4,FALSE)</f>
        <v>18933119/20/21/22</v>
      </c>
      <c r="C205" s="32" t="s">
        <v>6774</v>
      </c>
      <c r="D205" s="32">
        <v>1560</v>
      </c>
      <c r="E205" s="32">
        <v>0</v>
      </c>
      <c r="F205" s="33">
        <v>750</v>
      </c>
      <c r="G205" s="32">
        <v>33.75</v>
      </c>
      <c r="H205" s="35">
        <v>0</v>
      </c>
      <c r="I205" s="33">
        <v>33.75</v>
      </c>
      <c r="J205" s="32">
        <v>37.799999999999997</v>
      </c>
      <c r="K205" s="32">
        <v>35.44</v>
      </c>
      <c r="L205" s="32">
        <v>37.46</v>
      </c>
      <c r="M205" s="32">
        <v>37.799999999999997</v>
      </c>
      <c r="N205" s="32">
        <v>38.14</v>
      </c>
      <c r="O205" s="32">
        <v>38.479999999999997</v>
      </c>
      <c r="P205" s="32">
        <v>38.81</v>
      </c>
      <c r="Q205" s="32">
        <v>38.81</v>
      </c>
      <c r="R205" s="32">
        <v>38.81</v>
      </c>
      <c r="S205" s="32">
        <v>35.44</v>
      </c>
      <c r="T205" s="32">
        <v>35.44</v>
      </c>
      <c r="U205" s="32">
        <v>35.44</v>
      </c>
    </row>
    <row r="206" spans="1:21" ht="24" customHeight="1" thickTop="1" thickBot="1" x14ac:dyDescent="0.3">
      <c r="A206" s="45" t="s">
        <v>4106</v>
      </c>
      <c r="B206" s="134" t="str">
        <f>VLOOKUP(A206,'SKU LIST'!A:D,4,FALSE)</f>
        <v>18933119/20/21/22</v>
      </c>
      <c r="C206" s="32" t="s">
        <v>6775</v>
      </c>
      <c r="D206" s="32">
        <v>1560</v>
      </c>
      <c r="E206" s="32">
        <v>0</v>
      </c>
      <c r="F206" s="33">
        <v>750</v>
      </c>
      <c r="G206" s="32">
        <v>33.75</v>
      </c>
      <c r="H206" s="35">
        <v>0</v>
      </c>
      <c r="I206" s="33">
        <v>33.75</v>
      </c>
      <c r="J206" s="32">
        <v>37.799999999999997</v>
      </c>
      <c r="K206" s="32">
        <v>35.44</v>
      </c>
      <c r="L206" s="32">
        <v>37.46</v>
      </c>
      <c r="M206" s="32">
        <v>37.799999999999997</v>
      </c>
      <c r="N206" s="32">
        <v>38.14</v>
      </c>
      <c r="O206" s="32">
        <v>38.479999999999997</v>
      </c>
      <c r="P206" s="32">
        <v>38.81</v>
      </c>
      <c r="Q206" s="32">
        <v>38.81</v>
      </c>
      <c r="R206" s="32">
        <v>38.81</v>
      </c>
      <c r="S206" s="32">
        <v>35.44</v>
      </c>
      <c r="T206" s="32">
        <v>35.44</v>
      </c>
      <c r="U206" s="32">
        <v>35.44</v>
      </c>
    </row>
    <row r="207" spans="1:21" ht="24" customHeight="1" thickTop="1" thickBot="1" x14ac:dyDescent="0.3">
      <c r="A207" s="45" t="s">
        <v>4106</v>
      </c>
      <c r="B207" s="134" t="str">
        <f>VLOOKUP(A207,'SKU LIST'!A:D,4,FALSE)</f>
        <v>18933119/20/21/22</v>
      </c>
      <c r="C207" s="32" t="s">
        <v>6776</v>
      </c>
      <c r="D207" s="32">
        <v>1560</v>
      </c>
      <c r="E207" s="32">
        <v>0</v>
      </c>
      <c r="F207" s="33">
        <v>270.95999999999998</v>
      </c>
      <c r="G207" s="32">
        <v>53.71</v>
      </c>
      <c r="H207" s="35">
        <v>0</v>
      </c>
      <c r="I207" s="33">
        <v>53.71</v>
      </c>
      <c r="J207" s="32">
        <v>60.16</v>
      </c>
      <c r="K207" s="32">
        <v>56.4</v>
      </c>
      <c r="L207" s="32">
        <v>59.62</v>
      </c>
      <c r="M207" s="32">
        <v>60.16</v>
      </c>
      <c r="N207" s="32">
        <v>60.69</v>
      </c>
      <c r="O207" s="32">
        <v>61.23</v>
      </c>
      <c r="P207" s="32">
        <v>61.77</v>
      </c>
      <c r="Q207" s="32">
        <v>61.77</v>
      </c>
      <c r="R207" s="32">
        <v>61.77</v>
      </c>
      <c r="S207" s="32">
        <v>56.4</v>
      </c>
      <c r="T207" s="32">
        <v>56.4</v>
      </c>
      <c r="U207" s="32">
        <v>56.4</v>
      </c>
    </row>
    <row r="208" spans="1:21" ht="24" customHeight="1" thickTop="1" thickBot="1" x14ac:dyDescent="0.3">
      <c r="A208" s="45" t="s">
        <v>3201</v>
      </c>
      <c r="B208" s="134" t="str">
        <f>VLOOKUP(A208,'SKU LIST'!A:D,4,FALSE)</f>
        <v>18933114/15/16/28</v>
      </c>
      <c r="C208" s="32" t="s">
        <v>6773</v>
      </c>
      <c r="D208" s="32">
        <v>2320</v>
      </c>
      <c r="E208" s="32">
        <v>0</v>
      </c>
      <c r="F208" s="33">
        <v>880</v>
      </c>
      <c r="G208" s="32">
        <v>60</v>
      </c>
      <c r="H208" s="35">
        <v>0</v>
      </c>
      <c r="I208" s="33">
        <v>60</v>
      </c>
      <c r="J208" s="32">
        <v>67.2</v>
      </c>
      <c r="K208" s="32">
        <v>63</v>
      </c>
      <c r="L208" s="32">
        <v>66.599999999999994</v>
      </c>
      <c r="M208" s="32">
        <v>67.2</v>
      </c>
      <c r="N208" s="32">
        <v>67.8</v>
      </c>
      <c r="O208" s="32">
        <v>68.400000000000006</v>
      </c>
      <c r="P208" s="32">
        <v>69</v>
      </c>
      <c r="Q208" s="32">
        <v>69</v>
      </c>
      <c r="R208" s="32">
        <v>69</v>
      </c>
      <c r="S208" s="32">
        <v>63</v>
      </c>
      <c r="T208" s="32">
        <v>63</v>
      </c>
      <c r="U208" s="32">
        <v>63</v>
      </c>
    </row>
    <row r="209" spans="1:21" ht="24" customHeight="1" thickTop="1" thickBot="1" x14ac:dyDescent="0.3">
      <c r="A209" s="45" t="s">
        <v>3201</v>
      </c>
      <c r="B209" s="134" t="str">
        <f>VLOOKUP(A209,'SKU LIST'!A:D,4,FALSE)</f>
        <v>18933114/15/16/28</v>
      </c>
      <c r="C209" s="32" t="s">
        <v>6774</v>
      </c>
      <c r="D209" s="32">
        <v>2320</v>
      </c>
      <c r="E209" s="32">
        <v>0</v>
      </c>
      <c r="F209" s="33">
        <v>880</v>
      </c>
      <c r="G209" s="32">
        <v>60</v>
      </c>
      <c r="H209" s="35">
        <v>0</v>
      </c>
      <c r="I209" s="33">
        <v>60</v>
      </c>
      <c r="J209" s="32">
        <v>67.2</v>
      </c>
      <c r="K209" s="32">
        <v>63</v>
      </c>
      <c r="L209" s="32">
        <v>66.599999999999994</v>
      </c>
      <c r="M209" s="32">
        <v>67.2</v>
      </c>
      <c r="N209" s="32">
        <v>67.8</v>
      </c>
      <c r="O209" s="32">
        <v>68.400000000000006</v>
      </c>
      <c r="P209" s="32">
        <v>69</v>
      </c>
      <c r="Q209" s="32">
        <v>69</v>
      </c>
      <c r="R209" s="32">
        <v>69</v>
      </c>
      <c r="S209" s="32">
        <v>63</v>
      </c>
      <c r="T209" s="32">
        <v>63</v>
      </c>
      <c r="U209" s="32">
        <v>63</v>
      </c>
    </row>
    <row r="210" spans="1:21" ht="24" customHeight="1" thickTop="1" thickBot="1" x14ac:dyDescent="0.3">
      <c r="A210" s="45" t="s">
        <v>3201</v>
      </c>
      <c r="B210" s="134" t="str">
        <f>VLOOKUP(A210,'SKU LIST'!A:D,4,FALSE)</f>
        <v>18933114/15/16/28</v>
      </c>
      <c r="C210" s="32" t="s">
        <v>6775</v>
      </c>
      <c r="D210" s="32">
        <v>2320</v>
      </c>
      <c r="E210" s="32">
        <v>0</v>
      </c>
      <c r="F210" s="33">
        <v>880</v>
      </c>
      <c r="G210" s="32">
        <v>60</v>
      </c>
      <c r="H210" s="35">
        <v>0</v>
      </c>
      <c r="I210" s="33">
        <v>60</v>
      </c>
      <c r="J210" s="32">
        <v>67.2</v>
      </c>
      <c r="K210" s="32">
        <v>63</v>
      </c>
      <c r="L210" s="32">
        <v>66.599999999999994</v>
      </c>
      <c r="M210" s="32">
        <v>67.2</v>
      </c>
      <c r="N210" s="32">
        <v>67.8</v>
      </c>
      <c r="O210" s="32">
        <v>68.400000000000006</v>
      </c>
      <c r="P210" s="32">
        <v>69</v>
      </c>
      <c r="Q210" s="32">
        <v>69</v>
      </c>
      <c r="R210" s="32">
        <v>69</v>
      </c>
      <c r="S210" s="32">
        <v>63</v>
      </c>
      <c r="T210" s="32">
        <v>63</v>
      </c>
      <c r="U210" s="32">
        <v>63</v>
      </c>
    </row>
    <row r="211" spans="1:21" ht="24" customHeight="1" thickTop="1" thickBot="1" x14ac:dyDescent="0.3">
      <c r="A211" s="45" t="s">
        <v>3201</v>
      </c>
      <c r="B211" s="134" t="str">
        <f>VLOOKUP(A211,'SKU LIST'!A:D,4,FALSE)</f>
        <v>18933114/15/16/28</v>
      </c>
      <c r="C211" s="32" t="s">
        <v>6776</v>
      </c>
      <c r="D211" s="32">
        <v>2320</v>
      </c>
      <c r="E211" s="32">
        <v>0</v>
      </c>
      <c r="F211" s="33">
        <v>400.96</v>
      </c>
      <c r="G211" s="32">
        <v>79.959999999999994</v>
      </c>
      <c r="H211" s="35">
        <v>0</v>
      </c>
      <c r="I211" s="33">
        <v>79.959999999999994</v>
      </c>
      <c r="J211" s="32">
        <v>89.56</v>
      </c>
      <c r="K211" s="32">
        <v>83.96</v>
      </c>
      <c r="L211" s="32">
        <v>88.76</v>
      </c>
      <c r="M211" s="32">
        <v>89.56</v>
      </c>
      <c r="N211" s="32">
        <v>90.35</v>
      </c>
      <c r="O211" s="32">
        <v>91.15</v>
      </c>
      <c r="P211" s="32">
        <v>91.95</v>
      </c>
      <c r="Q211" s="32">
        <v>91.95</v>
      </c>
      <c r="R211" s="32">
        <v>91.95</v>
      </c>
      <c r="S211" s="32">
        <v>83.96</v>
      </c>
      <c r="T211" s="32">
        <v>83.96</v>
      </c>
      <c r="U211" s="32">
        <v>83.96</v>
      </c>
    </row>
    <row r="212" spans="1:21" ht="24" customHeight="1" thickTop="1" thickBot="1" x14ac:dyDescent="0.3">
      <c r="A212" s="45" t="s">
        <v>3215</v>
      </c>
      <c r="B212" s="134" t="str">
        <f>VLOOKUP(A212,'SKU LIST'!A:D,4,FALSE)</f>
        <v>18933129/30/31/13</v>
      </c>
      <c r="C212" s="32" t="s">
        <v>6773</v>
      </c>
      <c r="D212" s="32">
        <v>2540</v>
      </c>
      <c r="E212" s="32">
        <v>0</v>
      </c>
      <c r="F212" s="33">
        <v>920</v>
      </c>
      <c r="G212" s="32">
        <v>67.5</v>
      </c>
      <c r="H212" s="35">
        <v>0</v>
      </c>
      <c r="I212" s="33">
        <v>67.5</v>
      </c>
      <c r="J212" s="32">
        <v>75.599999999999994</v>
      </c>
      <c r="K212" s="32">
        <v>70.88</v>
      </c>
      <c r="L212" s="32">
        <v>74.930000000000007</v>
      </c>
      <c r="M212" s="32">
        <v>75.599999999999994</v>
      </c>
      <c r="N212" s="32">
        <v>76.28</v>
      </c>
      <c r="O212" s="32">
        <v>76.95</v>
      </c>
      <c r="P212" s="32">
        <v>77.63</v>
      </c>
      <c r="Q212" s="32">
        <v>77.63</v>
      </c>
      <c r="R212" s="32">
        <v>77.63</v>
      </c>
      <c r="S212" s="32">
        <v>70.88</v>
      </c>
      <c r="T212" s="32">
        <v>70.88</v>
      </c>
      <c r="U212" s="32">
        <v>70.88</v>
      </c>
    </row>
    <row r="213" spans="1:21" ht="24" customHeight="1" thickTop="1" thickBot="1" x14ac:dyDescent="0.3">
      <c r="A213" s="45" t="s">
        <v>3215</v>
      </c>
      <c r="B213" s="134" t="str">
        <f>VLOOKUP(A213,'SKU LIST'!A:D,4,FALSE)</f>
        <v>18933129/30/31/13</v>
      </c>
      <c r="C213" s="32" t="s">
        <v>6774</v>
      </c>
      <c r="D213" s="32">
        <v>2540</v>
      </c>
      <c r="E213" s="32">
        <v>0</v>
      </c>
      <c r="F213" s="33">
        <v>920</v>
      </c>
      <c r="G213" s="32">
        <v>67.5</v>
      </c>
      <c r="H213" s="35">
        <v>0</v>
      </c>
      <c r="I213" s="33">
        <v>67.5</v>
      </c>
      <c r="J213" s="32">
        <v>75.599999999999994</v>
      </c>
      <c r="K213" s="32">
        <v>70.88</v>
      </c>
      <c r="L213" s="32">
        <v>74.930000000000007</v>
      </c>
      <c r="M213" s="32">
        <v>75.599999999999994</v>
      </c>
      <c r="N213" s="32">
        <v>76.28</v>
      </c>
      <c r="O213" s="32">
        <v>76.95</v>
      </c>
      <c r="P213" s="32">
        <v>77.63</v>
      </c>
      <c r="Q213" s="32">
        <v>77.63</v>
      </c>
      <c r="R213" s="32">
        <v>77.63</v>
      </c>
      <c r="S213" s="32">
        <v>70.88</v>
      </c>
      <c r="T213" s="32">
        <v>70.88</v>
      </c>
      <c r="U213" s="32">
        <v>70.88</v>
      </c>
    </row>
    <row r="214" spans="1:21" ht="24" customHeight="1" thickTop="1" thickBot="1" x14ac:dyDescent="0.3">
      <c r="A214" s="45" t="s">
        <v>3215</v>
      </c>
      <c r="B214" s="134" t="str">
        <f>VLOOKUP(A214,'SKU LIST'!A:D,4,FALSE)</f>
        <v>18933129/30/31/13</v>
      </c>
      <c r="C214" s="32" t="s">
        <v>6775</v>
      </c>
      <c r="D214" s="32">
        <v>2540</v>
      </c>
      <c r="E214" s="32">
        <v>0</v>
      </c>
      <c r="F214" s="33">
        <v>920</v>
      </c>
      <c r="G214" s="32">
        <v>67.5</v>
      </c>
      <c r="H214" s="35">
        <v>0</v>
      </c>
      <c r="I214" s="33">
        <v>67.5</v>
      </c>
      <c r="J214" s="32">
        <v>75.599999999999994</v>
      </c>
      <c r="K214" s="32">
        <v>70.88</v>
      </c>
      <c r="L214" s="32">
        <v>74.930000000000007</v>
      </c>
      <c r="M214" s="32">
        <v>75.599999999999994</v>
      </c>
      <c r="N214" s="32">
        <v>76.28</v>
      </c>
      <c r="O214" s="32">
        <v>76.95</v>
      </c>
      <c r="P214" s="32">
        <v>77.63</v>
      </c>
      <c r="Q214" s="32">
        <v>77.63</v>
      </c>
      <c r="R214" s="32">
        <v>77.63</v>
      </c>
      <c r="S214" s="32">
        <v>70.88</v>
      </c>
      <c r="T214" s="32">
        <v>70.88</v>
      </c>
      <c r="U214" s="32">
        <v>70.88</v>
      </c>
    </row>
    <row r="215" spans="1:21" ht="24" customHeight="1" thickTop="1" thickBot="1" x14ac:dyDescent="0.3">
      <c r="A215" s="45" t="s">
        <v>3215</v>
      </c>
      <c r="B215" s="134" t="str">
        <f>VLOOKUP(A215,'SKU LIST'!A:D,4,FALSE)</f>
        <v>18933129/30/31/13</v>
      </c>
      <c r="C215" s="32" t="s">
        <v>6776</v>
      </c>
      <c r="D215" s="32">
        <v>2540</v>
      </c>
      <c r="E215" s="32">
        <v>0</v>
      </c>
      <c r="F215" s="33">
        <v>440.96</v>
      </c>
      <c r="G215" s="32">
        <v>87.46</v>
      </c>
      <c r="H215" s="35">
        <v>0</v>
      </c>
      <c r="I215" s="33">
        <v>87.46</v>
      </c>
      <c r="J215" s="32">
        <v>97.96</v>
      </c>
      <c r="K215" s="32">
        <v>91.83</v>
      </c>
      <c r="L215" s="32">
        <v>97.08</v>
      </c>
      <c r="M215" s="32">
        <v>97.96</v>
      </c>
      <c r="N215" s="32">
        <v>98.83</v>
      </c>
      <c r="O215" s="32">
        <v>99.7</v>
      </c>
      <c r="P215" s="32">
        <v>100.58</v>
      </c>
      <c r="Q215" s="32">
        <v>100.58</v>
      </c>
      <c r="R215" s="32">
        <v>100.58</v>
      </c>
      <c r="S215" s="32">
        <v>91.83</v>
      </c>
      <c r="T215" s="32">
        <v>91.83</v>
      </c>
      <c r="U215" s="32">
        <v>91.83</v>
      </c>
    </row>
    <row r="216" spans="1:21" ht="24" customHeight="1" thickTop="1" thickBot="1" x14ac:dyDescent="0.3">
      <c r="A216" s="45" t="s">
        <v>6059</v>
      </c>
      <c r="B216" s="134" t="str">
        <f>VLOOKUP(A216,'SKU LIST'!A:D,4,FALSE)</f>
        <v>19334112/3</v>
      </c>
      <c r="C216" s="32" t="s">
        <v>6773</v>
      </c>
      <c r="D216" s="32">
        <v>2030</v>
      </c>
      <c r="E216" s="32">
        <v>0</v>
      </c>
      <c r="F216" s="33">
        <v>1550</v>
      </c>
      <c r="G216" s="32">
        <v>20</v>
      </c>
      <c r="H216" s="35">
        <v>0</v>
      </c>
      <c r="I216" s="33">
        <v>20</v>
      </c>
      <c r="J216" s="32">
        <v>22.4</v>
      </c>
      <c r="K216" s="32">
        <v>21</v>
      </c>
      <c r="L216" s="32">
        <v>22.2</v>
      </c>
      <c r="M216" s="32">
        <v>22.4</v>
      </c>
      <c r="N216" s="32">
        <v>22.6</v>
      </c>
      <c r="O216" s="32">
        <v>22.8</v>
      </c>
      <c r="P216" s="32">
        <v>23</v>
      </c>
      <c r="Q216" s="32">
        <v>23</v>
      </c>
      <c r="R216" s="32">
        <v>23</v>
      </c>
      <c r="S216" s="32">
        <v>21</v>
      </c>
      <c r="T216" s="32">
        <v>21</v>
      </c>
      <c r="U216" s="32">
        <v>21</v>
      </c>
    </row>
    <row r="217" spans="1:21" ht="24" customHeight="1" thickTop="1" thickBot="1" x14ac:dyDescent="0.3">
      <c r="A217" s="45" t="s">
        <v>6059</v>
      </c>
      <c r="B217" s="134" t="str">
        <f>VLOOKUP(A217,'SKU LIST'!A:D,4,FALSE)</f>
        <v>19334112/3</v>
      </c>
      <c r="C217" s="32" t="s">
        <v>6774</v>
      </c>
      <c r="D217" s="32">
        <v>2030</v>
      </c>
      <c r="E217" s="32">
        <v>0</v>
      </c>
      <c r="F217" s="33">
        <v>1550</v>
      </c>
      <c r="G217" s="32">
        <v>20</v>
      </c>
      <c r="H217" s="35">
        <v>0</v>
      </c>
      <c r="I217" s="33">
        <v>20</v>
      </c>
      <c r="J217" s="32">
        <v>22.4</v>
      </c>
      <c r="K217" s="32">
        <v>21</v>
      </c>
      <c r="L217" s="32">
        <v>22.2</v>
      </c>
      <c r="M217" s="32">
        <v>22.4</v>
      </c>
      <c r="N217" s="32">
        <v>22.6</v>
      </c>
      <c r="O217" s="32">
        <v>22.8</v>
      </c>
      <c r="P217" s="32">
        <v>23</v>
      </c>
      <c r="Q217" s="32">
        <v>23</v>
      </c>
      <c r="R217" s="32">
        <v>23</v>
      </c>
      <c r="S217" s="32">
        <v>21</v>
      </c>
      <c r="T217" s="32">
        <v>21</v>
      </c>
      <c r="U217" s="32">
        <v>21</v>
      </c>
    </row>
    <row r="218" spans="1:21" ht="24" customHeight="1" thickTop="1" thickBot="1" x14ac:dyDescent="0.3">
      <c r="A218" s="45" t="s">
        <v>6059</v>
      </c>
      <c r="B218" s="134" t="str">
        <f>VLOOKUP(A218,'SKU LIST'!A:D,4,FALSE)</f>
        <v>19334112/3</v>
      </c>
      <c r="C218" s="32" t="s">
        <v>6775</v>
      </c>
      <c r="D218" s="32">
        <v>2030</v>
      </c>
      <c r="E218" s="32">
        <v>0</v>
      </c>
      <c r="F218" s="33">
        <v>1190</v>
      </c>
      <c r="G218" s="32">
        <v>35</v>
      </c>
      <c r="H218" s="35">
        <v>0</v>
      </c>
      <c r="I218" s="33">
        <v>35</v>
      </c>
      <c r="J218" s="32">
        <v>39.200000000000003</v>
      </c>
      <c r="K218" s="32">
        <v>36.75</v>
      </c>
      <c r="L218" s="32">
        <v>38.85</v>
      </c>
      <c r="M218" s="32">
        <v>39.200000000000003</v>
      </c>
      <c r="N218" s="32">
        <v>39.549999999999997</v>
      </c>
      <c r="O218" s="32">
        <v>39.9</v>
      </c>
      <c r="P218" s="32">
        <v>40.25</v>
      </c>
      <c r="Q218" s="32">
        <v>40.25</v>
      </c>
      <c r="R218" s="32">
        <v>40.25</v>
      </c>
      <c r="S218" s="32">
        <v>36.75</v>
      </c>
      <c r="T218" s="32">
        <v>36.75</v>
      </c>
      <c r="U218" s="32">
        <v>36.75</v>
      </c>
    </row>
    <row r="219" spans="1:21" ht="24" customHeight="1" thickTop="1" thickBot="1" x14ac:dyDescent="0.3">
      <c r="A219" s="45" t="s">
        <v>6059</v>
      </c>
      <c r="B219" s="134" t="str">
        <f>VLOOKUP(A219,'SKU LIST'!A:D,4,FALSE)</f>
        <v>19334112/3</v>
      </c>
      <c r="C219" s="32" t="s">
        <v>6776</v>
      </c>
      <c r="D219" s="32">
        <v>2030</v>
      </c>
      <c r="E219" s="32">
        <v>0</v>
      </c>
      <c r="F219" s="33">
        <v>350.96</v>
      </c>
      <c r="G219" s="32">
        <v>69.959999999999994</v>
      </c>
      <c r="H219" s="35">
        <v>0</v>
      </c>
      <c r="I219" s="33">
        <v>69.959999999999994</v>
      </c>
      <c r="J219" s="32">
        <v>78.36</v>
      </c>
      <c r="K219" s="32">
        <v>73.459999999999994</v>
      </c>
      <c r="L219" s="32">
        <v>77.66</v>
      </c>
      <c r="M219" s="32">
        <v>78.36</v>
      </c>
      <c r="N219" s="32">
        <v>79.05</v>
      </c>
      <c r="O219" s="32">
        <v>79.75</v>
      </c>
      <c r="P219" s="32">
        <v>80.45</v>
      </c>
      <c r="Q219" s="32">
        <v>80.45</v>
      </c>
      <c r="R219" s="32">
        <v>80.45</v>
      </c>
      <c r="S219" s="32">
        <v>73.459999999999994</v>
      </c>
      <c r="T219" s="32">
        <v>73.459999999999994</v>
      </c>
      <c r="U219" s="32">
        <v>73.459999999999994</v>
      </c>
    </row>
    <row r="220" spans="1:21" ht="24" customHeight="1" thickTop="1" thickBot="1" x14ac:dyDescent="0.3">
      <c r="A220" s="45" t="s">
        <v>6066</v>
      </c>
      <c r="B220" s="134" t="str">
        <f>VLOOKUP(A220,'SKU LIST'!A:D,4,FALSE)</f>
        <v>19334111/0</v>
      </c>
      <c r="C220" s="32" t="s">
        <v>6773</v>
      </c>
      <c r="D220" s="32">
        <v>2250</v>
      </c>
      <c r="E220" s="32">
        <v>0</v>
      </c>
      <c r="F220" s="33">
        <v>1590</v>
      </c>
      <c r="G220" s="32">
        <v>27.5</v>
      </c>
      <c r="H220" s="35">
        <v>0</v>
      </c>
      <c r="I220" s="33">
        <v>27.5</v>
      </c>
      <c r="J220" s="32">
        <v>30.8</v>
      </c>
      <c r="K220" s="32">
        <v>28.88</v>
      </c>
      <c r="L220" s="32">
        <v>30.53</v>
      </c>
      <c r="M220" s="32">
        <v>30.8</v>
      </c>
      <c r="N220" s="32">
        <v>31.08</v>
      </c>
      <c r="O220" s="32">
        <v>31.35</v>
      </c>
      <c r="P220" s="32">
        <v>31.63</v>
      </c>
      <c r="Q220" s="32">
        <v>31.63</v>
      </c>
      <c r="R220" s="32">
        <v>31.63</v>
      </c>
      <c r="S220" s="32">
        <v>28.88</v>
      </c>
      <c r="T220" s="32">
        <v>28.88</v>
      </c>
      <c r="U220" s="32">
        <v>28.88</v>
      </c>
    </row>
    <row r="221" spans="1:21" ht="24" customHeight="1" thickTop="1" thickBot="1" x14ac:dyDescent="0.3">
      <c r="A221" s="45" t="s">
        <v>6066</v>
      </c>
      <c r="B221" s="134" t="str">
        <f>VLOOKUP(A221,'SKU LIST'!A:D,4,FALSE)</f>
        <v>19334111/0</v>
      </c>
      <c r="C221" s="32" t="s">
        <v>6774</v>
      </c>
      <c r="D221" s="32">
        <v>2250</v>
      </c>
      <c r="E221" s="32">
        <v>0</v>
      </c>
      <c r="F221" s="33">
        <v>1590</v>
      </c>
      <c r="G221" s="32">
        <v>27.5</v>
      </c>
      <c r="H221" s="35">
        <v>0</v>
      </c>
      <c r="I221" s="33">
        <v>27.5</v>
      </c>
      <c r="J221" s="32">
        <v>30.8</v>
      </c>
      <c r="K221" s="32">
        <v>28.88</v>
      </c>
      <c r="L221" s="32">
        <v>30.53</v>
      </c>
      <c r="M221" s="32">
        <v>30.8</v>
      </c>
      <c r="N221" s="32">
        <v>31.08</v>
      </c>
      <c r="O221" s="32">
        <v>31.35</v>
      </c>
      <c r="P221" s="32">
        <v>31.63</v>
      </c>
      <c r="Q221" s="32">
        <v>31.63</v>
      </c>
      <c r="R221" s="32">
        <v>31.63</v>
      </c>
      <c r="S221" s="32">
        <v>28.88</v>
      </c>
      <c r="T221" s="32">
        <v>28.88</v>
      </c>
      <c r="U221" s="32">
        <v>28.88</v>
      </c>
    </row>
    <row r="222" spans="1:21" ht="24" customHeight="1" thickTop="1" thickBot="1" x14ac:dyDescent="0.3">
      <c r="A222" s="45" t="s">
        <v>6066</v>
      </c>
      <c r="B222" s="134" t="str">
        <f>VLOOKUP(A222,'SKU LIST'!A:D,4,FALSE)</f>
        <v>19334111/0</v>
      </c>
      <c r="C222" s="32" t="s">
        <v>6775</v>
      </c>
      <c r="D222" s="32">
        <v>2250</v>
      </c>
      <c r="E222" s="32">
        <v>0</v>
      </c>
      <c r="F222" s="33">
        <v>1230</v>
      </c>
      <c r="G222" s="32">
        <v>42.5</v>
      </c>
      <c r="H222" s="35">
        <v>0</v>
      </c>
      <c r="I222" s="33">
        <v>42.5</v>
      </c>
      <c r="J222" s="32">
        <v>47.6</v>
      </c>
      <c r="K222" s="32">
        <v>44.63</v>
      </c>
      <c r="L222" s="32">
        <v>47.18</v>
      </c>
      <c r="M222" s="32">
        <v>47.6</v>
      </c>
      <c r="N222" s="32">
        <v>48.03</v>
      </c>
      <c r="O222" s="32">
        <v>48.45</v>
      </c>
      <c r="P222" s="32">
        <v>48.88</v>
      </c>
      <c r="Q222" s="32">
        <v>48.88</v>
      </c>
      <c r="R222" s="32">
        <v>48.88</v>
      </c>
      <c r="S222" s="32">
        <v>44.63</v>
      </c>
      <c r="T222" s="32">
        <v>44.63</v>
      </c>
      <c r="U222" s="32">
        <v>44.63</v>
      </c>
    </row>
    <row r="223" spans="1:21" ht="24" customHeight="1" thickTop="1" thickBot="1" x14ac:dyDescent="0.3">
      <c r="A223" s="45" t="s">
        <v>6066</v>
      </c>
      <c r="B223" s="134" t="str">
        <f>VLOOKUP(A223,'SKU LIST'!A:D,4,FALSE)</f>
        <v>19334111/0</v>
      </c>
      <c r="C223" s="32" t="s">
        <v>6776</v>
      </c>
      <c r="D223" s="32">
        <v>2250</v>
      </c>
      <c r="E223" s="32">
        <v>0</v>
      </c>
      <c r="F223" s="33">
        <v>390.96</v>
      </c>
      <c r="G223" s="32">
        <v>77.459999999999994</v>
      </c>
      <c r="H223" s="35">
        <v>0</v>
      </c>
      <c r="I223" s="33">
        <v>77.459999999999994</v>
      </c>
      <c r="J223" s="32">
        <v>86.76</v>
      </c>
      <c r="K223" s="32">
        <v>81.33</v>
      </c>
      <c r="L223" s="32">
        <v>85.98</v>
      </c>
      <c r="M223" s="32">
        <v>86.76</v>
      </c>
      <c r="N223" s="32">
        <v>87.53</v>
      </c>
      <c r="O223" s="32">
        <v>88.3</v>
      </c>
      <c r="P223" s="32">
        <v>89.08</v>
      </c>
      <c r="Q223" s="32">
        <v>89.08</v>
      </c>
      <c r="R223" s="32">
        <v>89.08</v>
      </c>
      <c r="S223" s="32">
        <v>81.33</v>
      </c>
      <c r="T223" s="32">
        <v>81.33</v>
      </c>
      <c r="U223" s="32">
        <v>81.33</v>
      </c>
    </row>
    <row r="224" spans="1:21" ht="24" customHeight="1" thickTop="1" thickBot="1" x14ac:dyDescent="0.3">
      <c r="A224" s="45" t="s">
        <v>3183</v>
      </c>
      <c r="B224" s="134" t="str">
        <f>VLOOKUP(A224,'SKU LIST'!A:D,4,FALSE)</f>
        <v>18933123/26/24/25</v>
      </c>
      <c r="C224" s="32" t="s">
        <v>6773</v>
      </c>
      <c r="D224" s="32">
        <v>1750</v>
      </c>
      <c r="E224" s="32">
        <v>0</v>
      </c>
      <c r="F224" s="33">
        <v>310.95999999999998</v>
      </c>
      <c r="G224" s="32">
        <v>59.96</v>
      </c>
      <c r="H224" s="35">
        <v>0</v>
      </c>
      <c r="I224" s="33">
        <v>59.96</v>
      </c>
      <c r="J224" s="32">
        <v>67.16</v>
      </c>
      <c r="K224" s="32">
        <v>62.96</v>
      </c>
      <c r="L224" s="32">
        <v>66.56</v>
      </c>
      <c r="M224" s="32">
        <v>67.16</v>
      </c>
      <c r="N224" s="32">
        <v>67.75</v>
      </c>
      <c r="O224" s="32">
        <v>68.349999999999994</v>
      </c>
      <c r="P224" s="32">
        <v>68.95</v>
      </c>
      <c r="Q224" s="32">
        <v>68.95</v>
      </c>
      <c r="R224" s="32">
        <v>68.95</v>
      </c>
      <c r="S224" s="32">
        <v>62.96</v>
      </c>
      <c r="T224" s="32">
        <v>62.96</v>
      </c>
      <c r="U224" s="32">
        <v>62.96</v>
      </c>
    </row>
    <row r="225" spans="1:21" ht="24" customHeight="1" thickTop="1" thickBot="1" x14ac:dyDescent="0.3">
      <c r="A225" s="45" t="s">
        <v>3183</v>
      </c>
      <c r="B225" s="134" t="str">
        <f>VLOOKUP(A225,'SKU LIST'!A:D,4,FALSE)</f>
        <v>18933123/26/24/25</v>
      </c>
      <c r="C225" s="32" t="s">
        <v>6774</v>
      </c>
      <c r="D225" s="32">
        <v>1750</v>
      </c>
      <c r="E225" s="32">
        <v>0</v>
      </c>
      <c r="F225" s="33">
        <v>310.95999999999998</v>
      </c>
      <c r="G225" s="32">
        <v>59.96</v>
      </c>
      <c r="H225" s="35">
        <v>0</v>
      </c>
      <c r="I225" s="33">
        <v>59.96</v>
      </c>
      <c r="J225" s="32">
        <v>67.16</v>
      </c>
      <c r="K225" s="32">
        <v>62.96</v>
      </c>
      <c r="L225" s="32">
        <v>66.56</v>
      </c>
      <c r="M225" s="32">
        <v>67.16</v>
      </c>
      <c r="N225" s="32">
        <v>67.75</v>
      </c>
      <c r="O225" s="32">
        <v>68.349999999999994</v>
      </c>
      <c r="P225" s="32">
        <v>68.95</v>
      </c>
      <c r="Q225" s="32">
        <v>68.95</v>
      </c>
      <c r="R225" s="32">
        <v>68.95</v>
      </c>
      <c r="S225" s="32">
        <v>62.96</v>
      </c>
      <c r="T225" s="32">
        <v>62.96</v>
      </c>
      <c r="U225" s="32">
        <v>62.96</v>
      </c>
    </row>
    <row r="226" spans="1:21" ht="24" customHeight="1" thickTop="1" thickBot="1" x14ac:dyDescent="0.3">
      <c r="A226" s="45" t="s">
        <v>3183</v>
      </c>
      <c r="B226" s="134" t="str">
        <f>VLOOKUP(A226,'SKU LIST'!A:D,4,FALSE)</f>
        <v>18933123/26/24/25</v>
      </c>
      <c r="C226" s="32" t="s">
        <v>6775</v>
      </c>
      <c r="D226" s="32">
        <v>1750</v>
      </c>
      <c r="E226" s="32">
        <v>0</v>
      </c>
      <c r="F226" s="33">
        <v>310.95999999999998</v>
      </c>
      <c r="G226" s="32">
        <v>59.96</v>
      </c>
      <c r="H226" s="35">
        <v>0</v>
      </c>
      <c r="I226" s="33">
        <v>59.96</v>
      </c>
      <c r="J226" s="32">
        <v>67.16</v>
      </c>
      <c r="K226" s="32">
        <v>62.96</v>
      </c>
      <c r="L226" s="32">
        <v>66.56</v>
      </c>
      <c r="M226" s="32">
        <v>67.16</v>
      </c>
      <c r="N226" s="32">
        <v>67.75</v>
      </c>
      <c r="O226" s="32">
        <v>68.349999999999994</v>
      </c>
      <c r="P226" s="32">
        <v>68.95</v>
      </c>
      <c r="Q226" s="32">
        <v>68.95</v>
      </c>
      <c r="R226" s="32">
        <v>68.95</v>
      </c>
      <c r="S226" s="32">
        <v>62.96</v>
      </c>
      <c r="T226" s="32">
        <v>62.96</v>
      </c>
      <c r="U226" s="32">
        <v>62.96</v>
      </c>
    </row>
    <row r="227" spans="1:21" ht="24" customHeight="1" thickTop="1" thickBot="1" x14ac:dyDescent="0.3">
      <c r="A227" s="45" t="s">
        <v>3183</v>
      </c>
      <c r="B227" s="134" t="str">
        <f>VLOOKUP(A227,'SKU LIST'!A:D,4,FALSE)</f>
        <v>18933123/26/24/25</v>
      </c>
      <c r="C227" s="32" t="s">
        <v>6776</v>
      </c>
      <c r="D227" s="32">
        <v>1750</v>
      </c>
      <c r="E227" s="32">
        <v>0</v>
      </c>
      <c r="F227" s="33">
        <v>310.95999999999998</v>
      </c>
      <c r="G227" s="32">
        <v>59.96</v>
      </c>
      <c r="H227" s="35">
        <v>0</v>
      </c>
      <c r="I227" s="33">
        <v>59.96</v>
      </c>
      <c r="J227" s="32">
        <v>67.16</v>
      </c>
      <c r="K227" s="32">
        <v>62.96</v>
      </c>
      <c r="L227" s="32">
        <v>66.56</v>
      </c>
      <c r="M227" s="32">
        <v>67.16</v>
      </c>
      <c r="N227" s="32">
        <v>67.75</v>
      </c>
      <c r="O227" s="32">
        <v>68.349999999999994</v>
      </c>
      <c r="P227" s="32">
        <v>68.95</v>
      </c>
      <c r="Q227" s="32">
        <v>68.95</v>
      </c>
      <c r="R227" s="32">
        <v>68.95</v>
      </c>
      <c r="S227" s="32">
        <v>62.96</v>
      </c>
      <c r="T227" s="32">
        <v>62.96</v>
      </c>
      <c r="U227" s="32">
        <v>62.96</v>
      </c>
    </row>
    <row r="228" spans="1:21" ht="24" customHeight="1" thickTop="1" thickBot="1" x14ac:dyDescent="0.3">
      <c r="A228" s="45" t="s">
        <v>3197</v>
      </c>
      <c r="B228" s="134">
        <f>VLOOKUP(A228,'SKU LIST'!A:D,4,FALSE)</f>
        <v>18933127</v>
      </c>
      <c r="C228" s="32" t="s">
        <v>6773</v>
      </c>
      <c r="D228" s="32">
        <v>1950</v>
      </c>
      <c r="E228" s="32">
        <v>0</v>
      </c>
      <c r="F228" s="33">
        <v>330.96</v>
      </c>
      <c r="G228" s="32">
        <v>67.459999999999994</v>
      </c>
      <c r="H228" s="35">
        <v>0</v>
      </c>
      <c r="I228" s="33">
        <v>67.459999999999994</v>
      </c>
      <c r="J228" s="32">
        <v>75.56</v>
      </c>
      <c r="K228" s="32">
        <v>70.83</v>
      </c>
      <c r="L228" s="32">
        <v>74.88</v>
      </c>
      <c r="M228" s="32">
        <v>75.56</v>
      </c>
      <c r="N228" s="32">
        <v>76.23</v>
      </c>
      <c r="O228" s="32">
        <v>76.900000000000006</v>
      </c>
      <c r="P228" s="32">
        <v>77.58</v>
      </c>
      <c r="Q228" s="32">
        <v>77.58</v>
      </c>
      <c r="R228" s="32">
        <v>77.58</v>
      </c>
      <c r="S228" s="32">
        <v>70.83</v>
      </c>
      <c r="T228" s="32">
        <v>70.83</v>
      </c>
      <c r="U228" s="32">
        <v>70.83</v>
      </c>
    </row>
    <row r="229" spans="1:21" ht="24" customHeight="1" thickTop="1" thickBot="1" x14ac:dyDescent="0.3">
      <c r="A229" s="45" t="s">
        <v>3197</v>
      </c>
      <c r="B229" s="134">
        <f>VLOOKUP(A229,'SKU LIST'!A:D,4,FALSE)</f>
        <v>18933127</v>
      </c>
      <c r="C229" s="32" t="s">
        <v>6774</v>
      </c>
      <c r="D229" s="32">
        <v>1950</v>
      </c>
      <c r="E229" s="32">
        <v>0</v>
      </c>
      <c r="F229" s="33">
        <v>330.96</v>
      </c>
      <c r="G229" s="32">
        <v>67.459999999999994</v>
      </c>
      <c r="H229" s="35">
        <v>0</v>
      </c>
      <c r="I229" s="33">
        <v>67.459999999999994</v>
      </c>
      <c r="J229" s="32">
        <v>75.56</v>
      </c>
      <c r="K229" s="32">
        <v>70.83</v>
      </c>
      <c r="L229" s="32">
        <v>74.88</v>
      </c>
      <c r="M229" s="32">
        <v>75.56</v>
      </c>
      <c r="N229" s="32">
        <v>76.23</v>
      </c>
      <c r="O229" s="32">
        <v>76.900000000000006</v>
      </c>
      <c r="P229" s="32">
        <v>77.58</v>
      </c>
      <c r="Q229" s="32">
        <v>77.58</v>
      </c>
      <c r="R229" s="32">
        <v>77.58</v>
      </c>
      <c r="S229" s="32">
        <v>70.83</v>
      </c>
      <c r="T229" s="32">
        <v>70.83</v>
      </c>
      <c r="U229" s="32">
        <v>70.83</v>
      </c>
    </row>
    <row r="230" spans="1:21" ht="24" customHeight="1" thickTop="1" thickBot="1" x14ac:dyDescent="0.3">
      <c r="A230" s="45" t="s">
        <v>3197</v>
      </c>
      <c r="B230" s="134">
        <f>VLOOKUP(A230,'SKU LIST'!A:D,4,FALSE)</f>
        <v>18933127</v>
      </c>
      <c r="C230" s="32" t="s">
        <v>6775</v>
      </c>
      <c r="D230" s="32">
        <v>1950</v>
      </c>
      <c r="E230" s="32">
        <v>0</v>
      </c>
      <c r="F230" s="33">
        <v>330.96</v>
      </c>
      <c r="G230" s="32">
        <v>67.459999999999994</v>
      </c>
      <c r="H230" s="35">
        <v>0</v>
      </c>
      <c r="I230" s="33">
        <v>67.459999999999994</v>
      </c>
      <c r="J230" s="32">
        <v>75.56</v>
      </c>
      <c r="K230" s="32">
        <v>70.83</v>
      </c>
      <c r="L230" s="32">
        <v>74.88</v>
      </c>
      <c r="M230" s="32">
        <v>75.56</v>
      </c>
      <c r="N230" s="32">
        <v>76.23</v>
      </c>
      <c r="O230" s="32">
        <v>76.900000000000006</v>
      </c>
      <c r="P230" s="32">
        <v>77.58</v>
      </c>
      <c r="Q230" s="32">
        <v>77.58</v>
      </c>
      <c r="R230" s="32">
        <v>77.58</v>
      </c>
      <c r="S230" s="32">
        <v>70.83</v>
      </c>
      <c r="T230" s="32">
        <v>70.83</v>
      </c>
      <c r="U230" s="32">
        <v>70.83</v>
      </c>
    </row>
    <row r="231" spans="1:21" ht="24" customHeight="1" thickTop="1" thickBot="1" x14ac:dyDescent="0.3">
      <c r="A231" s="45" t="s">
        <v>3197</v>
      </c>
      <c r="B231" s="134">
        <f>VLOOKUP(A231,'SKU LIST'!A:D,4,FALSE)</f>
        <v>18933127</v>
      </c>
      <c r="C231" s="32" t="s">
        <v>6776</v>
      </c>
      <c r="D231" s="32">
        <v>1950</v>
      </c>
      <c r="E231" s="32">
        <v>0</v>
      </c>
      <c r="F231" s="33">
        <v>330.96</v>
      </c>
      <c r="G231" s="32">
        <v>67.459999999999994</v>
      </c>
      <c r="H231" s="35">
        <v>0</v>
      </c>
      <c r="I231" s="33">
        <v>67.459999999999994</v>
      </c>
      <c r="J231" s="32">
        <v>75.56</v>
      </c>
      <c r="K231" s="32">
        <v>70.83</v>
      </c>
      <c r="L231" s="32">
        <v>74.88</v>
      </c>
      <c r="M231" s="32">
        <v>75.56</v>
      </c>
      <c r="N231" s="32">
        <v>76.23</v>
      </c>
      <c r="O231" s="32">
        <v>76.900000000000006</v>
      </c>
      <c r="P231" s="32">
        <v>77.58</v>
      </c>
      <c r="Q231" s="32">
        <v>77.58</v>
      </c>
      <c r="R231" s="32">
        <v>77.58</v>
      </c>
      <c r="S231" s="32">
        <v>70.83</v>
      </c>
      <c r="T231" s="32">
        <v>70.83</v>
      </c>
      <c r="U231" s="32">
        <v>70.83</v>
      </c>
    </row>
    <row r="232" spans="1:21" ht="24" customHeight="1" thickTop="1" thickBot="1" x14ac:dyDescent="0.3">
      <c r="A232" s="45" t="s">
        <v>6281</v>
      </c>
      <c r="B232" s="134" t="str">
        <f>VLOOKUP(A232,'SKU LIST'!A:D,4,FALSE)</f>
        <v>19388603/5/7</v>
      </c>
      <c r="C232" s="32" t="s">
        <v>6773</v>
      </c>
      <c r="D232" s="32">
        <v>1800</v>
      </c>
      <c r="E232" s="32">
        <v>0</v>
      </c>
      <c r="F232" s="33">
        <v>936.96</v>
      </c>
      <c r="G232" s="32">
        <v>35.96</v>
      </c>
      <c r="H232" s="35">
        <v>0</v>
      </c>
      <c r="I232" s="33">
        <v>35.96</v>
      </c>
      <c r="J232" s="32">
        <v>40.28</v>
      </c>
      <c r="K232" s="32">
        <v>37.76</v>
      </c>
      <c r="L232" s="32">
        <v>39.92</v>
      </c>
      <c r="M232" s="32">
        <v>40.28</v>
      </c>
      <c r="N232" s="32">
        <v>40.630000000000003</v>
      </c>
      <c r="O232" s="32">
        <v>40.99</v>
      </c>
      <c r="P232" s="32">
        <v>41.35</v>
      </c>
      <c r="Q232" s="32">
        <v>41.35</v>
      </c>
      <c r="R232" s="32">
        <v>41.35</v>
      </c>
      <c r="S232" s="32">
        <v>37.76</v>
      </c>
      <c r="T232" s="32">
        <v>37.76</v>
      </c>
      <c r="U232" s="32">
        <v>37.76</v>
      </c>
    </row>
    <row r="233" spans="1:21" ht="24" customHeight="1" thickTop="1" thickBot="1" x14ac:dyDescent="0.3">
      <c r="A233" s="45" t="s">
        <v>6281</v>
      </c>
      <c r="B233" s="134" t="str">
        <f>VLOOKUP(A233,'SKU LIST'!A:D,4,FALSE)</f>
        <v>19388603/5/7</v>
      </c>
      <c r="C233" s="32" t="s">
        <v>6774</v>
      </c>
      <c r="D233" s="32">
        <v>1800</v>
      </c>
      <c r="E233" s="32">
        <v>0</v>
      </c>
      <c r="F233" s="33">
        <v>936.96</v>
      </c>
      <c r="G233" s="32">
        <v>35.96</v>
      </c>
      <c r="H233" s="35">
        <v>0</v>
      </c>
      <c r="I233" s="33">
        <v>35.96</v>
      </c>
      <c r="J233" s="32">
        <v>40.28</v>
      </c>
      <c r="K233" s="32">
        <v>37.76</v>
      </c>
      <c r="L233" s="32">
        <v>39.92</v>
      </c>
      <c r="M233" s="32">
        <v>40.28</v>
      </c>
      <c r="N233" s="32">
        <v>40.630000000000003</v>
      </c>
      <c r="O233" s="32">
        <v>40.99</v>
      </c>
      <c r="P233" s="32">
        <v>41.35</v>
      </c>
      <c r="Q233" s="32">
        <v>41.35</v>
      </c>
      <c r="R233" s="32">
        <v>41.35</v>
      </c>
      <c r="S233" s="32">
        <v>37.76</v>
      </c>
      <c r="T233" s="32">
        <v>37.76</v>
      </c>
      <c r="U233" s="32">
        <v>37.76</v>
      </c>
    </row>
    <row r="234" spans="1:21" ht="24" customHeight="1" thickTop="1" thickBot="1" x14ac:dyDescent="0.3">
      <c r="A234" s="45" t="s">
        <v>6281</v>
      </c>
      <c r="B234" s="134" t="str">
        <f>VLOOKUP(A234,'SKU LIST'!A:D,4,FALSE)</f>
        <v>19388603/5/7</v>
      </c>
      <c r="C234" s="32" t="s">
        <v>6775</v>
      </c>
      <c r="D234" s="32">
        <v>1800</v>
      </c>
      <c r="E234" s="32">
        <v>0</v>
      </c>
      <c r="F234" s="33">
        <v>936.96</v>
      </c>
      <c r="G234" s="32">
        <v>35.96</v>
      </c>
      <c r="H234" s="35">
        <v>0</v>
      </c>
      <c r="I234" s="33">
        <v>35.96</v>
      </c>
      <c r="J234" s="32">
        <v>40.28</v>
      </c>
      <c r="K234" s="32">
        <v>37.76</v>
      </c>
      <c r="L234" s="32">
        <v>39.92</v>
      </c>
      <c r="M234" s="32">
        <v>40.28</v>
      </c>
      <c r="N234" s="32">
        <v>40.630000000000003</v>
      </c>
      <c r="O234" s="32">
        <v>40.99</v>
      </c>
      <c r="P234" s="32">
        <v>41.35</v>
      </c>
      <c r="Q234" s="32">
        <v>41.35</v>
      </c>
      <c r="R234" s="32">
        <v>41.35</v>
      </c>
      <c r="S234" s="32">
        <v>37.76</v>
      </c>
      <c r="T234" s="32">
        <v>37.76</v>
      </c>
      <c r="U234" s="32">
        <v>37.76</v>
      </c>
    </row>
    <row r="235" spans="1:21" ht="24" customHeight="1" thickTop="1" thickBot="1" x14ac:dyDescent="0.3">
      <c r="A235" s="45" t="s">
        <v>6281</v>
      </c>
      <c r="B235" s="134" t="str">
        <f>VLOOKUP(A235,'SKU LIST'!A:D,4,FALSE)</f>
        <v>19388603/5/7</v>
      </c>
      <c r="C235" s="32" t="s">
        <v>6776</v>
      </c>
      <c r="D235" s="32">
        <v>1800</v>
      </c>
      <c r="E235" s="32">
        <v>0</v>
      </c>
      <c r="F235" s="33">
        <v>336.96</v>
      </c>
      <c r="G235" s="32">
        <v>60.96</v>
      </c>
      <c r="H235" s="35">
        <v>0</v>
      </c>
      <c r="I235" s="33">
        <v>60.96</v>
      </c>
      <c r="J235" s="32">
        <v>68.28</v>
      </c>
      <c r="K235" s="32">
        <v>64.010000000000005</v>
      </c>
      <c r="L235" s="32">
        <v>67.67</v>
      </c>
      <c r="M235" s="32">
        <v>68.28</v>
      </c>
      <c r="N235" s="32">
        <v>68.88</v>
      </c>
      <c r="O235" s="32">
        <v>69.489999999999995</v>
      </c>
      <c r="P235" s="32">
        <v>70.099999999999994</v>
      </c>
      <c r="Q235" s="32">
        <v>70.099999999999994</v>
      </c>
      <c r="R235" s="32">
        <v>70.099999999999994</v>
      </c>
      <c r="S235" s="32">
        <v>64.010000000000005</v>
      </c>
      <c r="T235" s="32">
        <v>64.010000000000005</v>
      </c>
      <c r="U235" s="32">
        <v>64.010000000000005</v>
      </c>
    </row>
    <row r="236" spans="1:21" ht="24" customHeight="1" thickTop="1" thickBot="1" x14ac:dyDescent="0.3">
      <c r="A236" s="45" t="s">
        <v>6291</v>
      </c>
      <c r="B236" s="134" t="str">
        <f>VLOOKUP(A236,'SKU LIST'!A:D,4,FALSE)</f>
        <v>19388604/6/14</v>
      </c>
      <c r="C236" s="32" t="s">
        <v>6773</v>
      </c>
      <c r="D236" s="32">
        <v>2000</v>
      </c>
      <c r="E236" s="32">
        <v>0</v>
      </c>
      <c r="F236" s="33">
        <v>956.96</v>
      </c>
      <c r="G236" s="32">
        <v>43.46</v>
      </c>
      <c r="H236" s="35">
        <v>0</v>
      </c>
      <c r="I236" s="33">
        <v>43.46</v>
      </c>
      <c r="J236" s="32">
        <v>48.68</v>
      </c>
      <c r="K236" s="32">
        <v>45.63</v>
      </c>
      <c r="L236" s="32">
        <v>48.24</v>
      </c>
      <c r="M236" s="32">
        <v>48.68</v>
      </c>
      <c r="N236" s="32">
        <v>49.11</v>
      </c>
      <c r="O236" s="32">
        <v>49.54</v>
      </c>
      <c r="P236" s="32">
        <v>49.98</v>
      </c>
      <c r="Q236" s="32">
        <v>49.98</v>
      </c>
      <c r="R236" s="32">
        <v>49.98</v>
      </c>
      <c r="S236" s="32">
        <v>45.63</v>
      </c>
      <c r="T236" s="32">
        <v>45.63</v>
      </c>
      <c r="U236" s="32">
        <v>45.63</v>
      </c>
    </row>
    <row r="237" spans="1:21" ht="24" customHeight="1" thickTop="1" thickBot="1" x14ac:dyDescent="0.3">
      <c r="A237" s="45" t="s">
        <v>6291</v>
      </c>
      <c r="B237" s="134" t="str">
        <f>VLOOKUP(A237,'SKU LIST'!A:D,4,FALSE)</f>
        <v>19388604/6/14</v>
      </c>
      <c r="C237" s="32" t="s">
        <v>6774</v>
      </c>
      <c r="D237" s="32">
        <v>2000</v>
      </c>
      <c r="E237" s="32">
        <v>0</v>
      </c>
      <c r="F237" s="33">
        <v>956.96</v>
      </c>
      <c r="G237" s="32">
        <v>43.46</v>
      </c>
      <c r="H237" s="35">
        <v>0</v>
      </c>
      <c r="I237" s="33">
        <v>43.46</v>
      </c>
      <c r="J237" s="32">
        <v>48.68</v>
      </c>
      <c r="K237" s="32">
        <v>45.63</v>
      </c>
      <c r="L237" s="32">
        <v>48.24</v>
      </c>
      <c r="M237" s="32">
        <v>48.68</v>
      </c>
      <c r="N237" s="32">
        <v>49.11</v>
      </c>
      <c r="O237" s="32">
        <v>49.54</v>
      </c>
      <c r="P237" s="32">
        <v>49.98</v>
      </c>
      <c r="Q237" s="32">
        <v>49.98</v>
      </c>
      <c r="R237" s="32">
        <v>49.98</v>
      </c>
      <c r="S237" s="32">
        <v>45.63</v>
      </c>
      <c r="T237" s="32">
        <v>45.63</v>
      </c>
      <c r="U237" s="32">
        <v>45.63</v>
      </c>
    </row>
    <row r="238" spans="1:21" ht="24" customHeight="1" thickTop="1" thickBot="1" x14ac:dyDescent="0.3">
      <c r="A238" s="45" t="s">
        <v>6291</v>
      </c>
      <c r="B238" s="134" t="str">
        <f>VLOOKUP(A238,'SKU LIST'!A:D,4,FALSE)</f>
        <v>19388604/6/14</v>
      </c>
      <c r="C238" s="32" t="s">
        <v>6775</v>
      </c>
      <c r="D238" s="32">
        <v>2000</v>
      </c>
      <c r="E238" s="32">
        <v>0</v>
      </c>
      <c r="F238" s="33">
        <v>956.96</v>
      </c>
      <c r="G238" s="32">
        <v>43.46</v>
      </c>
      <c r="H238" s="35">
        <v>0</v>
      </c>
      <c r="I238" s="33">
        <v>43.46</v>
      </c>
      <c r="J238" s="32">
        <v>48.68</v>
      </c>
      <c r="K238" s="32">
        <v>45.63</v>
      </c>
      <c r="L238" s="32">
        <v>48.24</v>
      </c>
      <c r="M238" s="32">
        <v>48.68</v>
      </c>
      <c r="N238" s="32">
        <v>49.11</v>
      </c>
      <c r="O238" s="32">
        <v>49.54</v>
      </c>
      <c r="P238" s="32">
        <v>49.98</v>
      </c>
      <c r="Q238" s="32">
        <v>49.98</v>
      </c>
      <c r="R238" s="32">
        <v>49.98</v>
      </c>
      <c r="S238" s="32">
        <v>45.63</v>
      </c>
      <c r="T238" s="32">
        <v>45.63</v>
      </c>
      <c r="U238" s="32">
        <v>45.63</v>
      </c>
    </row>
    <row r="239" spans="1:21" ht="24" customHeight="1" thickTop="1" thickBot="1" x14ac:dyDescent="0.3">
      <c r="A239" s="45" t="s">
        <v>6291</v>
      </c>
      <c r="B239" s="134" t="str">
        <f>VLOOKUP(A239,'SKU LIST'!A:D,4,FALSE)</f>
        <v>19388604/6/14</v>
      </c>
      <c r="C239" s="32" t="s">
        <v>6776</v>
      </c>
      <c r="D239" s="32">
        <v>2000</v>
      </c>
      <c r="E239" s="32">
        <v>0</v>
      </c>
      <c r="F239" s="33">
        <v>356.96</v>
      </c>
      <c r="G239" s="32">
        <v>68.459999999999994</v>
      </c>
      <c r="H239" s="35">
        <v>0</v>
      </c>
      <c r="I239" s="33">
        <v>68.459999999999994</v>
      </c>
      <c r="J239" s="32">
        <v>76.680000000000007</v>
      </c>
      <c r="K239" s="32">
        <v>71.88</v>
      </c>
      <c r="L239" s="32">
        <v>75.989999999999995</v>
      </c>
      <c r="M239" s="32">
        <v>76.680000000000007</v>
      </c>
      <c r="N239" s="32">
        <v>77.36</v>
      </c>
      <c r="O239" s="32">
        <v>78.040000000000006</v>
      </c>
      <c r="P239" s="32">
        <v>78.73</v>
      </c>
      <c r="Q239" s="32">
        <v>78.73</v>
      </c>
      <c r="R239" s="32">
        <v>78.73</v>
      </c>
      <c r="S239" s="32">
        <v>71.88</v>
      </c>
      <c r="T239" s="32">
        <v>71.88</v>
      </c>
      <c r="U239" s="32">
        <v>71.88</v>
      </c>
    </row>
    <row r="240" spans="1:21" ht="24" customHeight="1" thickTop="1" thickBot="1" x14ac:dyDescent="0.3">
      <c r="A240" s="45" t="s">
        <v>6267</v>
      </c>
      <c r="B240" s="134" t="str">
        <f>VLOOKUP(A240,'SKU LIST'!A:D,4,FALSE)</f>
        <v>19388609/11/13</v>
      </c>
      <c r="C240" s="32" t="s">
        <v>6773</v>
      </c>
      <c r="D240" s="32">
        <v>3000</v>
      </c>
      <c r="E240" s="32">
        <v>0</v>
      </c>
      <c r="F240" s="33">
        <v>859.92</v>
      </c>
      <c r="G240" s="32">
        <v>89.17</v>
      </c>
      <c r="H240" s="35">
        <v>120</v>
      </c>
      <c r="I240" s="33">
        <v>84.17</v>
      </c>
      <c r="J240" s="32">
        <v>94.27</v>
      </c>
      <c r="K240" s="32">
        <v>88.38</v>
      </c>
      <c r="L240" s="32">
        <v>93.43</v>
      </c>
      <c r="M240" s="32">
        <v>94.27</v>
      </c>
      <c r="N240" s="32">
        <v>95.11</v>
      </c>
      <c r="O240" s="32">
        <v>95.95</v>
      </c>
      <c r="P240" s="32">
        <v>96.8</v>
      </c>
      <c r="Q240" s="32">
        <v>96.8</v>
      </c>
      <c r="R240" s="32">
        <v>96.8</v>
      </c>
      <c r="S240" s="32">
        <v>88.38</v>
      </c>
      <c r="T240" s="32">
        <v>88.38</v>
      </c>
      <c r="U240" s="32">
        <v>88.38</v>
      </c>
    </row>
    <row r="241" spans="1:21" ht="24" customHeight="1" thickTop="1" thickBot="1" x14ac:dyDescent="0.3">
      <c r="A241" s="45" t="s">
        <v>6267</v>
      </c>
      <c r="B241" s="134" t="str">
        <f>VLOOKUP(A241,'SKU LIST'!A:D,4,FALSE)</f>
        <v>19388609/11/13</v>
      </c>
      <c r="C241" s="32" t="s">
        <v>6774</v>
      </c>
      <c r="D241" s="32">
        <v>3000</v>
      </c>
      <c r="E241" s="32">
        <v>0</v>
      </c>
      <c r="F241" s="33">
        <v>859.92</v>
      </c>
      <c r="G241" s="32">
        <v>89.17</v>
      </c>
      <c r="H241" s="35">
        <v>120</v>
      </c>
      <c r="I241" s="33">
        <v>84.17</v>
      </c>
      <c r="J241" s="32">
        <v>94.27</v>
      </c>
      <c r="K241" s="32">
        <v>88.38</v>
      </c>
      <c r="L241" s="32">
        <v>93.43</v>
      </c>
      <c r="M241" s="32">
        <v>94.27</v>
      </c>
      <c r="N241" s="32">
        <v>95.11</v>
      </c>
      <c r="O241" s="32">
        <v>95.95</v>
      </c>
      <c r="P241" s="32">
        <v>96.8</v>
      </c>
      <c r="Q241" s="32">
        <v>96.8</v>
      </c>
      <c r="R241" s="32">
        <v>96.8</v>
      </c>
      <c r="S241" s="32">
        <v>88.38</v>
      </c>
      <c r="T241" s="32">
        <v>88.38</v>
      </c>
      <c r="U241" s="32">
        <v>88.38</v>
      </c>
    </row>
    <row r="242" spans="1:21" ht="24" customHeight="1" thickTop="1" thickBot="1" x14ac:dyDescent="0.3">
      <c r="A242" s="45" t="s">
        <v>6267</v>
      </c>
      <c r="B242" s="134" t="str">
        <f>VLOOKUP(A242,'SKU LIST'!A:D,4,FALSE)</f>
        <v>19388609/11/13</v>
      </c>
      <c r="C242" s="32" t="s">
        <v>6775</v>
      </c>
      <c r="D242" s="32">
        <v>3000</v>
      </c>
      <c r="E242" s="32">
        <v>0</v>
      </c>
      <c r="F242" s="33">
        <v>859.92</v>
      </c>
      <c r="G242" s="32">
        <v>89.17</v>
      </c>
      <c r="H242" s="35">
        <v>120</v>
      </c>
      <c r="I242" s="33">
        <v>84.17</v>
      </c>
      <c r="J242" s="32">
        <v>94.27</v>
      </c>
      <c r="K242" s="32">
        <v>88.38</v>
      </c>
      <c r="L242" s="32">
        <v>93.43</v>
      </c>
      <c r="M242" s="32">
        <v>94.27</v>
      </c>
      <c r="N242" s="32">
        <v>95.11</v>
      </c>
      <c r="O242" s="32">
        <v>95.95</v>
      </c>
      <c r="P242" s="32">
        <v>96.8</v>
      </c>
      <c r="Q242" s="32">
        <v>96.8</v>
      </c>
      <c r="R242" s="32">
        <v>96.8</v>
      </c>
      <c r="S242" s="32">
        <v>88.38</v>
      </c>
      <c r="T242" s="32">
        <v>88.38</v>
      </c>
      <c r="U242" s="32">
        <v>88.38</v>
      </c>
    </row>
    <row r="243" spans="1:21" ht="24" customHeight="1" thickTop="1" thickBot="1" x14ac:dyDescent="0.3">
      <c r="A243" s="45" t="s">
        <v>6267</v>
      </c>
      <c r="B243" s="134" t="str">
        <f>VLOOKUP(A243,'SKU LIST'!A:D,4,FALSE)</f>
        <v>19388609/11/13</v>
      </c>
      <c r="C243" s="32" t="s">
        <v>6776</v>
      </c>
      <c r="D243" s="32">
        <v>3000</v>
      </c>
      <c r="E243" s="32">
        <v>0</v>
      </c>
      <c r="F243" s="33">
        <v>499.92</v>
      </c>
      <c r="G243" s="32">
        <v>104.17</v>
      </c>
      <c r="H243" s="35">
        <v>0</v>
      </c>
      <c r="I243" s="33">
        <v>104.17</v>
      </c>
      <c r="J243" s="32">
        <v>116.67</v>
      </c>
      <c r="K243" s="32">
        <v>109.38</v>
      </c>
      <c r="L243" s="32">
        <v>115.63</v>
      </c>
      <c r="M243" s="32">
        <v>116.67</v>
      </c>
      <c r="N243" s="32">
        <v>117.71</v>
      </c>
      <c r="O243" s="32">
        <v>118.75</v>
      </c>
      <c r="P243" s="32">
        <v>119.8</v>
      </c>
      <c r="Q243" s="32">
        <v>119.8</v>
      </c>
      <c r="R243" s="32">
        <v>119.8</v>
      </c>
      <c r="S243" s="32">
        <v>109.38</v>
      </c>
      <c r="T243" s="32">
        <v>109.38</v>
      </c>
      <c r="U243" s="32">
        <v>109.38</v>
      </c>
    </row>
    <row r="244" spans="1:21" ht="24" customHeight="1" thickTop="1" thickBot="1" x14ac:dyDescent="0.3">
      <c r="A244" s="45" t="s">
        <v>6277</v>
      </c>
      <c r="B244" s="134" t="str">
        <f>VLOOKUP(A244,'SKU LIST'!A:D,4,FALSE)</f>
        <v>19388610/12/08</v>
      </c>
      <c r="C244" s="32" t="s">
        <v>6773</v>
      </c>
      <c r="D244" s="32">
        <v>3250</v>
      </c>
      <c r="E244" s="32">
        <v>0</v>
      </c>
      <c r="F244" s="33">
        <v>929.92</v>
      </c>
      <c r="G244" s="32">
        <v>96.67</v>
      </c>
      <c r="H244" s="35">
        <v>120</v>
      </c>
      <c r="I244" s="33">
        <v>91.67</v>
      </c>
      <c r="J244" s="32">
        <v>102.67</v>
      </c>
      <c r="K244" s="32">
        <v>96.25</v>
      </c>
      <c r="L244" s="32">
        <v>101.75</v>
      </c>
      <c r="M244" s="32">
        <v>102.67</v>
      </c>
      <c r="N244" s="32">
        <v>103.59</v>
      </c>
      <c r="O244" s="32">
        <v>104.5</v>
      </c>
      <c r="P244" s="32">
        <v>105.42</v>
      </c>
      <c r="Q244" s="32">
        <v>105.42</v>
      </c>
      <c r="R244" s="32">
        <v>105.42</v>
      </c>
      <c r="S244" s="32">
        <v>96.25</v>
      </c>
      <c r="T244" s="32">
        <v>96.25</v>
      </c>
      <c r="U244" s="32">
        <v>96.25</v>
      </c>
    </row>
    <row r="245" spans="1:21" ht="24" customHeight="1" thickTop="1" thickBot="1" x14ac:dyDescent="0.3">
      <c r="A245" s="45" t="s">
        <v>6277</v>
      </c>
      <c r="B245" s="134" t="str">
        <f>VLOOKUP(A245,'SKU LIST'!A:D,4,FALSE)</f>
        <v>19388610/12/08</v>
      </c>
      <c r="C245" s="32" t="s">
        <v>6774</v>
      </c>
      <c r="D245" s="32">
        <v>3250</v>
      </c>
      <c r="E245" s="32">
        <v>0</v>
      </c>
      <c r="F245" s="33">
        <v>929.92</v>
      </c>
      <c r="G245" s="32">
        <v>96.67</v>
      </c>
      <c r="H245" s="35">
        <v>120</v>
      </c>
      <c r="I245" s="33">
        <v>91.67</v>
      </c>
      <c r="J245" s="32">
        <v>102.67</v>
      </c>
      <c r="K245" s="32">
        <v>96.25</v>
      </c>
      <c r="L245" s="32">
        <v>101.75</v>
      </c>
      <c r="M245" s="32">
        <v>102.67</v>
      </c>
      <c r="N245" s="32">
        <v>103.59</v>
      </c>
      <c r="O245" s="32">
        <v>104.5</v>
      </c>
      <c r="P245" s="32">
        <v>105.42</v>
      </c>
      <c r="Q245" s="32">
        <v>105.42</v>
      </c>
      <c r="R245" s="32">
        <v>105.42</v>
      </c>
      <c r="S245" s="32">
        <v>96.25</v>
      </c>
      <c r="T245" s="32">
        <v>96.25</v>
      </c>
      <c r="U245" s="32">
        <v>96.25</v>
      </c>
    </row>
    <row r="246" spans="1:21" ht="24" customHeight="1" thickTop="1" thickBot="1" x14ac:dyDescent="0.3">
      <c r="A246" s="45" t="s">
        <v>6277</v>
      </c>
      <c r="B246" s="134" t="str">
        <f>VLOOKUP(A246,'SKU LIST'!A:D,4,FALSE)</f>
        <v>19388610/12/08</v>
      </c>
      <c r="C246" s="32" t="s">
        <v>6775</v>
      </c>
      <c r="D246" s="32">
        <v>3250</v>
      </c>
      <c r="E246" s="32">
        <v>0</v>
      </c>
      <c r="F246" s="33">
        <v>929.92</v>
      </c>
      <c r="G246" s="32">
        <v>96.67</v>
      </c>
      <c r="H246" s="35">
        <v>120</v>
      </c>
      <c r="I246" s="33">
        <v>91.67</v>
      </c>
      <c r="J246" s="32">
        <v>102.67</v>
      </c>
      <c r="K246" s="32">
        <v>96.25</v>
      </c>
      <c r="L246" s="32">
        <v>101.75</v>
      </c>
      <c r="M246" s="32">
        <v>102.67</v>
      </c>
      <c r="N246" s="32">
        <v>103.59</v>
      </c>
      <c r="O246" s="32">
        <v>104.5</v>
      </c>
      <c r="P246" s="32">
        <v>105.42</v>
      </c>
      <c r="Q246" s="32">
        <v>105.42</v>
      </c>
      <c r="R246" s="32">
        <v>105.42</v>
      </c>
      <c r="S246" s="32">
        <v>96.25</v>
      </c>
      <c r="T246" s="32">
        <v>96.25</v>
      </c>
      <c r="U246" s="32">
        <v>96.25</v>
      </c>
    </row>
    <row r="247" spans="1:21" ht="24" customHeight="1" thickTop="1" thickBot="1" x14ac:dyDescent="0.3">
      <c r="A247" s="45" t="s">
        <v>6277</v>
      </c>
      <c r="B247" s="134" t="str">
        <f>VLOOKUP(A247,'SKU LIST'!A:D,4,FALSE)</f>
        <v>19388610/12/08</v>
      </c>
      <c r="C247" s="32" t="s">
        <v>6776</v>
      </c>
      <c r="D247" s="32">
        <v>3250</v>
      </c>
      <c r="E247" s="32">
        <v>0</v>
      </c>
      <c r="F247" s="33">
        <v>569.91999999999996</v>
      </c>
      <c r="G247" s="32">
        <v>111.67</v>
      </c>
      <c r="H247" s="35">
        <v>0</v>
      </c>
      <c r="I247" s="33">
        <v>111.67</v>
      </c>
      <c r="J247" s="32">
        <v>125.07</v>
      </c>
      <c r="K247" s="32">
        <v>117.25</v>
      </c>
      <c r="L247" s="32">
        <v>123.95</v>
      </c>
      <c r="M247" s="32">
        <v>125.07</v>
      </c>
      <c r="N247" s="32">
        <v>126.19</v>
      </c>
      <c r="O247" s="32">
        <v>127.3</v>
      </c>
      <c r="P247" s="32">
        <v>128.41999999999999</v>
      </c>
      <c r="Q247" s="32">
        <v>128.41999999999999</v>
      </c>
      <c r="R247" s="32">
        <v>128.41999999999999</v>
      </c>
      <c r="S247" s="32">
        <v>117.25</v>
      </c>
      <c r="T247" s="32">
        <v>117.25</v>
      </c>
      <c r="U247" s="32">
        <v>117.25</v>
      </c>
    </row>
    <row r="248" spans="1:21" ht="24" customHeight="1" thickTop="1" x14ac:dyDescent="0.25"/>
  </sheetData>
  <autoFilter ref="A3:P247" xr:uid="{2EEA32EA-059F-4C77-B780-38E1E88E0E8F}">
    <filterColumn colId="1">
      <filters>
        <filter val="17933279"/>
        <filter val="17943365"/>
        <filter val="17943373/67/68/69"/>
        <filter val="18196185"/>
        <filter val="18245655/7/9/61"/>
        <filter val="18245656/8/60/62"/>
        <filter val="18245663"/>
        <filter val="18245664"/>
        <filter val="18478414/514/6/8/20"/>
        <filter val="18478415/33/515/7/9"/>
        <filter val="18478416/20/22/24"/>
        <filter val="18478417/21/23/25"/>
        <filter val="18478418"/>
        <filter val="18478419"/>
        <filter val="18478426/29/31/13"/>
        <filter val="18478427/30/32/34"/>
        <filter val="18478428"/>
        <filter val="18478435/506/08/10/12"/>
        <filter val="18478436/507/09/11/13"/>
        <filter val="18483306"/>
        <filter val="18933112/32/17/18"/>
        <filter val="18933114/15/16/28"/>
        <filter val="18933119/20/21/22"/>
        <filter val="18933123/26/24/25"/>
        <filter val="18933127"/>
        <filter val="18933129/30/31/13"/>
        <filter val="19186932/3/4/5"/>
        <filter val="19193645/6"/>
        <filter val="19193647"/>
        <filter val="19207102"/>
        <filter val="19334111/0"/>
        <filter val="19334112/3"/>
        <filter val="19334217/8/9/20"/>
        <filter val="19388603/5/7"/>
        <filter val="19388604/6/14"/>
        <filter val="19388609/11/13"/>
        <filter val="19388610/12/08"/>
        <filter val="19429862/83/82"/>
        <filter val="19429863/56/57/66"/>
        <filter val="19429864/84/65/67"/>
        <filter val="19429868/70/71/73"/>
        <filter val="19429869/72"/>
        <filter val="19429874/6/8/80"/>
        <filter val="19429875/7/9/81"/>
        <filter val="19438711"/>
      </filters>
    </filterColumn>
  </autoFilter>
  <mergeCells count="1">
    <mergeCell ref="J2:U2"/>
  </mergeCells>
  <conditionalFormatting sqref="I4:I247">
    <cfRule type="cellIs" dxfId="1" priority="1" operator="lessThan">
      <formula>1</formula>
    </cfRule>
  </conditionalFormatting>
  <printOptions horizontalCentered="1"/>
  <pageMargins left="3.937007874015748E-2" right="3.937007874015748E-2" top="0.74803149606299213" bottom="0.74803149606299213" header="0.31496062992125984" footer="0.31496062992125984"/>
  <pageSetup scale="28" fitToHeight="3" orientation="landscape" r:id="rId1"/>
  <headerFooter>
    <oddHeader>&amp;L&amp;F</oddHeader>
    <oddFooter>&amp;L&amp;F&amp;CPage &amp;P of &amp;N&amp;R&amp;A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D899-9144-475E-89B8-B57DC87E8476}">
  <sheetPr filterMode="1">
    <pageSetUpPr fitToPage="1"/>
  </sheetPr>
  <dimension ref="A1:X248"/>
  <sheetViews>
    <sheetView zoomScale="90" zoomScaleNormal="90" zoomScaleSheetLayoutView="85" workbookViewId="0">
      <selection activeCell="A148" sqref="A148"/>
    </sheetView>
  </sheetViews>
  <sheetFormatPr defaultRowHeight="24" customHeight="1" x14ac:dyDescent="0.25"/>
  <cols>
    <col min="1" max="1" width="31" bestFit="1" customWidth="1"/>
    <col min="2" max="2" width="20.5703125" bestFit="1" customWidth="1"/>
    <col min="3" max="3" width="16.5703125" bestFit="1" customWidth="1"/>
    <col min="4" max="4" width="10.140625" bestFit="1" customWidth="1"/>
    <col min="5" max="5" width="9.28515625" customWidth="1"/>
    <col min="6" max="6" width="12.140625" bestFit="1" customWidth="1"/>
    <col min="7" max="7" width="12.7109375" bestFit="1" customWidth="1"/>
    <col min="8" max="8" width="12.140625" bestFit="1" customWidth="1"/>
    <col min="9" max="9" width="18" bestFit="1" customWidth="1"/>
    <col min="10" max="10" width="12.28515625" bestFit="1" customWidth="1"/>
    <col min="11" max="11" width="15.5703125" bestFit="1" customWidth="1"/>
    <col min="12" max="12" width="9.85546875" bestFit="1" customWidth="1"/>
    <col min="13" max="22" width="8.85546875"/>
    <col min="23" max="23" width="14.28515625" customWidth="1"/>
    <col min="24" max="24" width="10.42578125" customWidth="1"/>
  </cols>
  <sheetData>
    <row r="1" spans="1:24" ht="24" customHeight="1" thickBot="1" x14ac:dyDescent="0.4">
      <c r="A1" s="184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</row>
    <row r="2" spans="1:24" ht="24" customHeight="1" thickBot="1" x14ac:dyDescent="0.3">
      <c r="M2" s="185" t="s">
        <v>5632</v>
      </c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7"/>
    </row>
    <row r="3" spans="1:24" ht="24" customHeight="1" thickBot="1" x14ac:dyDescent="0.3">
      <c r="A3" s="121" t="s">
        <v>0</v>
      </c>
      <c r="B3" s="29" t="s">
        <v>2</v>
      </c>
      <c r="C3" s="29" t="s">
        <v>3722</v>
      </c>
      <c r="D3" s="29" t="s">
        <v>5626</v>
      </c>
      <c r="E3" s="122" t="s">
        <v>5627</v>
      </c>
      <c r="F3" s="29" t="s">
        <v>5628</v>
      </c>
      <c r="G3" s="29" t="s">
        <v>5629</v>
      </c>
      <c r="H3" s="29" t="s">
        <v>5630</v>
      </c>
      <c r="I3" s="123" t="s">
        <v>5631</v>
      </c>
      <c r="J3" s="29" t="s">
        <v>5633</v>
      </c>
      <c r="K3" s="30" t="s">
        <v>5634</v>
      </c>
      <c r="L3" s="30" t="s">
        <v>5635</v>
      </c>
      <c r="M3" s="113" t="s">
        <v>3727</v>
      </c>
      <c r="N3" s="29" t="s">
        <v>3728</v>
      </c>
      <c r="O3" s="123" t="s">
        <v>3729</v>
      </c>
      <c r="P3" s="42" t="s">
        <v>3730</v>
      </c>
      <c r="Q3" s="42" t="s">
        <v>3731</v>
      </c>
      <c r="R3" s="42" t="s">
        <v>5897</v>
      </c>
      <c r="S3" s="42" t="s">
        <v>5896</v>
      </c>
      <c r="T3" s="29" t="s">
        <v>5898</v>
      </c>
      <c r="U3" s="42" t="s">
        <v>5899</v>
      </c>
      <c r="V3" s="42" t="s">
        <v>5979</v>
      </c>
      <c r="W3" s="42" t="s">
        <v>5980</v>
      </c>
      <c r="X3" s="30" t="s">
        <v>5981</v>
      </c>
    </row>
    <row r="4" spans="1:24" ht="24" customHeight="1" thickTop="1" thickBot="1" x14ac:dyDescent="0.3">
      <c r="A4" s="45" t="s">
        <v>817</v>
      </c>
      <c r="B4" s="134">
        <f>VLOOKUP(A4,'SKU LIST'!A:D,4,FALSE)</f>
        <v>18196185</v>
      </c>
      <c r="C4" s="32" t="s">
        <v>6773</v>
      </c>
      <c r="D4" s="32">
        <v>719.28</v>
      </c>
      <c r="E4" s="32">
        <v>0</v>
      </c>
      <c r="F4" s="33">
        <v>0</v>
      </c>
      <c r="G4" s="32">
        <v>29.97</v>
      </c>
      <c r="H4" s="33">
        <v>0</v>
      </c>
      <c r="I4" s="33">
        <v>29.97</v>
      </c>
      <c r="J4" s="33" t="e">
        <v>#N/A</v>
      </c>
      <c r="K4" s="33" t="e">
        <v>#N/A</v>
      </c>
      <c r="L4" s="33" t="e">
        <v>#N/A</v>
      </c>
      <c r="M4" s="32" t="e">
        <v>#N/A</v>
      </c>
      <c r="N4" s="32" t="e">
        <v>#N/A</v>
      </c>
      <c r="O4" s="32" t="e">
        <v>#N/A</v>
      </c>
      <c r="P4" s="32" t="e">
        <v>#N/A</v>
      </c>
      <c r="Q4" s="32" t="e">
        <v>#N/A</v>
      </c>
      <c r="R4" s="32" t="e">
        <v>#N/A</v>
      </c>
      <c r="S4" s="32" t="e">
        <v>#N/A</v>
      </c>
      <c r="T4" s="32" t="e">
        <v>#N/A</v>
      </c>
      <c r="U4" s="32" t="e">
        <v>#N/A</v>
      </c>
      <c r="V4" s="32" t="e">
        <v>#N/A</v>
      </c>
      <c r="W4" s="32" t="e">
        <v>#N/A</v>
      </c>
      <c r="X4" s="32" t="e">
        <v>#N/A</v>
      </c>
    </row>
    <row r="5" spans="1:24" ht="24" customHeight="1" thickTop="1" thickBot="1" x14ac:dyDescent="0.3">
      <c r="A5" s="45" t="s">
        <v>817</v>
      </c>
      <c r="B5" s="134">
        <f>VLOOKUP(A5,'SKU LIST'!A:D,4,FALSE)</f>
        <v>18196185</v>
      </c>
      <c r="C5" s="32" t="s">
        <v>6774</v>
      </c>
      <c r="D5" s="32">
        <v>719.28</v>
      </c>
      <c r="E5" s="32">
        <v>0</v>
      </c>
      <c r="F5" s="33">
        <v>0</v>
      </c>
      <c r="G5" s="32">
        <v>29.97</v>
      </c>
      <c r="H5" s="34">
        <v>0</v>
      </c>
      <c r="I5" s="33">
        <v>29.97</v>
      </c>
      <c r="J5" s="33" t="e">
        <v>#N/A</v>
      </c>
      <c r="K5" s="33" t="e">
        <v>#N/A</v>
      </c>
      <c r="L5" s="33" t="e">
        <v>#N/A</v>
      </c>
      <c r="M5" s="32" t="e">
        <v>#N/A</v>
      </c>
      <c r="N5" s="32" t="e">
        <v>#N/A</v>
      </c>
      <c r="O5" s="32" t="e">
        <v>#N/A</v>
      </c>
      <c r="P5" s="32" t="e">
        <v>#N/A</v>
      </c>
      <c r="Q5" s="32" t="e">
        <v>#N/A</v>
      </c>
      <c r="R5" s="32" t="e">
        <v>#N/A</v>
      </c>
      <c r="S5" s="32" t="e">
        <v>#N/A</v>
      </c>
      <c r="T5" s="32" t="e">
        <v>#N/A</v>
      </c>
      <c r="U5" s="32" t="e">
        <v>#N/A</v>
      </c>
      <c r="V5" s="32" t="e">
        <v>#N/A</v>
      </c>
      <c r="W5" s="32" t="e">
        <v>#N/A</v>
      </c>
      <c r="X5" s="32" t="e">
        <v>#N/A</v>
      </c>
    </row>
    <row r="6" spans="1:24" ht="24" customHeight="1" thickTop="1" thickBot="1" x14ac:dyDescent="0.3">
      <c r="A6" s="45" t="s">
        <v>817</v>
      </c>
      <c r="B6" s="134">
        <f>VLOOKUP(A6,'SKU LIST'!A:D,4,FALSE)</f>
        <v>18196185</v>
      </c>
      <c r="C6" s="32" t="s">
        <v>6775</v>
      </c>
      <c r="D6" s="32">
        <v>719.28</v>
      </c>
      <c r="E6" s="32">
        <v>0</v>
      </c>
      <c r="F6" s="33">
        <v>0</v>
      </c>
      <c r="G6" s="32">
        <v>29.97</v>
      </c>
      <c r="H6" s="33">
        <v>0</v>
      </c>
      <c r="I6" s="33">
        <v>29.97</v>
      </c>
      <c r="J6" s="33" t="e">
        <v>#N/A</v>
      </c>
      <c r="K6" s="33" t="e">
        <v>#N/A</v>
      </c>
      <c r="L6" s="33" t="e">
        <v>#N/A</v>
      </c>
      <c r="M6" s="32" t="e">
        <v>#N/A</v>
      </c>
      <c r="N6" s="32" t="e">
        <v>#N/A</v>
      </c>
      <c r="O6" s="32" t="e">
        <v>#N/A</v>
      </c>
      <c r="P6" s="32" t="e">
        <v>#N/A</v>
      </c>
      <c r="Q6" s="32" t="e">
        <v>#N/A</v>
      </c>
      <c r="R6" s="32" t="e">
        <v>#N/A</v>
      </c>
      <c r="S6" s="32" t="e">
        <v>#N/A</v>
      </c>
      <c r="T6" s="32" t="e">
        <v>#N/A</v>
      </c>
      <c r="U6" s="32" t="e">
        <v>#N/A</v>
      </c>
      <c r="V6" s="32" t="e">
        <v>#N/A</v>
      </c>
      <c r="W6" s="32" t="e">
        <v>#N/A</v>
      </c>
      <c r="X6" s="32" t="e">
        <v>#N/A</v>
      </c>
    </row>
    <row r="7" spans="1:24" ht="24" customHeight="1" thickTop="1" thickBot="1" x14ac:dyDescent="0.3">
      <c r="A7" s="45" t="s">
        <v>817</v>
      </c>
      <c r="B7" s="134">
        <f>VLOOKUP(A7,'SKU LIST'!A:D,4,FALSE)</f>
        <v>18196185</v>
      </c>
      <c r="C7" s="32" t="s">
        <v>6776</v>
      </c>
      <c r="D7" s="32">
        <v>719.28</v>
      </c>
      <c r="E7" s="32">
        <v>0</v>
      </c>
      <c r="F7" s="33">
        <v>0</v>
      </c>
      <c r="G7" s="32">
        <v>29.97</v>
      </c>
      <c r="H7" s="34">
        <v>0</v>
      </c>
      <c r="I7" s="33">
        <v>29.97</v>
      </c>
      <c r="J7" s="33" t="e">
        <v>#N/A</v>
      </c>
      <c r="K7" s="33" t="e">
        <v>#N/A</v>
      </c>
      <c r="L7" s="33" t="e">
        <v>#N/A</v>
      </c>
      <c r="M7" s="32" t="e">
        <v>#N/A</v>
      </c>
      <c r="N7" s="32" t="e">
        <v>#N/A</v>
      </c>
      <c r="O7" s="32" t="e">
        <v>#N/A</v>
      </c>
      <c r="P7" s="32" t="e">
        <v>#N/A</v>
      </c>
      <c r="Q7" s="32" t="e">
        <v>#N/A</v>
      </c>
      <c r="R7" s="32" t="e">
        <v>#N/A</v>
      </c>
      <c r="S7" s="32" t="e">
        <v>#N/A</v>
      </c>
      <c r="T7" s="32" t="e">
        <v>#N/A</v>
      </c>
      <c r="U7" s="32" t="e">
        <v>#N/A</v>
      </c>
      <c r="V7" s="32" t="e">
        <v>#N/A</v>
      </c>
      <c r="W7" s="32" t="e">
        <v>#N/A</v>
      </c>
      <c r="X7" s="32" t="e">
        <v>#N/A</v>
      </c>
    </row>
    <row r="8" spans="1:24" ht="16.5" hidden="1" customHeight="1" thickTop="1" thickBot="1" x14ac:dyDescent="0.3">
      <c r="A8" s="45" t="s">
        <v>836</v>
      </c>
      <c r="B8" s="134" t="s">
        <v>7286</v>
      </c>
      <c r="C8" s="32" t="s">
        <v>6773</v>
      </c>
      <c r="D8" s="32">
        <v>873.72</v>
      </c>
      <c r="E8" s="32">
        <v>0</v>
      </c>
      <c r="F8" s="33">
        <v>0</v>
      </c>
      <c r="G8" s="32">
        <v>36.409999999999997</v>
      </c>
      <c r="H8" s="34">
        <v>0</v>
      </c>
      <c r="I8" s="33">
        <v>36.409999999999997</v>
      </c>
      <c r="J8" s="33" t="e">
        <v>#N/A</v>
      </c>
      <c r="K8" s="33" t="e">
        <v>#N/A</v>
      </c>
      <c r="L8" s="33" t="e">
        <v>#N/A</v>
      </c>
      <c r="M8" s="32" t="e">
        <v>#N/A</v>
      </c>
      <c r="N8" s="32" t="e">
        <v>#N/A</v>
      </c>
      <c r="O8" s="32" t="e">
        <v>#N/A</v>
      </c>
      <c r="P8" s="32" t="e">
        <v>#N/A</v>
      </c>
      <c r="Q8" s="32" t="e">
        <v>#N/A</v>
      </c>
      <c r="R8" s="32" t="e">
        <v>#N/A</v>
      </c>
      <c r="S8" s="32" t="e">
        <v>#N/A</v>
      </c>
      <c r="T8" s="32" t="e">
        <v>#N/A</v>
      </c>
      <c r="U8" s="32" t="e">
        <v>#N/A</v>
      </c>
      <c r="V8" s="32" t="e">
        <v>#N/A</v>
      </c>
      <c r="W8" s="32" t="e">
        <v>#N/A</v>
      </c>
      <c r="X8" s="32" t="e">
        <v>#N/A</v>
      </c>
    </row>
    <row r="9" spans="1:24" ht="16.5" hidden="1" customHeight="1" thickTop="1" thickBot="1" x14ac:dyDescent="0.3">
      <c r="A9" s="45" t="s">
        <v>836</v>
      </c>
      <c r="B9" s="134" t="s">
        <v>7286</v>
      </c>
      <c r="C9" s="32" t="s">
        <v>6774</v>
      </c>
      <c r="D9" s="32">
        <v>873.72</v>
      </c>
      <c r="E9" s="32">
        <v>0</v>
      </c>
      <c r="F9" s="33">
        <v>0</v>
      </c>
      <c r="G9" s="32">
        <v>36.409999999999997</v>
      </c>
      <c r="H9" s="34">
        <v>0</v>
      </c>
      <c r="I9" s="33">
        <v>36.409999999999997</v>
      </c>
      <c r="J9" s="33" t="e">
        <v>#N/A</v>
      </c>
      <c r="K9" s="33" t="e">
        <v>#N/A</v>
      </c>
      <c r="L9" s="33" t="e">
        <v>#N/A</v>
      </c>
      <c r="M9" s="32" t="e">
        <v>#N/A</v>
      </c>
      <c r="N9" s="32" t="e">
        <v>#N/A</v>
      </c>
      <c r="O9" s="32" t="e">
        <v>#N/A</v>
      </c>
      <c r="P9" s="32" t="e">
        <v>#N/A</v>
      </c>
      <c r="Q9" s="32" t="e">
        <v>#N/A</v>
      </c>
      <c r="R9" s="32" t="e">
        <v>#N/A</v>
      </c>
      <c r="S9" s="32" t="e">
        <v>#N/A</v>
      </c>
      <c r="T9" s="32" t="e">
        <v>#N/A</v>
      </c>
      <c r="U9" s="32" t="e">
        <v>#N/A</v>
      </c>
      <c r="V9" s="32" t="e">
        <v>#N/A</v>
      </c>
      <c r="W9" s="32" t="e">
        <v>#N/A</v>
      </c>
      <c r="X9" s="32" t="e">
        <v>#N/A</v>
      </c>
    </row>
    <row r="10" spans="1:24" ht="16.5" hidden="1" customHeight="1" thickTop="1" thickBot="1" x14ac:dyDescent="0.3">
      <c r="A10" s="45" t="s">
        <v>836</v>
      </c>
      <c r="B10" s="134" t="s">
        <v>7286</v>
      </c>
      <c r="C10" s="32" t="s">
        <v>6775</v>
      </c>
      <c r="D10" s="32">
        <v>873.72</v>
      </c>
      <c r="E10" s="32">
        <v>0</v>
      </c>
      <c r="F10" s="33">
        <v>0</v>
      </c>
      <c r="G10" s="32">
        <v>36.409999999999997</v>
      </c>
      <c r="H10" s="34">
        <v>0</v>
      </c>
      <c r="I10" s="33">
        <v>36.409999999999997</v>
      </c>
      <c r="J10" s="33" t="e">
        <v>#N/A</v>
      </c>
      <c r="K10" s="33" t="e">
        <v>#N/A</v>
      </c>
      <c r="L10" s="33" t="e">
        <v>#N/A</v>
      </c>
      <c r="M10" s="32" t="e">
        <v>#N/A</v>
      </c>
      <c r="N10" s="32" t="e">
        <v>#N/A</v>
      </c>
      <c r="O10" s="32" t="e">
        <v>#N/A</v>
      </c>
      <c r="P10" s="32" t="e">
        <v>#N/A</v>
      </c>
      <c r="Q10" s="32" t="e">
        <v>#N/A</v>
      </c>
      <c r="R10" s="32" t="e">
        <v>#N/A</v>
      </c>
      <c r="S10" s="32" t="e">
        <v>#N/A</v>
      </c>
      <c r="T10" s="32" t="e">
        <v>#N/A</v>
      </c>
      <c r="U10" s="32" t="e">
        <v>#N/A</v>
      </c>
      <c r="V10" s="32" t="e">
        <v>#N/A</v>
      </c>
      <c r="W10" s="32" t="e">
        <v>#N/A</v>
      </c>
      <c r="X10" s="32" t="e">
        <v>#N/A</v>
      </c>
    </row>
    <row r="11" spans="1:24" ht="16.5" hidden="1" customHeight="1" thickTop="1" thickBot="1" x14ac:dyDescent="0.3">
      <c r="A11" s="45" t="s">
        <v>836</v>
      </c>
      <c r="B11" s="134" t="s">
        <v>7286</v>
      </c>
      <c r="C11" s="32" t="s">
        <v>6776</v>
      </c>
      <c r="D11" s="32">
        <v>873.72</v>
      </c>
      <c r="E11" s="32">
        <v>0</v>
      </c>
      <c r="F11" s="33">
        <v>0</v>
      </c>
      <c r="G11" s="32">
        <v>36.409999999999997</v>
      </c>
      <c r="H11" s="34">
        <v>0</v>
      </c>
      <c r="I11" s="33">
        <v>36.409999999999997</v>
      </c>
      <c r="J11" s="33" t="e">
        <v>#N/A</v>
      </c>
      <c r="K11" s="33" t="e">
        <v>#N/A</v>
      </c>
      <c r="L11" s="33" t="e">
        <v>#N/A</v>
      </c>
      <c r="M11" s="32" t="e">
        <v>#N/A</v>
      </c>
      <c r="N11" s="32" t="e">
        <v>#N/A</v>
      </c>
      <c r="O11" s="32" t="e">
        <v>#N/A</v>
      </c>
      <c r="P11" s="32" t="e">
        <v>#N/A</v>
      </c>
      <c r="Q11" s="32" t="e">
        <v>#N/A</v>
      </c>
      <c r="R11" s="32" t="e">
        <v>#N/A</v>
      </c>
      <c r="S11" s="32" t="e">
        <v>#N/A</v>
      </c>
      <c r="T11" s="32" t="e">
        <v>#N/A</v>
      </c>
      <c r="U11" s="32" t="e">
        <v>#N/A</v>
      </c>
      <c r="V11" s="32" t="e">
        <v>#N/A</v>
      </c>
      <c r="W11" s="32" t="e">
        <v>#N/A</v>
      </c>
      <c r="X11" s="32" t="e">
        <v>#N/A</v>
      </c>
    </row>
    <row r="12" spans="1:24" ht="16.5" hidden="1" customHeight="1" thickTop="1" thickBot="1" x14ac:dyDescent="0.3">
      <c r="A12" s="45" t="s">
        <v>855</v>
      </c>
      <c r="B12" s="134" t="s">
        <v>7287</v>
      </c>
      <c r="C12" s="32" t="s">
        <v>6773</v>
      </c>
      <c r="D12" s="32">
        <v>1181.52</v>
      </c>
      <c r="E12" s="32">
        <v>0</v>
      </c>
      <c r="F12" s="33">
        <v>0</v>
      </c>
      <c r="G12" s="32">
        <v>49.23</v>
      </c>
      <c r="H12" s="34">
        <v>0</v>
      </c>
      <c r="I12" s="33">
        <v>49.23</v>
      </c>
      <c r="J12" s="33" t="e">
        <v>#N/A</v>
      </c>
      <c r="K12" s="33" t="e">
        <v>#N/A</v>
      </c>
      <c r="L12" s="33" t="e">
        <v>#N/A</v>
      </c>
      <c r="M12" s="32" t="e">
        <v>#N/A</v>
      </c>
      <c r="N12" s="32" t="e">
        <v>#N/A</v>
      </c>
      <c r="O12" s="32" t="e">
        <v>#N/A</v>
      </c>
      <c r="P12" s="32" t="e">
        <v>#N/A</v>
      </c>
      <c r="Q12" s="32" t="e">
        <v>#N/A</v>
      </c>
      <c r="R12" s="32" t="e">
        <v>#N/A</v>
      </c>
      <c r="S12" s="32" t="e">
        <v>#N/A</v>
      </c>
      <c r="T12" s="32" t="e">
        <v>#N/A</v>
      </c>
      <c r="U12" s="32" t="e">
        <v>#N/A</v>
      </c>
      <c r="V12" s="32" t="e">
        <v>#N/A</v>
      </c>
      <c r="W12" s="32" t="e">
        <v>#N/A</v>
      </c>
      <c r="X12" s="32" t="e">
        <v>#N/A</v>
      </c>
    </row>
    <row r="13" spans="1:24" ht="16.5" hidden="1" customHeight="1" thickTop="1" thickBot="1" x14ac:dyDescent="0.3">
      <c r="A13" s="45" t="s">
        <v>855</v>
      </c>
      <c r="B13" s="134" t="s">
        <v>7287</v>
      </c>
      <c r="C13" s="32" t="s">
        <v>6774</v>
      </c>
      <c r="D13" s="32">
        <v>1181.52</v>
      </c>
      <c r="E13" s="32">
        <v>0</v>
      </c>
      <c r="F13" s="33">
        <v>0</v>
      </c>
      <c r="G13" s="32">
        <v>49.23</v>
      </c>
      <c r="H13" s="34">
        <v>0</v>
      </c>
      <c r="I13" s="33">
        <v>49.23</v>
      </c>
      <c r="J13" s="33" t="e">
        <v>#N/A</v>
      </c>
      <c r="K13" s="33" t="e">
        <v>#N/A</v>
      </c>
      <c r="L13" s="33" t="e">
        <v>#N/A</v>
      </c>
      <c r="M13" s="32" t="e">
        <v>#N/A</v>
      </c>
      <c r="N13" s="32" t="e">
        <v>#N/A</v>
      </c>
      <c r="O13" s="32" t="e">
        <v>#N/A</v>
      </c>
      <c r="P13" s="32" t="e">
        <v>#N/A</v>
      </c>
      <c r="Q13" s="32" t="e">
        <v>#N/A</v>
      </c>
      <c r="R13" s="32" t="e">
        <v>#N/A</v>
      </c>
      <c r="S13" s="32" t="e">
        <v>#N/A</v>
      </c>
      <c r="T13" s="32" t="e">
        <v>#N/A</v>
      </c>
      <c r="U13" s="32" t="e">
        <v>#N/A</v>
      </c>
      <c r="V13" s="32" t="e">
        <v>#N/A</v>
      </c>
      <c r="W13" s="32" t="e">
        <v>#N/A</v>
      </c>
      <c r="X13" s="32" t="e">
        <v>#N/A</v>
      </c>
    </row>
    <row r="14" spans="1:24" ht="16.5" hidden="1" customHeight="1" thickTop="1" thickBot="1" x14ac:dyDescent="0.3">
      <c r="A14" s="45" t="s">
        <v>855</v>
      </c>
      <c r="B14" s="134" t="s">
        <v>7287</v>
      </c>
      <c r="C14" s="32" t="s">
        <v>6775</v>
      </c>
      <c r="D14" s="32">
        <v>1181.52</v>
      </c>
      <c r="E14" s="32">
        <v>0</v>
      </c>
      <c r="F14" s="33">
        <v>0</v>
      </c>
      <c r="G14" s="32">
        <v>49.23</v>
      </c>
      <c r="H14" s="34">
        <v>0</v>
      </c>
      <c r="I14" s="33">
        <v>49.23</v>
      </c>
      <c r="J14" s="33" t="e">
        <v>#N/A</v>
      </c>
      <c r="K14" s="33" t="e">
        <v>#N/A</v>
      </c>
      <c r="L14" s="33" t="e">
        <v>#N/A</v>
      </c>
      <c r="M14" s="32" t="e">
        <v>#N/A</v>
      </c>
      <c r="N14" s="32" t="e">
        <v>#N/A</v>
      </c>
      <c r="O14" s="32" t="e">
        <v>#N/A</v>
      </c>
      <c r="P14" s="32" t="e">
        <v>#N/A</v>
      </c>
      <c r="Q14" s="32" t="e">
        <v>#N/A</v>
      </c>
      <c r="R14" s="32" t="e">
        <v>#N/A</v>
      </c>
      <c r="S14" s="32" t="e">
        <v>#N/A</v>
      </c>
      <c r="T14" s="32" t="e">
        <v>#N/A</v>
      </c>
      <c r="U14" s="32" t="e">
        <v>#N/A</v>
      </c>
      <c r="V14" s="32" t="e">
        <v>#N/A</v>
      </c>
      <c r="W14" s="32" t="e">
        <v>#N/A</v>
      </c>
      <c r="X14" s="32" t="e">
        <v>#N/A</v>
      </c>
    </row>
    <row r="15" spans="1:24" ht="16.5" hidden="1" customHeight="1" thickTop="1" thickBot="1" x14ac:dyDescent="0.3">
      <c r="A15" s="45" t="s">
        <v>855</v>
      </c>
      <c r="B15" s="134" t="s">
        <v>7287</v>
      </c>
      <c r="C15" s="32" t="s">
        <v>6776</v>
      </c>
      <c r="D15" s="32">
        <v>1181.52</v>
      </c>
      <c r="E15" s="32">
        <v>0</v>
      </c>
      <c r="F15" s="33">
        <v>0</v>
      </c>
      <c r="G15" s="32">
        <v>49.23</v>
      </c>
      <c r="H15" s="34">
        <v>0</v>
      </c>
      <c r="I15" s="33">
        <v>49.23</v>
      </c>
      <c r="J15" s="33" t="e">
        <v>#N/A</v>
      </c>
      <c r="K15" s="33" t="e">
        <v>#N/A</v>
      </c>
      <c r="L15" s="33" t="e">
        <v>#N/A</v>
      </c>
      <c r="M15" s="32" t="e">
        <v>#N/A</v>
      </c>
      <c r="N15" s="32" t="e">
        <v>#N/A</v>
      </c>
      <c r="O15" s="32" t="e">
        <v>#N/A</v>
      </c>
      <c r="P15" s="32" t="e">
        <v>#N/A</v>
      </c>
      <c r="Q15" s="32" t="e">
        <v>#N/A</v>
      </c>
      <c r="R15" s="32" t="e">
        <v>#N/A</v>
      </c>
      <c r="S15" s="32" t="e">
        <v>#N/A</v>
      </c>
      <c r="T15" s="32" t="e">
        <v>#N/A</v>
      </c>
      <c r="U15" s="32" t="e">
        <v>#N/A</v>
      </c>
      <c r="V15" s="32" t="e">
        <v>#N/A</v>
      </c>
      <c r="W15" s="32" t="e">
        <v>#N/A</v>
      </c>
      <c r="X15" s="32" t="e">
        <v>#N/A</v>
      </c>
    </row>
    <row r="16" spans="1:24" ht="24" customHeight="1" thickTop="1" thickBot="1" x14ac:dyDescent="0.3">
      <c r="A16" s="45" t="s">
        <v>1044</v>
      </c>
      <c r="B16" s="134">
        <f>VLOOKUP(A16,'SKU LIST'!A:D,4,FALSE)</f>
        <v>17933279</v>
      </c>
      <c r="C16" s="32" t="s">
        <v>6773</v>
      </c>
      <c r="D16" s="32">
        <v>873.72</v>
      </c>
      <c r="E16" s="32">
        <v>0</v>
      </c>
      <c r="F16" s="33">
        <v>0</v>
      </c>
      <c r="G16" s="32">
        <v>36.409999999999997</v>
      </c>
      <c r="H16" s="34">
        <v>0</v>
      </c>
      <c r="I16" s="33">
        <v>36.409999999999997</v>
      </c>
      <c r="J16" s="33" t="e">
        <v>#N/A</v>
      </c>
      <c r="K16" s="33" t="e">
        <v>#N/A</v>
      </c>
      <c r="L16" s="33" t="e">
        <v>#N/A</v>
      </c>
      <c r="M16" s="32" t="e">
        <v>#N/A</v>
      </c>
      <c r="N16" s="32" t="e">
        <v>#N/A</v>
      </c>
      <c r="O16" s="32" t="e">
        <v>#N/A</v>
      </c>
      <c r="P16" s="32" t="e">
        <v>#N/A</v>
      </c>
      <c r="Q16" s="32" t="e">
        <v>#N/A</v>
      </c>
      <c r="R16" s="32" t="e">
        <v>#N/A</v>
      </c>
      <c r="S16" s="32" t="e">
        <v>#N/A</v>
      </c>
      <c r="T16" s="32" t="e">
        <v>#N/A</v>
      </c>
      <c r="U16" s="32" t="e">
        <v>#N/A</v>
      </c>
      <c r="V16" s="32" t="e">
        <v>#N/A</v>
      </c>
      <c r="W16" s="32" t="e">
        <v>#N/A</v>
      </c>
      <c r="X16" s="32" t="e">
        <v>#N/A</v>
      </c>
    </row>
    <row r="17" spans="1:24" ht="24" customHeight="1" thickTop="1" thickBot="1" x14ac:dyDescent="0.3">
      <c r="A17" s="45" t="s">
        <v>1044</v>
      </c>
      <c r="B17" s="134">
        <f>VLOOKUP(A17,'SKU LIST'!A:D,4,FALSE)</f>
        <v>17933279</v>
      </c>
      <c r="C17" s="32" t="s">
        <v>6774</v>
      </c>
      <c r="D17" s="32">
        <v>873.72</v>
      </c>
      <c r="E17" s="32">
        <v>0</v>
      </c>
      <c r="F17" s="33">
        <v>0</v>
      </c>
      <c r="G17" s="32">
        <v>36.409999999999997</v>
      </c>
      <c r="H17" s="34">
        <v>0</v>
      </c>
      <c r="I17" s="33">
        <v>36.409999999999997</v>
      </c>
      <c r="J17" s="33" t="e">
        <v>#N/A</v>
      </c>
      <c r="K17" s="33" t="e">
        <v>#N/A</v>
      </c>
      <c r="L17" s="33" t="e">
        <v>#N/A</v>
      </c>
      <c r="M17" s="32" t="e">
        <v>#N/A</v>
      </c>
      <c r="N17" s="32" t="e">
        <v>#N/A</v>
      </c>
      <c r="O17" s="32" t="e">
        <v>#N/A</v>
      </c>
      <c r="P17" s="32" t="e">
        <v>#N/A</v>
      </c>
      <c r="Q17" s="32" t="e">
        <v>#N/A</v>
      </c>
      <c r="R17" s="32" t="e">
        <v>#N/A</v>
      </c>
      <c r="S17" s="32" t="e">
        <v>#N/A</v>
      </c>
      <c r="T17" s="32" t="e">
        <v>#N/A</v>
      </c>
      <c r="U17" s="32" t="e">
        <v>#N/A</v>
      </c>
      <c r="V17" s="32" t="e">
        <v>#N/A</v>
      </c>
      <c r="W17" s="32" t="e">
        <v>#N/A</v>
      </c>
      <c r="X17" s="32" t="e">
        <v>#N/A</v>
      </c>
    </row>
    <row r="18" spans="1:24" ht="24" customHeight="1" thickTop="1" thickBot="1" x14ac:dyDescent="0.3">
      <c r="A18" s="45" t="s">
        <v>1044</v>
      </c>
      <c r="B18" s="134">
        <f>VLOOKUP(A18,'SKU LIST'!A:D,4,FALSE)</f>
        <v>17933279</v>
      </c>
      <c r="C18" s="32" t="s">
        <v>6775</v>
      </c>
      <c r="D18" s="32">
        <v>873.72</v>
      </c>
      <c r="E18" s="32">
        <v>0</v>
      </c>
      <c r="F18" s="33">
        <v>0</v>
      </c>
      <c r="G18" s="32">
        <v>36.409999999999997</v>
      </c>
      <c r="H18" s="34">
        <v>0</v>
      </c>
      <c r="I18" s="33">
        <v>36.409999999999997</v>
      </c>
      <c r="J18" s="33" t="e">
        <v>#N/A</v>
      </c>
      <c r="K18" s="33" t="e">
        <v>#N/A</v>
      </c>
      <c r="L18" s="33" t="e">
        <v>#N/A</v>
      </c>
      <c r="M18" s="32" t="e">
        <v>#N/A</v>
      </c>
      <c r="N18" s="32" t="e">
        <v>#N/A</v>
      </c>
      <c r="O18" s="32" t="e">
        <v>#N/A</v>
      </c>
      <c r="P18" s="32" t="e">
        <v>#N/A</v>
      </c>
      <c r="Q18" s="32" t="e">
        <v>#N/A</v>
      </c>
      <c r="R18" s="32" t="e">
        <v>#N/A</v>
      </c>
      <c r="S18" s="32" t="e">
        <v>#N/A</v>
      </c>
      <c r="T18" s="32" t="e">
        <v>#N/A</v>
      </c>
      <c r="U18" s="32" t="e">
        <v>#N/A</v>
      </c>
      <c r="V18" s="32" t="e">
        <v>#N/A</v>
      </c>
      <c r="W18" s="32" t="e">
        <v>#N/A</v>
      </c>
      <c r="X18" s="32" t="e">
        <v>#N/A</v>
      </c>
    </row>
    <row r="19" spans="1:24" ht="24" customHeight="1" thickTop="1" thickBot="1" x14ac:dyDescent="0.3">
      <c r="A19" s="45" t="s">
        <v>1044</v>
      </c>
      <c r="B19" s="134">
        <f>VLOOKUP(A19,'SKU LIST'!A:D,4,FALSE)</f>
        <v>17933279</v>
      </c>
      <c r="C19" s="32" t="s">
        <v>6776</v>
      </c>
      <c r="D19" s="32">
        <v>873.72</v>
      </c>
      <c r="E19" s="32">
        <v>0</v>
      </c>
      <c r="F19" s="33">
        <v>0</v>
      </c>
      <c r="G19" s="32">
        <v>36.409999999999997</v>
      </c>
      <c r="H19" s="34">
        <v>0</v>
      </c>
      <c r="I19" s="33">
        <v>36.409999999999997</v>
      </c>
      <c r="J19" s="33" t="e">
        <v>#N/A</v>
      </c>
      <c r="K19" s="33" t="e">
        <v>#N/A</v>
      </c>
      <c r="L19" s="33" t="e">
        <v>#N/A</v>
      </c>
      <c r="M19" s="32" t="e">
        <v>#N/A</v>
      </c>
      <c r="N19" s="32" t="e">
        <v>#N/A</v>
      </c>
      <c r="O19" s="32" t="e">
        <v>#N/A</v>
      </c>
      <c r="P19" s="32" t="e">
        <v>#N/A</v>
      </c>
      <c r="Q19" s="32" t="e">
        <v>#N/A</v>
      </c>
      <c r="R19" s="32" t="e">
        <v>#N/A</v>
      </c>
      <c r="S19" s="32" t="e">
        <v>#N/A</v>
      </c>
      <c r="T19" s="32" t="e">
        <v>#N/A</v>
      </c>
      <c r="U19" s="32" t="e">
        <v>#N/A</v>
      </c>
      <c r="V19" s="32" t="e">
        <v>#N/A</v>
      </c>
      <c r="W19" s="32" t="e">
        <v>#N/A</v>
      </c>
      <c r="X19" s="32" t="e">
        <v>#N/A</v>
      </c>
    </row>
    <row r="20" spans="1:24" ht="16.5" hidden="1" customHeight="1" thickTop="1" thickBot="1" x14ac:dyDescent="0.3">
      <c r="A20" s="45" t="s">
        <v>1063</v>
      </c>
      <c r="B20" s="134" t="s">
        <v>7288</v>
      </c>
      <c r="C20" s="32" t="s">
        <v>6773</v>
      </c>
      <c r="D20" s="32">
        <v>1027.08</v>
      </c>
      <c r="E20" s="32">
        <v>0</v>
      </c>
      <c r="F20" s="33">
        <v>0</v>
      </c>
      <c r="G20" s="32">
        <v>42.8</v>
      </c>
      <c r="H20" s="34">
        <v>0</v>
      </c>
      <c r="I20" s="33">
        <v>42.8</v>
      </c>
      <c r="J20" s="33" t="e">
        <v>#N/A</v>
      </c>
      <c r="K20" s="33" t="e">
        <v>#N/A</v>
      </c>
      <c r="L20" s="33" t="e">
        <v>#N/A</v>
      </c>
      <c r="M20" s="32" t="e">
        <v>#N/A</v>
      </c>
      <c r="N20" s="32" t="e">
        <v>#N/A</v>
      </c>
      <c r="O20" s="32" t="e">
        <v>#N/A</v>
      </c>
      <c r="P20" s="32" t="e">
        <v>#N/A</v>
      </c>
      <c r="Q20" s="32" t="e">
        <v>#N/A</v>
      </c>
      <c r="R20" s="32" t="e">
        <v>#N/A</v>
      </c>
      <c r="S20" s="32" t="e">
        <v>#N/A</v>
      </c>
      <c r="T20" s="32" t="e">
        <v>#N/A</v>
      </c>
      <c r="U20" s="32" t="e">
        <v>#N/A</v>
      </c>
      <c r="V20" s="32" t="e">
        <v>#N/A</v>
      </c>
      <c r="W20" s="32" t="e">
        <v>#N/A</v>
      </c>
      <c r="X20" s="32" t="e">
        <v>#N/A</v>
      </c>
    </row>
    <row r="21" spans="1:24" ht="16.5" hidden="1" customHeight="1" thickTop="1" thickBot="1" x14ac:dyDescent="0.3">
      <c r="A21" s="45" t="s">
        <v>1063</v>
      </c>
      <c r="B21" s="134" t="s">
        <v>7288</v>
      </c>
      <c r="C21" s="32" t="s">
        <v>6774</v>
      </c>
      <c r="D21" s="32">
        <v>1027.08</v>
      </c>
      <c r="E21" s="32">
        <v>0</v>
      </c>
      <c r="F21" s="33">
        <v>0</v>
      </c>
      <c r="G21" s="32">
        <v>42.8</v>
      </c>
      <c r="H21" s="34">
        <v>0</v>
      </c>
      <c r="I21" s="33">
        <v>42.8</v>
      </c>
      <c r="J21" s="33" t="e">
        <v>#N/A</v>
      </c>
      <c r="K21" s="33" t="e">
        <v>#N/A</v>
      </c>
      <c r="L21" s="33" t="e">
        <v>#N/A</v>
      </c>
      <c r="M21" s="32" t="e">
        <v>#N/A</v>
      </c>
      <c r="N21" s="32" t="e">
        <v>#N/A</v>
      </c>
      <c r="O21" s="32" t="e">
        <v>#N/A</v>
      </c>
      <c r="P21" s="32" t="e">
        <v>#N/A</v>
      </c>
      <c r="Q21" s="32" t="e">
        <v>#N/A</v>
      </c>
      <c r="R21" s="32" t="e">
        <v>#N/A</v>
      </c>
      <c r="S21" s="32" t="e">
        <v>#N/A</v>
      </c>
      <c r="T21" s="32" t="e">
        <v>#N/A</v>
      </c>
      <c r="U21" s="32" t="e">
        <v>#N/A</v>
      </c>
      <c r="V21" s="32" t="e">
        <v>#N/A</v>
      </c>
      <c r="W21" s="32" t="e">
        <v>#N/A</v>
      </c>
      <c r="X21" s="32" t="e">
        <v>#N/A</v>
      </c>
    </row>
    <row r="22" spans="1:24" ht="16.5" hidden="1" customHeight="1" thickTop="1" thickBot="1" x14ac:dyDescent="0.3">
      <c r="A22" s="45" t="s">
        <v>1063</v>
      </c>
      <c r="B22" s="134" t="s">
        <v>7288</v>
      </c>
      <c r="C22" s="32" t="s">
        <v>6775</v>
      </c>
      <c r="D22" s="32">
        <v>1027.08</v>
      </c>
      <c r="E22" s="32">
        <v>0</v>
      </c>
      <c r="F22" s="33">
        <v>0</v>
      </c>
      <c r="G22" s="32">
        <v>42.8</v>
      </c>
      <c r="H22" s="34">
        <v>0</v>
      </c>
      <c r="I22" s="33">
        <v>42.8</v>
      </c>
      <c r="J22" s="33" t="e">
        <v>#N/A</v>
      </c>
      <c r="K22" s="33" t="e">
        <v>#N/A</v>
      </c>
      <c r="L22" s="33" t="e">
        <v>#N/A</v>
      </c>
      <c r="M22" s="32" t="e">
        <v>#N/A</v>
      </c>
      <c r="N22" s="32" t="e">
        <v>#N/A</v>
      </c>
      <c r="O22" s="32" t="e">
        <v>#N/A</v>
      </c>
      <c r="P22" s="32" t="e">
        <v>#N/A</v>
      </c>
      <c r="Q22" s="32" t="e">
        <v>#N/A</v>
      </c>
      <c r="R22" s="32" t="e">
        <v>#N/A</v>
      </c>
      <c r="S22" s="32" t="e">
        <v>#N/A</v>
      </c>
      <c r="T22" s="32" t="e">
        <v>#N/A</v>
      </c>
      <c r="U22" s="32" t="e">
        <v>#N/A</v>
      </c>
      <c r="V22" s="32" t="e">
        <v>#N/A</v>
      </c>
      <c r="W22" s="32" t="e">
        <v>#N/A</v>
      </c>
      <c r="X22" s="32" t="e">
        <v>#N/A</v>
      </c>
    </row>
    <row r="23" spans="1:24" ht="16.5" hidden="1" customHeight="1" thickTop="1" thickBot="1" x14ac:dyDescent="0.3">
      <c r="A23" s="45" t="s">
        <v>1063</v>
      </c>
      <c r="B23" s="134" t="s">
        <v>7288</v>
      </c>
      <c r="C23" s="32" t="s">
        <v>6776</v>
      </c>
      <c r="D23" s="32">
        <v>1027.08</v>
      </c>
      <c r="E23" s="32">
        <v>0</v>
      </c>
      <c r="F23" s="33">
        <v>0</v>
      </c>
      <c r="G23" s="32">
        <v>42.8</v>
      </c>
      <c r="H23" s="34">
        <v>0</v>
      </c>
      <c r="I23" s="33">
        <v>42.8</v>
      </c>
      <c r="J23" s="33" t="e">
        <v>#N/A</v>
      </c>
      <c r="K23" s="33" t="e">
        <v>#N/A</v>
      </c>
      <c r="L23" s="33" t="e">
        <v>#N/A</v>
      </c>
      <c r="M23" s="32" t="e">
        <v>#N/A</v>
      </c>
      <c r="N23" s="32" t="e">
        <v>#N/A</v>
      </c>
      <c r="O23" s="32" t="e">
        <v>#N/A</v>
      </c>
      <c r="P23" s="32" t="e">
        <v>#N/A</v>
      </c>
      <c r="Q23" s="32" t="e">
        <v>#N/A</v>
      </c>
      <c r="R23" s="32" t="e">
        <v>#N/A</v>
      </c>
      <c r="S23" s="32" t="e">
        <v>#N/A</v>
      </c>
      <c r="T23" s="32" t="e">
        <v>#N/A</v>
      </c>
      <c r="U23" s="32" t="e">
        <v>#N/A</v>
      </c>
      <c r="V23" s="32" t="e">
        <v>#N/A</v>
      </c>
      <c r="W23" s="32" t="e">
        <v>#N/A</v>
      </c>
      <c r="X23" s="32" t="e">
        <v>#N/A</v>
      </c>
    </row>
    <row r="24" spans="1:24" ht="16.5" hidden="1" customHeight="1" thickTop="1" thickBot="1" x14ac:dyDescent="0.3">
      <c r="A24" s="45" t="s">
        <v>1082</v>
      </c>
      <c r="B24" s="134" t="s">
        <v>7289</v>
      </c>
      <c r="C24" s="32" t="s">
        <v>6773</v>
      </c>
      <c r="D24" s="32">
        <v>1335.96</v>
      </c>
      <c r="E24" s="32">
        <v>0</v>
      </c>
      <c r="F24" s="33">
        <v>0</v>
      </c>
      <c r="G24" s="32">
        <v>55.67</v>
      </c>
      <c r="H24" s="34">
        <v>0</v>
      </c>
      <c r="I24" s="33">
        <v>55.67</v>
      </c>
      <c r="J24" s="33" t="e">
        <v>#N/A</v>
      </c>
      <c r="K24" s="33" t="e">
        <v>#N/A</v>
      </c>
      <c r="L24" s="33" t="e">
        <v>#N/A</v>
      </c>
      <c r="M24" s="32" t="e">
        <v>#N/A</v>
      </c>
      <c r="N24" s="32" t="e">
        <v>#N/A</v>
      </c>
      <c r="O24" s="32" t="e">
        <v>#N/A</v>
      </c>
      <c r="P24" s="32" t="e">
        <v>#N/A</v>
      </c>
      <c r="Q24" s="32" t="e">
        <v>#N/A</v>
      </c>
      <c r="R24" s="32" t="e">
        <v>#N/A</v>
      </c>
      <c r="S24" s="32" t="e">
        <v>#N/A</v>
      </c>
      <c r="T24" s="32" t="e">
        <v>#N/A</v>
      </c>
      <c r="U24" s="32" t="e">
        <v>#N/A</v>
      </c>
      <c r="V24" s="32" t="e">
        <v>#N/A</v>
      </c>
      <c r="W24" s="32" t="e">
        <v>#N/A</v>
      </c>
      <c r="X24" s="32" t="e">
        <v>#N/A</v>
      </c>
    </row>
    <row r="25" spans="1:24" ht="16.5" hidden="1" customHeight="1" thickTop="1" thickBot="1" x14ac:dyDescent="0.3">
      <c r="A25" s="45" t="s">
        <v>1082</v>
      </c>
      <c r="B25" s="134" t="s">
        <v>7289</v>
      </c>
      <c r="C25" s="32" t="s">
        <v>6774</v>
      </c>
      <c r="D25" s="32">
        <v>1335.96</v>
      </c>
      <c r="E25" s="32">
        <v>0</v>
      </c>
      <c r="F25" s="33">
        <v>0</v>
      </c>
      <c r="G25" s="32">
        <v>55.67</v>
      </c>
      <c r="H25" s="34">
        <v>0</v>
      </c>
      <c r="I25" s="33">
        <v>55.67</v>
      </c>
      <c r="J25" s="33" t="e">
        <v>#N/A</v>
      </c>
      <c r="K25" s="33" t="e">
        <v>#N/A</v>
      </c>
      <c r="L25" s="33" t="e">
        <v>#N/A</v>
      </c>
      <c r="M25" s="32" t="e">
        <v>#N/A</v>
      </c>
      <c r="N25" s="32" t="e">
        <v>#N/A</v>
      </c>
      <c r="O25" s="32" t="e">
        <v>#N/A</v>
      </c>
      <c r="P25" s="32" t="e">
        <v>#N/A</v>
      </c>
      <c r="Q25" s="32" t="e">
        <v>#N/A</v>
      </c>
      <c r="R25" s="32" t="e">
        <v>#N/A</v>
      </c>
      <c r="S25" s="32" t="e">
        <v>#N/A</v>
      </c>
      <c r="T25" s="32" t="e">
        <v>#N/A</v>
      </c>
      <c r="U25" s="32" t="e">
        <v>#N/A</v>
      </c>
      <c r="V25" s="32" t="e">
        <v>#N/A</v>
      </c>
      <c r="W25" s="32" t="e">
        <v>#N/A</v>
      </c>
      <c r="X25" s="32" t="e">
        <v>#N/A</v>
      </c>
    </row>
    <row r="26" spans="1:24" ht="16.5" hidden="1" customHeight="1" thickTop="1" thickBot="1" x14ac:dyDescent="0.3">
      <c r="A26" s="45" t="s">
        <v>1082</v>
      </c>
      <c r="B26" s="134" t="s">
        <v>7289</v>
      </c>
      <c r="C26" s="32" t="s">
        <v>6775</v>
      </c>
      <c r="D26" s="32">
        <v>1335.96</v>
      </c>
      <c r="E26" s="32">
        <v>0</v>
      </c>
      <c r="F26" s="33">
        <v>0</v>
      </c>
      <c r="G26" s="32">
        <v>55.67</v>
      </c>
      <c r="H26" s="34">
        <v>0</v>
      </c>
      <c r="I26" s="33">
        <v>55.67</v>
      </c>
      <c r="J26" s="33" t="e">
        <v>#N/A</v>
      </c>
      <c r="K26" s="33" t="e">
        <v>#N/A</v>
      </c>
      <c r="L26" s="33" t="e">
        <v>#N/A</v>
      </c>
      <c r="M26" s="32" t="e">
        <v>#N/A</v>
      </c>
      <c r="N26" s="32" t="e">
        <v>#N/A</v>
      </c>
      <c r="O26" s="32" t="e">
        <v>#N/A</v>
      </c>
      <c r="P26" s="32" t="e">
        <v>#N/A</v>
      </c>
      <c r="Q26" s="32" t="e">
        <v>#N/A</v>
      </c>
      <c r="R26" s="32" t="e">
        <v>#N/A</v>
      </c>
      <c r="S26" s="32" t="e">
        <v>#N/A</v>
      </c>
      <c r="T26" s="32" t="e">
        <v>#N/A</v>
      </c>
      <c r="U26" s="32" t="e">
        <v>#N/A</v>
      </c>
      <c r="V26" s="32" t="e">
        <v>#N/A</v>
      </c>
      <c r="W26" s="32" t="e">
        <v>#N/A</v>
      </c>
      <c r="X26" s="32" t="e">
        <v>#N/A</v>
      </c>
    </row>
    <row r="27" spans="1:24" ht="16.5" hidden="1" customHeight="1" thickTop="1" thickBot="1" x14ac:dyDescent="0.3">
      <c r="A27" s="45" t="s">
        <v>1082</v>
      </c>
      <c r="B27" s="134" t="s">
        <v>7289</v>
      </c>
      <c r="C27" s="32" t="s">
        <v>6776</v>
      </c>
      <c r="D27" s="32">
        <v>1335.96</v>
      </c>
      <c r="E27" s="32">
        <v>0</v>
      </c>
      <c r="F27" s="33">
        <v>0</v>
      </c>
      <c r="G27" s="32">
        <v>55.67</v>
      </c>
      <c r="H27" s="34">
        <v>0</v>
      </c>
      <c r="I27" s="33">
        <v>55.67</v>
      </c>
      <c r="J27" s="33" t="e">
        <v>#N/A</v>
      </c>
      <c r="K27" s="33" t="e">
        <v>#N/A</v>
      </c>
      <c r="L27" s="33" t="e">
        <v>#N/A</v>
      </c>
      <c r="M27" s="32" t="e">
        <v>#N/A</v>
      </c>
      <c r="N27" s="32" t="e">
        <v>#N/A</v>
      </c>
      <c r="O27" s="32" t="e">
        <v>#N/A</v>
      </c>
      <c r="P27" s="32" t="e">
        <v>#N/A</v>
      </c>
      <c r="Q27" s="32" t="e">
        <v>#N/A</v>
      </c>
      <c r="R27" s="32" t="e">
        <v>#N/A</v>
      </c>
      <c r="S27" s="32" t="e">
        <v>#N/A</v>
      </c>
      <c r="T27" s="32" t="e">
        <v>#N/A</v>
      </c>
      <c r="U27" s="32" t="e">
        <v>#N/A</v>
      </c>
      <c r="V27" s="32" t="e">
        <v>#N/A</v>
      </c>
      <c r="W27" s="32" t="e">
        <v>#N/A</v>
      </c>
      <c r="X27" s="32" t="e">
        <v>#N/A</v>
      </c>
    </row>
    <row r="28" spans="1:24" ht="24" customHeight="1" thickTop="1" thickBot="1" x14ac:dyDescent="0.3">
      <c r="A28" s="45" t="s">
        <v>1256</v>
      </c>
      <c r="B28" s="134">
        <f>VLOOKUP(A28,'SKU LIST'!A:D,4,FALSE)</f>
        <v>17943365</v>
      </c>
      <c r="C28" s="32" t="s">
        <v>6773</v>
      </c>
      <c r="D28" s="32">
        <v>873.72</v>
      </c>
      <c r="E28" s="32">
        <v>0</v>
      </c>
      <c r="F28" s="33">
        <v>0</v>
      </c>
      <c r="G28" s="32">
        <v>36.409999999999997</v>
      </c>
      <c r="H28" s="34">
        <v>0</v>
      </c>
      <c r="I28" s="33">
        <v>36.409999999999997</v>
      </c>
      <c r="J28" s="33" t="e">
        <v>#N/A</v>
      </c>
      <c r="K28" s="33" t="e">
        <v>#N/A</v>
      </c>
      <c r="L28" s="33" t="e">
        <v>#N/A</v>
      </c>
      <c r="M28" s="32" t="e">
        <v>#N/A</v>
      </c>
      <c r="N28" s="32" t="e">
        <v>#N/A</v>
      </c>
      <c r="O28" s="32" t="e">
        <v>#N/A</v>
      </c>
      <c r="P28" s="32" t="e">
        <v>#N/A</v>
      </c>
      <c r="Q28" s="32" t="e">
        <v>#N/A</v>
      </c>
      <c r="R28" s="32" t="e">
        <v>#N/A</v>
      </c>
      <c r="S28" s="32" t="e">
        <v>#N/A</v>
      </c>
      <c r="T28" s="32" t="e">
        <v>#N/A</v>
      </c>
      <c r="U28" s="32" t="e">
        <v>#N/A</v>
      </c>
      <c r="V28" s="32" t="e">
        <v>#N/A</v>
      </c>
      <c r="W28" s="32" t="e">
        <v>#N/A</v>
      </c>
      <c r="X28" s="32" t="e">
        <v>#N/A</v>
      </c>
    </row>
    <row r="29" spans="1:24" ht="24" customHeight="1" thickTop="1" thickBot="1" x14ac:dyDescent="0.3">
      <c r="A29" s="45" t="s">
        <v>1256</v>
      </c>
      <c r="B29" s="134">
        <f>VLOOKUP(A29,'SKU LIST'!A:D,4,FALSE)</f>
        <v>17943365</v>
      </c>
      <c r="C29" s="32" t="s">
        <v>6774</v>
      </c>
      <c r="D29" s="32">
        <v>873.72</v>
      </c>
      <c r="E29" s="32">
        <v>0</v>
      </c>
      <c r="F29" s="33">
        <v>0</v>
      </c>
      <c r="G29" s="32">
        <v>36.409999999999997</v>
      </c>
      <c r="H29" s="34">
        <v>0</v>
      </c>
      <c r="I29" s="33">
        <v>36.409999999999997</v>
      </c>
      <c r="J29" s="33" t="e">
        <v>#N/A</v>
      </c>
      <c r="K29" s="33" t="e">
        <v>#N/A</v>
      </c>
      <c r="L29" s="33" t="e">
        <v>#N/A</v>
      </c>
      <c r="M29" s="32" t="e">
        <v>#N/A</v>
      </c>
      <c r="N29" s="32" t="e">
        <v>#N/A</v>
      </c>
      <c r="O29" s="32" t="e">
        <v>#N/A</v>
      </c>
      <c r="P29" s="32" t="e">
        <v>#N/A</v>
      </c>
      <c r="Q29" s="32" t="e">
        <v>#N/A</v>
      </c>
      <c r="R29" s="32" t="e">
        <v>#N/A</v>
      </c>
      <c r="S29" s="32" t="e">
        <v>#N/A</v>
      </c>
      <c r="T29" s="32" t="e">
        <v>#N/A</v>
      </c>
      <c r="U29" s="32" t="e">
        <v>#N/A</v>
      </c>
      <c r="V29" s="32" t="e">
        <v>#N/A</v>
      </c>
      <c r="W29" s="32" t="e">
        <v>#N/A</v>
      </c>
      <c r="X29" s="32" t="e">
        <v>#N/A</v>
      </c>
    </row>
    <row r="30" spans="1:24" ht="24" customHeight="1" thickTop="1" thickBot="1" x14ac:dyDescent="0.3">
      <c r="A30" s="45" t="s">
        <v>1256</v>
      </c>
      <c r="B30" s="134">
        <f>VLOOKUP(A30,'SKU LIST'!A:D,4,FALSE)</f>
        <v>17943365</v>
      </c>
      <c r="C30" s="32" t="s">
        <v>6775</v>
      </c>
      <c r="D30" s="32">
        <v>873.72</v>
      </c>
      <c r="E30" s="32">
        <v>0</v>
      </c>
      <c r="F30" s="33">
        <v>0</v>
      </c>
      <c r="G30" s="32">
        <v>36.409999999999997</v>
      </c>
      <c r="H30" s="34">
        <v>0</v>
      </c>
      <c r="I30" s="33">
        <v>36.409999999999997</v>
      </c>
      <c r="J30" s="33" t="e">
        <v>#N/A</v>
      </c>
      <c r="K30" s="33" t="e">
        <v>#N/A</v>
      </c>
      <c r="L30" s="33" t="e">
        <v>#N/A</v>
      </c>
      <c r="M30" s="32" t="e">
        <v>#N/A</v>
      </c>
      <c r="N30" s="32" t="e">
        <v>#N/A</v>
      </c>
      <c r="O30" s="32" t="e">
        <v>#N/A</v>
      </c>
      <c r="P30" s="32" t="e">
        <v>#N/A</v>
      </c>
      <c r="Q30" s="32" t="e">
        <v>#N/A</v>
      </c>
      <c r="R30" s="32" t="e">
        <v>#N/A</v>
      </c>
      <c r="S30" s="32" t="e">
        <v>#N/A</v>
      </c>
      <c r="T30" s="32" t="e">
        <v>#N/A</v>
      </c>
      <c r="U30" s="32" t="e">
        <v>#N/A</v>
      </c>
      <c r="V30" s="32" t="e">
        <v>#N/A</v>
      </c>
      <c r="W30" s="32" t="e">
        <v>#N/A</v>
      </c>
      <c r="X30" s="32" t="e">
        <v>#N/A</v>
      </c>
    </row>
    <row r="31" spans="1:24" ht="24" customHeight="1" thickTop="1" thickBot="1" x14ac:dyDescent="0.3">
      <c r="A31" s="45" t="s">
        <v>1256</v>
      </c>
      <c r="B31" s="134">
        <f>VLOOKUP(A31,'SKU LIST'!A:D,4,FALSE)</f>
        <v>17943365</v>
      </c>
      <c r="C31" s="32" t="s">
        <v>6776</v>
      </c>
      <c r="D31" s="32">
        <v>873.72</v>
      </c>
      <c r="E31" s="32">
        <v>0</v>
      </c>
      <c r="F31" s="33">
        <v>0</v>
      </c>
      <c r="G31" s="32">
        <v>36.409999999999997</v>
      </c>
      <c r="H31" s="34">
        <v>0</v>
      </c>
      <c r="I31" s="33">
        <v>36.409999999999997</v>
      </c>
      <c r="J31" s="33" t="e">
        <v>#N/A</v>
      </c>
      <c r="K31" s="33" t="e">
        <v>#N/A</v>
      </c>
      <c r="L31" s="33" t="e">
        <v>#N/A</v>
      </c>
      <c r="M31" s="32" t="e">
        <v>#N/A</v>
      </c>
      <c r="N31" s="32" t="e">
        <v>#N/A</v>
      </c>
      <c r="O31" s="32" t="e">
        <v>#N/A</v>
      </c>
      <c r="P31" s="32" t="e">
        <v>#N/A</v>
      </c>
      <c r="Q31" s="32" t="e">
        <v>#N/A</v>
      </c>
      <c r="R31" s="32" t="e">
        <v>#N/A</v>
      </c>
      <c r="S31" s="32" t="e">
        <v>#N/A</v>
      </c>
      <c r="T31" s="32" t="e">
        <v>#N/A</v>
      </c>
      <c r="U31" s="32" t="e">
        <v>#N/A</v>
      </c>
      <c r="V31" s="32" t="e">
        <v>#N/A</v>
      </c>
      <c r="W31" s="32" t="e">
        <v>#N/A</v>
      </c>
      <c r="X31" s="32" t="e">
        <v>#N/A</v>
      </c>
    </row>
    <row r="32" spans="1:24" ht="24" customHeight="1" thickTop="1" thickBot="1" x14ac:dyDescent="0.3">
      <c r="A32" s="45" t="s">
        <v>1273</v>
      </c>
      <c r="B32" s="134" t="str">
        <f>VLOOKUP(A32,'SKU LIST'!A:D,4,FALSE)</f>
        <v>17943373/67/68/69</v>
      </c>
      <c r="C32" s="32" t="s">
        <v>6773</v>
      </c>
      <c r="D32" s="32">
        <v>1027.08</v>
      </c>
      <c r="E32" s="32">
        <v>0</v>
      </c>
      <c r="F32" s="33">
        <v>0</v>
      </c>
      <c r="G32" s="32">
        <v>42.8</v>
      </c>
      <c r="H32" s="34">
        <v>0</v>
      </c>
      <c r="I32" s="33">
        <v>42.8</v>
      </c>
      <c r="J32" s="33" t="e">
        <v>#N/A</v>
      </c>
      <c r="K32" s="33" t="e">
        <v>#N/A</v>
      </c>
      <c r="L32" s="33" t="e">
        <v>#N/A</v>
      </c>
      <c r="M32" s="32" t="e">
        <v>#N/A</v>
      </c>
      <c r="N32" s="32" t="e">
        <v>#N/A</v>
      </c>
      <c r="O32" s="32" t="e">
        <v>#N/A</v>
      </c>
      <c r="P32" s="32" t="e">
        <v>#N/A</v>
      </c>
      <c r="Q32" s="32" t="e">
        <v>#N/A</v>
      </c>
      <c r="R32" s="32" t="e">
        <v>#N/A</v>
      </c>
      <c r="S32" s="32" t="e">
        <v>#N/A</v>
      </c>
      <c r="T32" s="32" t="e">
        <v>#N/A</v>
      </c>
      <c r="U32" s="32" t="e">
        <v>#N/A</v>
      </c>
      <c r="V32" s="32" t="e">
        <v>#N/A</v>
      </c>
      <c r="W32" s="32" t="e">
        <v>#N/A</v>
      </c>
      <c r="X32" s="32" t="e">
        <v>#N/A</v>
      </c>
    </row>
    <row r="33" spans="1:24" ht="24" customHeight="1" thickTop="1" thickBot="1" x14ac:dyDescent="0.3">
      <c r="A33" s="45" t="s">
        <v>1273</v>
      </c>
      <c r="B33" s="134" t="str">
        <f>VLOOKUP(A33,'SKU LIST'!A:D,4,FALSE)</f>
        <v>17943373/67/68/69</v>
      </c>
      <c r="C33" s="32" t="s">
        <v>6774</v>
      </c>
      <c r="D33" s="32">
        <v>1027.08</v>
      </c>
      <c r="E33" s="32">
        <v>0</v>
      </c>
      <c r="F33" s="33">
        <v>0</v>
      </c>
      <c r="G33" s="32">
        <v>42.8</v>
      </c>
      <c r="H33" s="34">
        <v>0</v>
      </c>
      <c r="I33" s="33">
        <v>42.8</v>
      </c>
      <c r="J33" s="33" t="e">
        <v>#N/A</v>
      </c>
      <c r="K33" s="33" t="e">
        <v>#N/A</v>
      </c>
      <c r="L33" s="33" t="e">
        <v>#N/A</v>
      </c>
      <c r="M33" s="32" t="e">
        <v>#N/A</v>
      </c>
      <c r="N33" s="32" t="e">
        <v>#N/A</v>
      </c>
      <c r="O33" s="32" t="e">
        <v>#N/A</v>
      </c>
      <c r="P33" s="32" t="e">
        <v>#N/A</v>
      </c>
      <c r="Q33" s="32" t="e">
        <v>#N/A</v>
      </c>
      <c r="R33" s="32" t="e">
        <v>#N/A</v>
      </c>
      <c r="S33" s="32" t="e">
        <v>#N/A</v>
      </c>
      <c r="T33" s="32" t="e">
        <v>#N/A</v>
      </c>
      <c r="U33" s="32" t="e">
        <v>#N/A</v>
      </c>
      <c r="V33" s="32" t="e">
        <v>#N/A</v>
      </c>
      <c r="W33" s="32" t="e">
        <v>#N/A</v>
      </c>
      <c r="X33" s="32" t="e">
        <v>#N/A</v>
      </c>
    </row>
    <row r="34" spans="1:24" ht="24" customHeight="1" thickTop="1" thickBot="1" x14ac:dyDescent="0.3">
      <c r="A34" s="45" t="s">
        <v>1273</v>
      </c>
      <c r="B34" s="134" t="str">
        <f>VLOOKUP(A34,'SKU LIST'!A:D,4,FALSE)</f>
        <v>17943373/67/68/69</v>
      </c>
      <c r="C34" s="32" t="s">
        <v>6775</v>
      </c>
      <c r="D34" s="32">
        <v>1027.08</v>
      </c>
      <c r="E34" s="32">
        <v>0</v>
      </c>
      <c r="F34" s="33">
        <v>0</v>
      </c>
      <c r="G34" s="32">
        <v>42.8</v>
      </c>
      <c r="H34" s="34">
        <v>0</v>
      </c>
      <c r="I34" s="33">
        <v>42.8</v>
      </c>
      <c r="J34" s="33" t="e">
        <v>#N/A</v>
      </c>
      <c r="K34" s="33" t="e">
        <v>#N/A</v>
      </c>
      <c r="L34" s="33" t="e">
        <v>#N/A</v>
      </c>
      <c r="M34" s="32" t="e">
        <v>#N/A</v>
      </c>
      <c r="N34" s="32" t="e">
        <v>#N/A</v>
      </c>
      <c r="O34" s="32" t="e">
        <v>#N/A</v>
      </c>
      <c r="P34" s="32" t="e">
        <v>#N/A</v>
      </c>
      <c r="Q34" s="32" t="e">
        <v>#N/A</v>
      </c>
      <c r="R34" s="32" t="e">
        <v>#N/A</v>
      </c>
      <c r="S34" s="32" t="e">
        <v>#N/A</v>
      </c>
      <c r="T34" s="32" t="e">
        <v>#N/A</v>
      </c>
      <c r="U34" s="32" t="e">
        <v>#N/A</v>
      </c>
      <c r="V34" s="32" t="e">
        <v>#N/A</v>
      </c>
      <c r="W34" s="32" t="e">
        <v>#N/A</v>
      </c>
      <c r="X34" s="32" t="e">
        <v>#N/A</v>
      </c>
    </row>
    <row r="35" spans="1:24" ht="24" customHeight="1" thickTop="1" thickBot="1" x14ac:dyDescent="0.3">
      <c r="A35" s="45" t="s">
        <v>1273</v>
      </c>
      <c r="B35" s="134" t="str">
        <f>VLOOKUP(A35,'SKU LIST'!A:D,4,FALSE)</f>
        <v>17943373/67/68/69</v>
      </c>
      <c r="C35" s="32" t="s">
        <v>6776</v>
      </c>
      <c r="D35" s="32">
        <v>1027.08</v>
      </c>
      <c r="E35" s="32">
        <v>0</v>
      </c>
      <c r="F35" s="33">
        <v>0</v>
      </c>
      <c r="G35" s="32">
        <v>42.8</v>
      </c>
      <c r="H35" s="34">
        <v>0</v>
      </c>
      <c r="I35" s="33">
        <v>42.8</v>
      </c>
      <c r="J35" s="33" t="e">
        <v>#N/A</v>
      </c>
      <c r="K35" s="33" t="e">
        <v>#N/A</v>
      </c>
      <c r="L35" s="33" t="e">
        <v>#N/A</v>
      </c>
      <c r="M35" s="32" t="e">
        <v>#N/A</v>
      </c>
      <c r="N35" s="32" t="e">
        <v>#N/A</v>
      </c>
      <c r="O35" s="32" t="e">
        <v>#N/A</v>
      </c>
      <c r="P35" s="32" t="e">
        <v>#N/A</v>
      </c>
      <c r="Q35" s="32" t="e">
        <v>#N/A</v>
      </c>
      <c r="R35" s="32" t="e">
        <v>#N/A</v>
      </c>
      <c r="S35" s="32" t="e">
        <v>#N/A</v>
      </c>
      <c r="T35" s="32" t="e">
        <v>#N/A</v>
      </c>
      <c r="U35" s="32" t="e">
        <v>#N/A</v>
      </c>
      <c r="V35" s="32" t="e">
        <v>#N/A</v>
      </c>
      <c r="W35" s="32" t="e">
        <v>#N/A</v>
      </c>
      <c r="X35" s="32" t="e">
        <v>#N/A</v>
      </c>
    </row>
    <row r="36" spans="1:24" ht="16.5" hidden="1" customHeight="1" thickTop="1" thickBot="1" x14ac:dyDescent="0.3">
      <c r="A36" s="45" t="s">
        <v>1290</v>
      </c>
      <c r="B36" s="134" t="s">
        <v>7290</v>
      </c>
      <c r="C36" s="32" t="s">
        <v>6773</v>
      </c>
      <c r="D36" s="32">
        <v>1490.4</v>
      </c>
      <c r="E36" s="32">
        <v>0</v>
      </c>
      <c r="F36" s="33">
        <v>0</v>
      </c>
      <c r="G36" s="32">
        <v>62.1</v>
      </c>
      <c r="H36" s="34">
        <v>0</v>
      </c>
      <c r="I36" s="33">
        <v>62.1</v>
      </c>
      <c r="J36" s="33" t="e">
        <v>#N/A</v>
      </c>
      <c r="K36" s="33" t="e">
        <v>#N/A</v>
      </c>
      <c r="L36" s="33" t="e">
        <v>#N/A</v>
      </c>
      <c r="M36" s="32" t="e">
        <v>#N/A</v>
      </c>
      <c r="N36" s="32" t="e">
        <v>#N/A</v>
      </c>
      <c r="O36" s="32" t="e">
        <v>#N/A</v>
      </c>
      <c r="P36" s="32" t="e">
        <v>#N/A</v>
      </c>
      <c r="Q36" s="32" t="e">
        <v>#N/A</v>
      </c>
      <c r="R36" s="32" t="e">
        <v>#N/A</v>
      </c>
      <c r="S36" s="32" t="e">
        <v>#N/A</v>
      </c>
      <c r="T36" s="32" t="e">
        <v>#N/A</v>
      </c>
      <c r="U36" s="32" t="e">
        <v>#N/A</v>
      </c>
      <c r="V36" s="32" t="e">
        <v>#N/A</v>
      </c>
      <c r="W36" s="32" t="e">
        <v>#N/A</v>
      </c>
      <c r="X36" s="32" t="e">
        <v>#N/A</v>
      </c>
    </row>
    <row r="37" spans="1:24" ht="16.5" hidden="1" customHeight="1" thickTop="1" thickBot="1" x14ac:dyDescent="0.3">
      <c r="A37" s="45" t="s">
        <v>1290</v>
      </c>
      <c r="B37" s="134" t="s">
        <v>7290</v>
      </c>
      <c r="C37" s="32" t="s">
        <v>6774</v>
      </c>
      <c r="D37" s="32">
        <v>1490.4</v>
      </c>
      <c r="E37" s="32">
        <v>0</v>
      </c>
      <c r="F37" s="33">
        <v>0</v>
      </c>
      <c r="G37" s="32">
        <v>62.1</v>
      </c>
      <c r="H37" s="34">
        <v>0</v>
      </c>
      <c r="I37" s="33">
        <v>62.1</v>
      </c>
      <c r="J37" s="33" t="e">
        <v>#N/A</v>
      </c>
      <c r="K37" s="33" t="e">
        <v>#N/A</v>
      </c>
      <c r="L37" s="33" t="e">
        <v>#N/A</v>
      </c>
      <c r="M37" s="32" t="e">
        <v>#N/A</v>
      </c>
      <c r="N37" s="32" t="e">
        <v>#N/A</v>
      </c>
      <c r="O37" s="32" t="e">
        <v>#N/A</v>
      </c>
      <c r="P37" s="32" t="e">
        <v>#N/A</v>
      </c>
      <c r="Q37" s="32" t="e">
        <v>#N/A</v>
      </c>
      <c r="R37" s="32" t="e">
        <v>#N/A</v>
      </c>
      <c r="S37" s="32" t="e">
        <v>#N/A</v>
      </c>
      <c r="T37" s="32" t="e">
        <v>#N/A</v>
      </c>
      <c r="U37" s="32" t="e">
        <v>#N/A</v>
      </c>
      <c r="V37" s="32" t="e">
        <v>#N/A</v>
      </c>
      <c r="W37" s="32" t="e">
        <v>#N/A</v>
      </c>
      <c r="X37" s="32" t="e">
        <v>#N/A</v>
      </c>
    </row>
    <row r="38" spans="1:24" ht="16.5" hidden="1" customHeight="1" thickTop="1" thickBot="1" x14ac:dyDescent="0.3">
      <c r="A38" s="45" t="s">
        <v>1290</v>
      </c>
      <c r="B38" s="134" t="s">
        <v>7290</v>
      </c>
      <c r="C38" s="32" t="s">
        <v>6775</v>
      </c>
      <c r="D38" s="32">
        <v>1490.4</v>
      </c>
      <c r="E38" s="32">
        <v>0</v>
      </c>
      <c r="F38" s="33">
        <v>0</v>
      </c>
      <c r="G38" s="32">
        <v>62.1</v>
      </c>
      <c r="H38" s="34">
        <v>0</v>
      </c>
      <c r="I38" s="33">
        <v>62.1</v>
      </c>
      <c r="J38" s="33" t="e">
        <v>#N/A</v>
      </c>
      <c r="K38" s="33" t="e">
        <v>#N/A</v>
      </c>
      <c r="L38" s="33" t="e">
        <v>#N/A</v>
      </c>
      <c r="M38" s="32" t="e">
        <v>#N/A</v>
      </c>
      <c r="N38" s="32" t="e">
        <v>#N/A</v>
      </c>
      <c r="O38" s="32" t="e">
        <v>#N/A</v>
      </c>
      <c r="P38" s="32" t="e">
        <v>#N/A</v>
      </c>
      <c r="Q38" s="32" t="e">
        <v>#N/A</v>
      </c>
      <c r="R38" s="32" t="e">
        <v>#N/A</v>
      </c>
      <c r="S38" s="32" t="e">
        <v>#N/A</v>
      </c>
      <c r="T38" s="32" t="e">
        <v>#N/A</v>
      </c>
      <c r="U38" s="32" t="e">
        <v>#N/A</v>
      </c>
      <c r="V38" s="32" t="e">
        <v>#N/A</v>
      </c>
      <c r="W38" s="32" t="e">
        <v>#N/A</v>
      </c>
      <c r="X38" s="32" t="e">
        <v>#N/A</v>
      </c>
    </row>
    <row r="39" spans="1:24" ht="16.5" hidden="1" customHeight="1" thickTop="1" thickBot="1" x14ac:dyDescent="0.3">
      <c r="A39" s="45" t="s">
        <v>1290</v>
      </c>
      <c r="B39" s="134" t="s">
        <v>7290</v>
      </c>
      <c r="C39" s="32" t="s">
        <v>6776</v>
      </c>
      <c r="D39" s="32">
        <v>1490.4</v>
      </c>
      <c r="E39" s="32">
        <v>0</v>
      </c>
      <c r="F39" s="33">
        <v>0</v>
      </c>
      <c r="G39" s="32">
        <v>62.1</v>
      </c>
      <c r="H39" s="34">
        <v>0</v>
      </c>
      <c r="I39" s="33">
        <v>62.1</v>
      </c>
      <c r="J39" s="33" t="e">
        <v>#N/A</v>
      </c>
      <c r="K39" s="33" t="e">
        <v>#N/A</v>
      </c>
      <c r="L39" s="33" t="e">
        <v>#N/A</v>
      </c>
      <c r="M39" s="32" t="e">
        <v>#N/A</v>
      </c>
      <c r="N39" s="32" t="e">
        <v>#N/A</v>
      </c>
      <c r="O39" s="32" t="e">
        <v>#N/A</v>
      </c>
      <c r="P39" s="32" t="e">
        <v>#N/A</v>
      </c>
      <c r="Q39" s="32" t="e">
        <v>#N/A</v>
      </c>
      <c r="R39" s="32" t="e">
        <v>#N/A</v>
      </c>
      <c r="S39" s="32" t="e">
        <v>#N/A</v>
      </c>
      <c r="T39" s="32" t="e">
        <v>#N/A</v>
      </c>
      <c r="U39" s="32" t="e">
        <v>#N/A</v>
      </c>
      <c r="V39" s="32" t="e">
        <v>#N/A</v>
      </c>
      <c r="W39" s="32" t="e">
        <v>#N/A</v>
      </c>
      <c r="X39" s="32" t="e">
        <v>#N/A</v>
      </c>
    </row>
    <row r="40" spans="1:24" ht="24" customHeight="1" thickTop="1" thickBot="1" x14ac:dyDescent="0.3">
      <c r="A40" s="45" t="s">
        <v>5815</v>
      </c>
      <c r="B40" s="134" t="str">
        <f>VLOOKUP(A40,'SKU LIST'!A:D,4,FALSE)</f>
        <v>19193645/6</v>
      </c>
      <c r="C40" s="32" t="s">
        <v>6773</v>
      </c>
      <c r="D40" s="32">
        <v>924.48</v>
      </c>
      <c r="E40" s="32">
        <v>0</v>
      </c>
      <c r="F40" s="33">
        <v>0</v>
      </c>
      <c r="G40" s="32">
        <v>38.520000000000003</v>
      </c>
      <c r="H40" s="34">
        <v>0</v>
      </c>
      <c r="I40" s="33">
        <v>38.520000000000003</v>
      </c>
      <c r="J40" s="33">
        <v>214</v>
      </c>
      <c r="K40" s="33">
        <v>29.61</v>
      </c>
      <c r="L40" s="33">
        <v>29.61</v>
      </c>
      <c r="M40" s="32">
        <v>10.64</v>
      </c>
      <c r="N40" s="32">
        <v>7.94</v>
      </c>
      <c r="O40" s="32">
        <v>10.25</v>
      </c>
      <c r="P40" s="32">
        <v>10.64</v>
      </c>
      <c r="Q40" s="32">
        <v>11.02</v>
      </c>
      <c r="R40" s="32">
        <v>11.41</v>
      </c>
      <c r="S40" s="32">
        <v>11.79</v>
      </c>
      <c r="T40" s="32">
        <v>11.79</v>
      </c>
      <c r="U40" s="32">
        <v>11.79</v>
      </c>
      <c r="V40" s="32">
        <v>7.94</v>
      </c>
      <c r="W40" s="32">
        <v>7.94</v>
      </c>
      <c r="X40" s="32">
        <v>7.94</v>
      </c>
    </row>
    <row r="41" spans="1:24" ht="24" customHeight="1" thickTop="1" thickBot="1" x14ac:dyDescent="0.3">
      <c r="A41" s="45" t="s">
        <v>5815</v>
      </c>
      <c r="B41" s="134" t="str">
        <f>VLOOKUP(A41,'SKU LIST'!A:D,4,FALSE)</f>
        <v>19193645/6</v>
      </c>
      <c r="C41" s="32" t="s">
        <v>6774</v>
      </c>
      <c r="D41" s="32">
        <v>924.48</v>
      </c>
      <c r="E41" s="32">
        <v>0</v>
      </c>
      <c r="F41" s="33">
        <v>0</v>
      </c>
      <c r="G41" s="32">
        <v>38.520000000000003</v>
      </c>
      <c r="H41" s="34">
        <v>0</v>
      </c>
      <c r="I41" s="33">
        <v>38.520000000000003</v>
      </c>
      <c r="J41" s="33">
        <v>214</v>
      </c>
      <c r="K41" s="33">
        <v>29.61</v>
      </c>
      <c r="L41" s="33">
        <v>29.61</v>
      </c>
      <c r="M41" s="32">
        <v>10.64</v>
      </c>
      <c r="N41" s="32">
        <v>7.94</v>
      </c>
      <c r="O41" s="32">
        <v>10.25</v>
      </c>
      <c r="P41" s="32">
        <v>10.64</v>
      </c>
      <c r="Q41" s="32">
        <v>11.02</v>
      </c>
      <c r="R41" s="32">
        <v>11.41</v>
      </c>
      <c r="S41" s="32">
        <v>11.79</v>
      </c>
      <c r="T41" s="32">
        <v>11.79</v>
      </c>
      <c r="U41" s="32">
        <v>11.79</v>
      </c>
      <c r="V41" s="32">
        <v>7.94</v>
      </c>
      <c r="W41" s="32">
        <v>7.94</v>
      </c>
      <c r="X41" s="32">
        <v>7.94</v>
      </c>
    </row>
    <row r="42" spans="1:24" ht="24" customHeight="1" thickTop="1" thickBot="1" x14ac:dyDescent="0.3">
      <c r="A42" s="45" t="s">
        <v>5815</v>
      </c>
      <c r="B42" s="134" t="str">
        <f>VLOOKUP(A42,'SKU LIST'!A:D,4,FALSE)</f>
        <v>19193645/6</v>
      </c>
      <c r="C42" s="32" t="s">
        <v>6775</v>
      </c>
      <c r="D42" s="32">
        <v>924.48</v>
      </c>
      <c r="E42" s="32">
        <v>0</v>
      </c>
      <c r="F42" s="33">
        <v>0</v>
      </c>
      <c r="G42" s="32">
        <v>38.520000000000003</v>
      </c>
      <c r="H42" s="34">
        <v>0</v>
      </c>
      <c r="I42" s="33">
        <v>38.520000000000003</v>
      </c>
      <c r="J42" s="33">
        <v>214</v>
      </c>
      <c r="K42" s="33">
        <v>29.61</v>
      </c>
      <c r="L42" s="33">
        <v>29.61</v>
      </c>
      <c r="M42" s="32">
        <v>10.64</v>
      </c>
      <c r="N42" s="32">
        <v>7.94</v>
      </c>
      <c r="O42" s="32">
        <v>10.25</v>
      </c>
      <c r="P42" s="32">
        <v>10.64</v>
      </c>
      <c r="Q42" s="32">
        <v>11.02</v>
      </c>
      <c r="R42" s="32">
        <v>11.41</v>
      </c>
      <c r="S42" s="32">
        <v>11.79</v>
      </c>
      <c r="T42" s="32">
        <v>11.79</v>
      </c>
      <c r="U42" s="32">
        <v>11.79</v>
      </c>
      <c r="V42" s="32">
        <v>7.94</v>
      </c>
      <c r="W42" s="32">
        <v>7.94</v>
      </c>
      <c r="X42" s="32">
        <v>7.94</v>
      </c>
    </row>
    <row r="43" spans="1:24" ht="24" customHeight="1" thickTop="1" thickBot="1" x14ac:dyDescent="0.3">
      <c r="A43" s="45" t="s">
        <v>5815</v>
      </c>
      <c r="B43" s="134" t="str">
        <f>VLOOKUP(A43,'SKU LIST'!A:D,4,FALSE)</f>
        <v>19193645/6</v>
      </c>
      <c r="C43" s="32" t="s">
        <v>6776</v>
      </c>
      <c r="D43" s="32">
        <v>924.48</v>
      </c>
      <c r="E43" s="32">
        <v>0</v>
      </c>
      <c r="F43" s="33">
        <v>0</v>
      </c>
      <c r="G43" s="32">
        <v>38.520000000000003</v>
      </c>
      <c r="H43" s="34">
        <v>0</v>
      </c>
      <c r="I43" s="33">
        <v>38.520000000000003</v>
      </c>
      <c r="J43" s="33">
        <v>214</v>
      </c>
      <c r="K43" s="33">
        <v>29.61</v>
      </c>
      <c r="L43" s="33">
        <v>29.61</v>
      </c>
      <c r="M43" s="32">
        <v>34.229999999999997</v>
      </c>
      <c r="N43" s="32">
        <v>31.53</v>
      </c>
      <c r="O43" s="32">
        <v>33.840000000000003</v>
      </c>
      <c r="P43" s="32">
        <v>34.229999999999997</v>
      </c>
      <c r="Q43" s="32">
        <v>34.61</v>
      </c>
      <c r="R43" s="32">
        <v>35</v>
      </c>
      <c r="S43" s="32">
        <v>35.380000000000003</v>
      </c>
      <c r="T43" s="32">
        <v>35.380000000000003</v>
      </c>
      <c r="U43" s="32">
        <v>35.380000000000003</v>
      </c>
      <c r="V43" s="32">
        <v>31.53</v>
      </c>
      <c r="W43" s="32">
        <v>31.53</v>
      </c>
      <c r="X43" s="32">
        <v>31.53</v>
      </c>
    </row>
    <row r="44" spans="1:24" ht="24" customHeight="1" thickTop="1" thickBot="1" x14ac:dyDescent="0.3">
      <c r="A44" s="45" t="s">
        <v>5822</v>
      </c>
      <c r="B44" s="134">
        <f>VLOOKUP(A44,'SKU LIST'!A:D,4,FALSE)</f>
        <v>19193647</v>
      </c>
      <c r="C44" s="32" t="s">
        <v>6773</v>
      </c>
      <c r="D44" s="32">
        <v>1078.92</v>
      </c>
      <c r="E44" s="32">
        <v>0</v>
      </c>
      <c r="F44" s="33">
        <v>0</v>
      </c>
      <c r="G44" s="32">
        <v>44.96</v>
      </c>
      <c r="H44" s="34">
        <v>0</v>
      </c>
      <c r="I44" s="33">
        <v>44.96</v>
      </c>
      <c r="J44" s="33">
        <v>214</v>
      </c>
      <c r="K44" s="33">
        <v>36.04</v>
      </c>
      <c r="L44" s="33">
        <v>36.04</v>
      </c>
      <c r="M44" s="32">
        <v>17.850000000000001</v>
      </c>
      <c r="N44" s="32">
        <v>14.7</v>
      </c>
      <c r="O44" s="32">
        <v>17.399999999999999</v>
      </c>
      <c r="P44" s="32">
        <v>17.850000000000001</v>
      </c>
      <c r="Q44" s="32">
        <v>18.3</v>
      </c>
      <c r="R44" s="32">
        <v>18.75</v>
      </c>
      <c r="S44" s="32">
        <v>19.2</v>
      </c>
      <c r="T44" s="32">
        <v>19.2</v>
      </c>
      <c r="U44" s="32">
        <v>19.2</v>
      </c>
      <c r="V44" s="32">
        <v>14.7</v>
      </c>
      <c r="W44" s="32">
        <v>14.7</v>
      </c>
      <c r="X44" s="32">
        <v>14.7</v>
      </c>
    </row>
    <row r="45" spans="1:24" ht="24" customHeight="1" thickTop="1" thickBot="1" x14ac:dyDescent="0.3">
      <c r="A45" s="45" t="s">
        <v>5822</v>
      </c>
      <c r="B45" s="134">
        <f>VLOOKUP(A45,'SKU LIST'!A:D,4,FALSE)</f>
        <v>19193647</v>
      </c>
      <c r="C45" s="32" t="s">
        <v>6774</v>
      </c>
      <c r="D45" s="32">
        <v>1078.92</v>
      </c>
      <c r="E45" s="32">
        <v>0</v>
      </c>
      <c r="F45" s="33">
        <v>0</v>
      </c>
      <c r="G45" s="32">
        <v>44.96</v>
      </c>
      <c r="H45" s="34">
        <v>0</v>
      </c>
      <c r="I45" s="33">
        <v>44.96</v>
      </c>
      <c r="J45" s="33">
        <v>214</v>
      </c>
      <c r="K45" s="33">
        <v>36.04</v>
      </c>
      <c r="L45" s="33">
        <v>36.04</v>
      </c>
      <c r="M45" s="32">
        <v>17.850000000000001</v>
      </c>
      <c r="N45" s="32">
        <v>14.7</v>
      </c>
      <c r="O45" s="32">
        <v>17.399999999999999</v>
      </c>
      <c r="P45" s="32">
        <v>17.850000000000001</v>
      </c>
      <c r="Q45" s="32">
        <v>18.3</v>
      </c>
      <c r="R45" s="32">
        <v>18.75</v>
      </c>
      <c r="S45" s="32">
        <v>19.2</v>
      </c>
      <c r="T45" s="32">
        <v>19.2</v>
      </c>
      <c r="U45" s="32">
        <v>19.2</v>
      </c>
      <c r="V45" s="32">
        <v>14.7</v>
      </c>
      <c r="W45" s="32">
        <v>14.7</v>
      </c>
      <c r="X45" s="32">
        <v>14.7</v>
      </c>
    </row>
    <row r="46" spans="1:24" ht="24" customHeight="1" thickTop="1" thickBot="1" x14ac:dyDescent="0.3">
      <c r="A46" s="45" t="s">
        <v>5822</v>
      </c>
      <c r="B46" s="134">
        <f>VLOOKUP(A46,'SKU LIST'!A:D,4,FALSE)</f>
        <v>19193647</v>
      </c>
      <c r="C46" s="32" t="s">
        <v>6775</v>
      </c>
      <c r="D46" s="32">
        <v>1078.92</v>
      </c>
      <c r="E46" s="32">
        <v>0</v>
      </c>
      <c r="F46" s="33">
        <v>0</v>
      </c>
      <c r="G46" s="32">
        <v>44.96</v>
      </c>
      <c r="H46" s="34">
        <v>0</v>
      </c>
      <c r="I46" s="33">
        <v>44.96</v>
      </c>
      <c r="J46" s="33">
        <v>214</v>
      </c>
      <c r="K46" s="33">
        <v>36.04</v>
      </c>
      <c r="L46" s="33">
        <v>36.04</v>
      </c>
      <c r="M46" s="32">
        <v>17.850000000000001</v>
      </c>
      <c r="N46" s="32">
        <v>14.7</v>
      </c>
      <c r="O46" s="32">
        <v>17.399999999999999</v>
      </c>
      <c r="P46" s="32">
        <v>17.850000000000001</v>
      </c>
      <c r="Q46" s="32">
        <v>18.3</v>
      </c>
      <c r="R46" s="32">
        <v>18.75</v>
      </c>
      <c r="S46" s="32">
        <v>19.2</v>
      </c>
      <c r="T46" s="32">
        <v>19.2</v>
      </c>
      <c r="U46" s="32">
        <v>19.2</v>
      </c>
      <c r="V46" s="32">
        <v>14.7</v>
      </c>
      <c r="W46" s="32">
        <v>14.7</v>
      </c>
      <c r="X46" s="32">
        <v>14.7</v>
      </c>
    </row>
    <row r="47" spans="1:24" ht="24" customHeight="1" thickTop="1" thickBot="1" x14ac:dyDescent="0.3">
      <c r="A47" s="45" t="s">
        <v>5822</v>
      </c>
      <c r="B47" s="134">
        <f>VLOOKUP(A47,'SKU LIST'!A:D,4,FALSE)</f>
        <v>19193647</v>
      </c>
      <c r="C47" s="32" t="s">
        <v>6776</v>
      </c>
      <c r="D47" s="32">
        <v>1078.92</v>
      </c>
      <c r="E47" s="32">
        <v>0</v>
      </c>
      <c r="F47" s="33">
        <v>0</v>
      </c>
      <c r="G47" s="32">
        <v>44.96</v>
      </c>
      <c r="H47" s="34">
        <v>0</v>
      </c>
      <c r="I47" s="33">
        <v>44.96</v>
      </c>
      <c r="J47" s="33">
        <v>214</v>
      </c>
      <c r="K47" s="33">
        <v>36.04</v>
      </c>
      <c r="L47" s="33">
        <v>36.04</v>
      </c>
      <c r="M47" s="32">
        <v>41.44</v>
      </c>
      <c r="N47" s="32">
        <v>38.29</v>
      </c>
      <c r="O47" s="32">
        <v>40.99</v>
      </c>
      <c r="P47" s="32">
        <v>41.44</v>
      </c>
      <c r="Q47" s="32">
        <v>41.89</v>
      </c>
      <c r="R47" s="32">
        <v>42.34</v>
      </c>
      <c r="S47" s="32">
        <v>42.79</v>
      </c>
      <c r="T47" s="32">
        <v>42.79</v>
      </c>
      <c r="U47" s="32">
        <v>42.79</v>
      </c>
      <c r="V47" s="32">
        <v>38.29</v>
      </c>
      <c r="W47" s="32">
        <v>38.29</v>
      </c>
      <c r="X47" s="32">
        <v>38.29</v>
      </c>
    </row>
    <row r="48" spans="1:24" ht="24" customHeight="1" thickTop="1" thickBot="1" x14ac:dyDescent="0.3">
      <c r="A48" s="45" t="s">
        <v>1404</v>
      </c>
      <c r="B48" s="134" t="str">
        <f>VLOOKUP(A48,'SKU LIST'!A:D,4,FALSE)</f>
        <v>18478414/514/6/8/20</v>
      </c>
      <c r="C48" s="32" t="s">
        <v>6773</v>
      </c>
      <c r="D48" s="32">
        <v>1027.08</v>
      </c>
      <c r="E48" s="32">
        <v>0</v>
      </c>
      <c r="F48" s="33">
        <v>0</v>
      </c>
      <c r="G48" s="32">
        <v>42.8</v>
      </c>
      <c r="H48" s="34">
        <v>0</v>
      </c>
      <c r="I48" s="33">
        <v>42.8</v>
      </c>
      <c r="J48" s="33">
        <v>238</v>
      </c>
      <c r="K48" s="33">
        <v>32.880000000000003</v>
      </c>
      <c r="L48" s="33">
        <v>32.880000000000003</v>
      </c>
      <c r="M48" s="32">
        <v>15.14</v>
      </c>
      <c r="N48" s="32">
        <v>12.14</v>
      </c>
      <c r="O48" s="32">
        <v>14.71</v>
      </c>
      <c r="P48" s="32">
        <v>15.14</v>
      </c>
      <c r="Q48" s="32">
        <v>15.57</v>
      </c>
      <c r="R48" s="32">
        <v>16</v>
      </c>
      <c r="S48" s="32">
        <v>16.420000000000002</v>
      </c>
      <c r="T48" s="32">
        <v>16.420000000000002</v>
      </c>
      <c r="U48" s="32">
        <v>16.420000000000002</v>
      </c>
      <c r="V48" s="32">
        <v>12.14</v>
      </c>
      <c r="W48" s="32">
        <v>12.14</v>
      </c>
      <c r="X48" s="32">
        <v>12.14</v>
      </c>
    </row>
    <row r="49" spans="1:24" ht="24" customHeight="1" thickTop="1" thickBot="1" x14ac:dyDescent="0.3">
      <c r="A49" s="45" t="s">
        <v>1404</v>
      </c>
      <c r="B49" s="134" t="str">
        <f>VLOOKUP(A49,'SKU LIST'!A:D,4,FALSE)</f>
        <v>18478414/514/6/8/20</v>
      </c>
      <c r="C49" s="32" t="s">
        <v>6774</v>
      </c>
      <c r="D49" s="32">
        <v>1027.08</v>
      </c>
      <c r="E49" s="32">
        <v>0</v>
      </c>
      <c r="F49" s="33">
        <v>0</v>
      </c>
      <c r="G49" s="32">
        <v>42.8</v>
      </c>
      <c r="H49" s="34">
        <v>0</v>
      </c>
      <c r="I49" s="33">
        <v>42.8</v>
      </c>
      <c r="J49" s="33">
        <v>238</v>
      </c>
      <c r="K49" s="33">
        <v>32.880000000000003</v>
      </c>
      <c r="L49" s="33">
        <v>32.880000000000003</v>
      </c>
      <c r="M49" s="32">
        <v>15.14</v>
      </c>
      <c r="N49" s="32">
        <v>12.14</v>
      </c>
      <c r="O49" s="32">
        <v>14.71</v>
      </c>
      <c r="P49" s="32">
        <v>15.14</v>
      </c>
      <c r="Q49" s="32">
        <v>15.57</v>
      </c>
      <c r="R49" s="32">
        <v>16</v>
      </c>
      <c r="S49" s="32">
        <v>16.420000000000002</v>
      </c>
      <c r="T49" s="32">
        <v>16.420000000000002</v>
      </c>
      <c r="U49" s="32">
        <v>16.420000000000002</v>
      </c>
      <c r="V49" s="32">
        <v>12.14</v>
      </c>
      <c r="W49" s="32">
        <v>12.14</v>
      </c>
      <c r="X49" s="32">
        <v>12.14</v>
      </c>
    </row>
    <row r="50" spans="1:24" ht="24" customHeight="1" thickTop="1" thickBot="1" x14ac:dyDescent="0.3">
      <c r="A50" s="45" t="s">
        <v>1404</v>
      </c>
      <c r="B50" s="134" t="str">
        <f>VLOOKUP(A50,'SKU LIST'!A:D,4,FALSE)</f>
        <v>18478414/514/6/8/20</v>
      </c>
      <c r="C50" s="32" t="s">
        <v>6775</v>
      </c>
      <c r="D50" s="32">
        <v>1027.08</v>
      </c>
      <c r="E50" s="32">
        <v>0</v>
      </c>
      <c r="F50" s="33">
        <v>0</v>
      </c>
      <c r="G50" s="32">
        <v>42.8</v>
      </c>
      <c r="H50" s="34">
        <v>0</v>
      </c>
      <c r="I50" s="33">
        <v>42.8</v>
      </c>
      <c r="J50" s="33">
        <v>238</v>
      </c>
      <c r="K50" s="33">
        <v>32.880000000000003</v>
      </c>
      <c r="L50" s="33">
        <v>32.880000000000003</v>
      </c>
      <c r="M50" s="32">
        <v>15.14</v>
      </c>
      <c r="N50" s="32">
        <v>12.14</v>
      </c>
      <c r="O50" s="32">
        <v>14.71</v>
      </c>
      <c r="P50" s="32">
        <v>15.14</v>
      </c>
      <c r="Q50" s="32">
        <v>15.57</v>
      </c>
      <c r="R50" s="32">
        <v>16</v>
      </c>
      <c r="S50" s="32">
        <v>16.420000000000002</v>
      </c>
      <c r="T50" s="32">
        <v>16.420000000000002</v>
      </c>
      <c r="U50" s="32">
        <v>16.420000000000002</v>
      </c>
      <c r="V50" s="32">
        <v>12.14</v>
      </c>
      <c r="W50" s="32">
        <v>12.14</v>
      </c>
      <c r="X50" s="32">
        <v>12.14</v>
      </c>
    </row>
    <row r="51" spans="1:24" ht="24" customHeight="1" thickTop="1" thickBot="1" x14ac:dyDescent="0.3">
      <c r="A51" s="45" t="s">
        <v>1404</v>
      </c>
      <c r="B51" s="134" t="str">
        <f>VLOOKUP(A51,'SKU LIST'!A:D,4,FALSE)</f>
        <v>18478414/514/6/8/20</v>
      </c>
      <c r="C51" s="32" t="s">
        <v>6776</v>
      </c>
      <c r="D51" s="32">
        <v>1027.08</v>
      </c>
      <c r="E51" s="32">
        <v>0</v>
      </c>
      <c r="F51" s="33">
        <v>0</v>
      </c>
      <c r="G51" s="32">
        <v>42.8</v>
      </c>
      <c r="H51" s="34">
        <v>0</v>
      </c>
      <c r="I51" s="33">
        <v>42.8</v>
      </c>
      <c r="J51" s="33">
        <v>238</v>
      </c>
      <c r="K51" s="33">
        <v>32.880000000000003</v>
      </c>
      <c r="L51" s="33">
        <v>32.880000000000003</v>
      </c>
      <c r="M51" s="32">
        <v>38.020000000000003</v>
      </c>
      <c r="N51" s="32">
        <v>35.020000000000003</v>
      </c>
      <c r="O51" s="32">
        <v>37.590000000000003</v>
      </c>
      <c r="P51" s="32">
        <v>38.020000000000003</v>
      </c>
      <c r="Q51" s="32">
        <v>38.450000000000003</v>
      </c>
      <c r="R51" s="32">
        <v>38.880000000000003</v>
      </c>
      <c r="S51" s="32">
        <v>39.299999999999997</v>
      </c>
      <c r="T51" s="32">
        <v>39.299999999999997</v>
      </c>
      <c r="U51" s="32">
        <v>39.299999999999997</v>
      </c>
      <c r="V51" s="32">
        <v>35.020000000000003</v>
      </c>
      <c r="W51" s="32">
        <v>35.020000000000003</v>
      </c>
      <c r="X51" s="32">
        <v>35.020000000000003</v>
      </c>
    </row>
    <row r="52" spans="1:24" ht="24" customHeight="1" thickTop="1" thickBot="1" x14ac:dyDescent="0.3">
      <c r="A52" s="45" t="s">
        <v>1421</v>
      </c>
      <c r="B52" s="134" t="str">
        <f>VLOOKUP(A52,'SKU LIST'!A:D,4,FALSE)</f>
        <v>18478415/33/515/7/9</v>
      </c>
      <c r="C52" s="32" t="s">
        <v>6773</v>
      </c>
      <c r="D52" s="32">
        <v>1181.52</v>
      </c>
      <c r="E52" s="32">
        <v>0</v>
      </c>
      <c r="F52" s="33">
        <v>0</v>
      </c>
      <c r="G52" s="32">
        <v>49.23</v>
      </c>
      <c r="H52" s="34">
        <v>0</v>
      </c>
      <c r="I52" s="33">
        <v>49.23</v>
      </c>
      <c r="J52" s="33">
        <v>238</v>
      </c>
      <c r="K52" s="33">
        <v>39.32</v>
      </c>
      <c r="L52" s="33">
        <v>39.32</v>
      </c>
      <c r="M52" s="32">
        <v>22.34</v>
      </c>
      <c r="N52" s="32">
        <v>18.89</v>
      </c>
      <c r="O52" s="32">
        <v>21.85</v>
      </c>
      <c r="P52" s="32">
        <v>22.34</v>
      </c>
      <c r="Q52" s="32">
        <v>22.83</v>
      </c>
      <c r="R52" s="32">
        <v>23.33</v>
      </c>
      <c r="S52" s="32">
        <v>23.82</v>
      </c>
      <c r="T52" s="32">
        <v>23.82</v>
      </c>
      <c r="U52" s="32">
        <v>23.82</v>
      </c>
      <c r="V52" s="32">
        <v>18.89</v>
      </c>
      <c r="W52" s="32">
        <v>18.89</v>
      </c>
      <c r="X52" s="32">
        <v>18.89</v>
      </c>
    </row>
    <row r="53" spans="1:24" ht="24" customHeight="1" thickTop="1" thickBot="1" x14ac:dyDescent="0.3">
      <c r="A53" s="45" t="s">
        <v>1421</v>
      </c>
      <c r="B53" s="134" t="str">
        <f>VLOOKUP(A53,'SKU LIST'!A:D,4,FALSE)</f>
        <v>18478415/33/515/7/9</v>
      </c>
      <c r="C53" s="32" t="s">
        <v>6774</v>
      </c>
      <c r="D53" s="32">
        <v>1181.52</v>
      </c>
      <c r="E53" s="32">
        <v>0</v>
      </c>
      <c r="F53" s="33">
        <v>0</v>
      </c>
      <c r="G53" s="32">
        <v>49.23</v>
      </c>
      <c r="H53" s="34">
        <v>0</v>
      </c>
      <c r="I53" s="33">
        <v>49.23</v>
      </c>
      <c r="J53" s="33">
        <v>238</v>
      </c>
      <c r="K53" s="33">
        <v>39.32</v>
      </c>
      <c r="L53" s="33">
        <v>39.32</v>
      </c>
      <c r="M53" s="32">
        <v>22.34</v>
      </c>
      <c r="N53" s="32">
        <v>18.89</v>
      </c>
      <c r="O53" s="32">
        <v>21.85</v>
      </c>
      <c r="P53" s="32">
        <v>22.34</v>
      </c>
      <c r="Q53" s="32">
        <v>22.83</v>
      </c>
      <c r="R53" s="32">
        <v>23.33</v>
      </c>
      <c r="S53" s="32">
        <v>23.82</v>
      </c>
      <c r="T53" s="32">
        <v>23.82</v>
      </c>
      <c r="U53" s="32">
        <v>23.82</v>
      </c>
      <c r="V53" s="32">
        <v>18.89</v>
      </c>
      <c r="W53" s="32">
        <v>18.89</v>
      </c>
      <c r="X53" s="32">
        <v>18.89</v>
      </c>
    </row>
    <row r="54" spans="1:24" ht="24" customHeight="1" thickTop="1" thickBot="1" x14ac:dyDescent="0.3">
      <c r="A54" s="45" t="s">
        <v>1421</v>
      </c>
      <c r="B54" s="134" t="str">
        <f>VLOOKUP(A54,'SKU LIST'!A:D,4,FALSE)</f>
        <v>18478415/33/515/7/9</v>
      </c>
      <c r="C54" s="32" t="s">
        <v>6775</v>
      </c>
      <c r="D54" s="32">
        <v>1181.52</v>
      </c>
      <c r="E54" s="32">
        <v>0</v>
      </c>
      <c r="F54" s="33">
        <v>0</v>
      </c>
      <c r="G54" s="32">
        <v>49.23</v>
      </c>
      <c r="H54" s="34">
        <v>0</v>
      </c>
      <c r="I54" s="33">
        <v>49.23</v>
      </c>
      <c r="J54" s="33">
        <v>238</v>
      </c>
      <c r="K54" s="33">
        <v>39.32</v>
      </c>
      <c r="L54" s="33">
        <v>39.32</v>
      </c>
      <c r="M54" s="32">
        <v>22.34</v>
      </c>
      <c r="N54" s="32">
        <v>18.89</v>
      </c>
      <c r="O54" s="32">
        <v>21.85</v>
      </c>
      <c r="P54" s="32">
        <v>22.34</v>
      </c>
      <c r="Q54" s="32">
        <v>22.83</v>
      </c>
      <c r="R54" s="32">
        <v>23.33</v>
      </c>
      <c r="S54" s="32">
        <v>23.82</v>
      </c>
      <c r="T54" s="32">
        <v>23.82</v>
      </c>
      <c r="U54" s="32">
        <v>23.82</v>
      </c>
      <c r="V54" s="32">
        <v>18.89</v>
      </c>
      <c r="W54" s="32">
        <v>18.89</v>
      </c>
      <c r="X54" s="32">
        <v>18.89</v>
      </c>
    </row>
    <row r="55" spans="1:24" ht="24" customHeight="1" thickTop="1" thickBot="1" x14ac:dyDescent="0.3">
      <c r="A55" s="45" t="s">
        <v>1421</v>
      </c>
      <c r="B55" s="134" t="str">
        <f>VLOOKUP(A55,'SKU LIST'!A:D,4,FALSE)</f>
        <v>18478415/33/515/7/9</v>
      </c>
      <c r="C55" s="32" t="s">
        <v>6776</v>
      </c>
      <c r="D55" s="32">
        <v>1181.52</v>
      </c>
      <c r="E55" s="32">
        <v>0</v>
      </c>
      <c r="F55" s="33">
        <v>0</v>
      </c>
      <c r="G55" s="32">
        <v>49.23</v>
      </c>
      <c r="H55" s="34">
        <v>0</v>
      </c>
      <c r="I55" s="33">
        <v>49.23</v>
      </c>
      <c r="J55" s="33">
        <v>238</v>
      </c>
      <c r="K55" s="33">
        <v>39.32</v>
      </c>
      <c r="L55" s="33">
        <v>39.32</v>
      </c>
      <c r="M55" s="32">
        <v>45.22</v>
      </c>
      <c r="N55" s="32">
        <v>41.77</v>
      </c>
      <c r="O55" s="32">
        <v>44.73</v>
      </c>
      <c r="P55" s="32">
        <v>45.22</v>
      </c>
      <c r="Q55" s="32">
        <v>45.71</v>
      </c>
      <c r="R55" s="32">
        <v>46.21</v>
      </c>
      <c r="S55" s="32">
        <v>46.7</v>
      </c>
      <c r="T55" s="32">
        <v>46.7</v>
      </c>
      <c r="U55" s="32">
        <v>46.7</v>
      </c>
      <c r="V55" s="32">
        <v>41.77</v>
      </c>
      <c r="W55" s="32">
        <v>41.77</v>
      </c>
      <c r="X55" s="32">
        <v>41.77</v>
      </c>
    </row>
    <row r="56" spans="1:24" ht="24" customHeight="1" thickTop="1" thickBot="1" x14ac:dyDescent="0.3">
      <c r="A56" s="45" t="s">
        <v>6028</v>
      </c>
      <c r="B56" s="134" t="str">
        <f>VLOOKUP(A56,'SKU LIST'!A:D,4,FALSE)</f>
        <v>19334217/8/9/20</v>
      </c>
      <c r="C56" s="32" t="s">
        <v>6773</v>
      </c>
      <c r="D56" s="32">
        <v>1490.4</v>
      </c>
      <c r="E56" s="32">
        <v>0</v>
      </c>
      <c r="F56" s="33">
        <v>0</v>
      </c>
      <c r="G56" s="32">
        <v>62.1</v>
      </c>
      <c r="H56" s="34">
        <v>0</v>
      </c>
      <c r="I56" s="33">
        <v>62.1</v>
      </c>
      <c r="J56" s="33">
        <v>238</v>
      </c>
      <c r="K56" s="33">
        <v>52.19</v>
      </c>
      <c r="L56" s="33">
        <v>52.19</v>
      </c>
      <c r="M56" s="32">
        <v>36.76</v>
      </c>
      <c r="N56" s="32">
        <v>32.409999999999997</v>
      </c>
      <c r="O56" s="32">
        <v>36.130000000000003</v>
      </c>
      <c r="P56" s="32">
        <v>36.76</v>
      </c>
      <c r="Q56" s="32">
        <v>37.380000000000003</v>
      </c>
      <c r="R56" s="32">
        <v>38</v>
      </c>
      <c r="S56" s="32">
        <v>38.619999999999997</v>
      </c>
      <c r="T56" s="32">
        <v>38.619999999999997</v>
      </c>
      <c r="U56" s="32">
        <v>38.619999999999997</v>
      </c>
      <c r="V56" s="32">
        <v>32.409999999999997</v>
      </c>
      <c r="W56" s="32">
        <v>32.409999999999997</v>
      </c>
      <c r="X56" s="32">
        <v>32.409999999999997</v>
      </c>
    </row>
    <row r="57" spans="1:24" ht="24" customHeight="1" thickTop="1" thickBot="1" x14ac:dyDescent="0.3">
      <c r="A57" s="45" t="s">
        <v>6028</v>
      </c>
      <c r="B57" s="134" t="str">
        <f>VLOOKUP(A57,'SKU LIST'!A:D,4,FALSE)</f>
        <v>19334217/8/9/20</v>
      </c>
      <c r="C57" s="32" t="s">
        <v>6774</v>
      </c>
      <c r="D57" s="32">
        <v>1490.4</v>
      </c>
      <c r="E57" s="32">
        <v>0</v>
      </c>
      <c r="F57" s="33">
        <v>0</v>
      </c>
      <c r="G57" s="32">
        <v>62.1</v>
      </c>
      <c r="H57" s="34">
        <v>0</v>
      </c>
      <c r="I57" s="33">
        <v>62.1</v>
      </c>
      <c r="J57" s="33">
        <v>238</v>
      </c>
      <c r="K57" s="33">
        <v>52.19</v>
      </c>
      <c r="L57" s="33">
        <v>52.19</v>
      </c>
      <c r="M57" s="32">
        <v>36.76</v>
      </c>
      <c r="N57" s="32">
        <v>32.409999999999997</v>
      </c>
      <c r="O57" s="32">
        <v>36.130000000000003</v>
      </c>
      <c r="P57" s="32">
        <v>36.76</v>
      </c>
      <c r="Q57" s="32">
        <v>37.380000000000003</v>
      </c>
      <c r="R57" s="32">
        <v>38</v>
      </c>
      <c r="S57" s="32">
        <v>38.619999999999997</v>
      </c>
      <c r="T57" s="32">
        <v>38.619999999999997</v>
      </c>
      <c r="U57" s="32">
        <v>38.619999999999997</v>
      </c>
      <c r="V57" s="32">
        <v>32.409999999999997</v>
      </c>
      <c r="W57" s="32">
        <v>32.409999999999997</v>
      </c>
      <c r="X57" s="32">
        <v>32.409999999999997</v>
      </c>
    </row>
    <row r="58" spans="1:24" ht="24" customHeight="1" thickTop="1" thickBot="1" x14ac:dyDescent="0.3">
      <c r="A58" s="45" t="s">
        <v>6028</v>
      </c>
      <c r="B58" s="134" t="str">
        <f>VLOOKUP(A58,'SKU LIST'!A:D,4,FALSE)</f>
        <v>19334217/8/9/20</v>
      </c>
      <c r="C58" s="32" t="s">
        <v>6775</v>
      </c>
      <c r="D58" s="32">
        <v>1490.4</v>
      </c>
      <c r="E58" s="32">
        <v>0</v>
      </c>
      <c r="F58" s="33">
        <v>0</v>
      </c>
      <c r="G58" s="32">
        <v>62.1</v>
      </c>
      <c r="H58" s="34">
        <v>0</v>
      </c>
      <c r="I58" s="33">
        <v>62.1</v>
      </c>
      <c r="J58" s="33">
        <v>238</v>
      </c>
      <c r="K58" s="33">
        <v>52.19</v>
      </c>
      <c r="L58" s="33">
        <v>52.19</v>
      </c>
      <c r="M58" s="32">
        <v>36.76</v>
      </c>
      <c r="N58" s="32">
        <v>32.409999999999997</v>
      </c>
      <c r="O58" s="32">
        <v>36.130000000000003</v>
      </c>
      <c r="P58" s="32">
        <v>36.76</v>
      </c>
      <c r="Q58" s="32">
        <v>37.380000000000003</v>
      </c>
      <c r="R58" s="32">
        <v>38</v>
      </c>
      <c r="S58" s="32">
        <v>38.619999999999997</v>
      </c>
      <c r="T58" s="32">
        <v>38.619999999999997</v>
      </c>
      <c r="U58" s="32">
        <v>38.619999999999997</v>
      </c>
      <c r="V58" s="32">
        <v>32.409999999999997</v>
      </c>
      <c r="W58" s="32">
        <v>32.409999999999997</v>
      </c>
      <c r="X58" s="32">
        <v>32.409999999999997</v>
      </c>
    </row>
    <row r="59" spans="1:24" ht="24" customHeight="1" thickTop="1" thickBot="1" x14ac:dyDescent="0.3">
      <c r="A59" s="45" t="s">
        <v>6028</v>
      </c>
      <c r="B59" s="134" t="str">
        <f>VLOOKUP(A59,'SKU LIST'!A:D,4,FALSE)</f>
        <v>19334217/8/9/20</v>
      </c>
      <c r="C59" s="32" t="s">
        <v>6776</v>
      </c>
      <c r="D59" s="32">
        <v>1490.4</v>
      </c>
      <c r="E59" s="32">
        <v>0</v>
      </c>
      <c r="F59" s="33">
        <v>0</v>
      </c>
      <c r="G59" s="32">
        <v>62.1</v>
      </c>
      <c r="H59" s="34">
        <v>0</v>
      </c>
      <c r="I59" s="33">
        <v>62.1</v>
      </c>
      <c r="J59" s="33">
        <v>238</v>
      </c>
      <c r="K59" s="33">
        <v>52.19</v>
      </c>
      <c r="L59" s="33">
        <v>52.19</v>
      </c>
      <c r="M59" s="32">
        <v>59.64</v>
      </c>
      <c r="N59" s="32">
        <v>55.29</v>
      </c>
      <c r="O59" s="32">
        <v>59.01</v>
      </c>
      <c r="P59" s="32">
        <v>59.64</v>
      </c>
      <c r="Q59" s="32">
        <v>60.26</v>
      </c>
      <c r="R59" s="32">
        <v>60.88</v>
      </c>
      <c r="S59" s="32">
        <v>61.5</v>
      </c>
      <c r="T59" s="32">
        <v>61.5</v>
      </c>
      <c r="U59" s="32">
        <v>61.5</v>
      </c>
      <c r="V59" s="32">
        <v>55.29</v>
      </c>
      <c r="W59" s="32">
        <v>55.29</v>
      </c>
      <c r="X59" s="32">
        <v>55.29</v>
      </c>
    </row>
    <row r="60" spans="1:24" ht="24" customHeight="1" thickTop="1" thickBot="1" x14ac:dyDescent="0.3">
      <c r="A60" s="45" t="s">
        <v>1438</v>
      </c>
      <c r="B60" s="134" t="str">
        <f>VLOOKUP(A60,'SKU LIST'!A:D,4,FALSE)</f>
        <v>18478435/506/08/10/12</v>
      </c>
      <c r="C60" s="32" t="s">
        <v>6773</v>
      </c>
      <c r="D60" s="32">
        <v>1181.52</v>
      </c>
      <c r="E60" s="32">
        <v>0</v>
      </c>
      <c r="F60" s="33">
        <v>0</v>
      </c>
      <c r="G60" s="32">
        <v>49.23</v>
      </c>
      <c r="H60" s="34">
        <v>0</v>
      </c>
      <c r="I60" s="33">
        <v>49.23</v>
      </c>
      <c r="J60" s="33">
        <v>274</v>
      </c>
      <c r="K60" s="33">
        <v>37.82</v>
      </c>
      <c r="L60" s="33">
        <v>37.82</v>
      </c>
      <c r="M60" s="32">
        <v>43.72</v>
      </c>
      <c r="N60" s="32">
        <v>40.270000000000003</v>
      </c>
      <c r="O60" s="32">
        <v>43.23</v>
      </c>
      <c r="P60" s="32">
        <v>43.72</v>
      </c>
      <c r="Q60" s="32">
        <v>44.21</v>
      </c>
      <c r="R60" s="32">
        <v>44.71</v>
      </c>
      <c r="S60" s="32">
        <v>45.2</v>
      </c>
      <c r="T60" s="32">
        <v>45.2</v>
      </c>
      <c r="U60" s="32">
        <v>45.2</v>
      </c>
      <c r="V60" s="32">
        <v>40.270000000000003</v>
      </c>
      <c r="W60" s="32">
        <v>40.270000000000003</v>
      </c>
      <c r="X60" s="32">
        <v>40.270000000000003</v>
      </c>
    </row>
    <row r="61" spans="1:24" ht="24" customHeight="1" thickTop="1" thickBot="1" x14ac:dyDescent="0.3">
      <c r="A61" s="45" t="s">
        <v>1438</v>
      </c>
      <c r="B61" s="134" t="str">
        <f>VLOOKUP(A61,'SKU LIST'!A:D,4,FALSE)</f>
        <v>18478435/506/08/10/12</v>
      </c>
      <c r="C61" s="32" t="s">
        <v>6774</v>
      </c>
      <c r="D61" s="32">
        <v>1181.52</v>
      </c>
      <c r="E61" s="32">
        <v>0</v>
      </c>
      <c r="F61" s="33">
        <v>0</v>
      </c>
      <c r="G61" s="32">
        <v>49.23</v>
      </c>
      <c r="H61" s="34">
        <v>0</v>
      </c>
      <c r="I61" s="33">
        <v>49.23</v>
      </c>
      <c r="J61" s="33">
        <v>274</v>
      </c>
      <c r="K61" s="33">
        <v>37.82</v>
      </c>
      <c r="L61" s="33">
        <v>37.82</v>
      </c>
      <c r="M61" s="32">
        <v>43.72</v>
      </c>
      <c r="N61" s="32">
        <v>40.270000000000003</v>
      </c>
      <c r="O61" s="32">
        <v>43.23</v>
      </c>
      <c r="P61" s="32">
        <v>43.72</v>
      </c>
      <c r="Q61" s="32">
        <v>44.21</v>
      </c>
      <c r="R61" s="32">
        <v>44.71</v>
      </c>
      <c r="S61" s="32">
        <v>45.2</v>
      </c>
      <c r="T61" s="32">
        <v>45.2</v>
      </c>
      <c r="U61" s="32">
        <v>45.2</v>
      </c>
      <c r="V61" s="32">
        <v>40.270000000000003</v>
      </c>
      <c r="W61" s="32">
        <v>40.270000000000003</v>
      </c>
      <c r="X61" s="32">
        <v>40.270000000000003</v>
      </c>
    </row>
    <row r="62" spans="1:24" ht="24" customHeight="1" thickTop="1" thickBot="1" x14ac:dyDescent="0.3">
      <c r="A62" s="45" t="s">
        <v>1438</v>
      </c>
      <c r="B62" s="134" t="str">
        <f>VLOOKUP(A62,'SKU LIST'!A:D,4,FALSE)</f>
        <v>18478435/506/08/10/12</v>
      </c>
      <c r="C62" s="32" t="s">
        <v>6775</v>
      </c>
      <c r="D62" s="32">
        <v>1181.52</v>
      </c>
      <c r="E62" s="32">
        <v>0</v>
      </c>
      <c r="F62" s="33">
        <v>0</v>
      </c>
      <c r="G62" s="32">
        <v>49.23</v>
      </c>
      <c r="H62" s="34">
        <v>0</v>
      </c>
      <c r="I62" s="33">
        <v>49.23</v>
      </c>
      <c r="J62" s="33">
        <v>274</v>
      </c>
      <c r="K62" s="33">
        <v>37.82</v>
      </c>
      <c r="L62" s="33">
        <v>37.82</v>
      </c>
      <c r="M62" s="32">
        <v>43.72</v>
      </c>
      <c r="N62" s="32">
        <v>40.270000000000003</v>
      </c>
      <c r="O62" s="32">
        <v>43.23</v>
      </c>
      <c r="P62" s="32">
        <v>43.72</v>
      </c>
      <c r="Q62" s="32">
        <v>44.21</v>
      </c>
      <c r="R62" s="32">
        <v>44.71</v>
      </c>
      <c r="S62" s="32">
        <v>45.2</v>
      </c>
      <c r="T62" s="32">
        <v>45.2</v>
      </c>
      <c r="U62" s="32">
        <v>45.2</v>
      </c>
      <c r="V62" s="32">
        <v>40.270000000000003</v>
      </c>
      <c r="W62" s="32">
        <v>40.270000000000003</v>
      </c>
      <c r="X62" s="32">
        <v>40.270000000000003</v>
      </c>
    </row>
    <row r="63" spans="1:24" ht="24" customHeight="1" thickTop="1" thickBot="1" x14ac:dyDescent="0.3">
      <c r="A63" s="45" t="s">
        <v>1438</v>
      </c>
      <c r="B63" s="134" t="str">
        <f>VLOOKUP(A63,'SKU LIST'!A:D,4,FALSE)</f>
        <v>18478435/506/08/10/12</v>
      </c>
      <c r="C63" s="32" t="s">
        <v>6776</v>
      </c>
      <c r="D63" s="32">
        <v>1181.52</v>
      </c>
      <c r="E63" s="32">
        <v>0</v>
      </c>
      <c r="F63" s="33">
        <v>0</v>
      </c>
      <c r="G63" s="32">
        <v>49.23</v>
      </c>
      <c r="H63" s="34">
        <v>0</v>
      </c>
      <c r="I63" s="33">
        <v>49.23</v>
      </c>
      <c r="J63" s="33">
        <v>274</v>
      </c>
      <c r="K63" s="33">
        <v>37.82</v>
      </c>
      <c r="L63" s="33">
        <v>37.82</v>
      </c>
      <c r="M63" s="32">
        <v>43.72</v>
      </c>
      <c r="N63" s="32">
        <v>40.270000000000003</v>
      </c>
      <c r="O63" s="32">
        <v>43.23</v>
      </c>
      <c r="P63" s="32">
        <v>43.72</v>
      </c>
      <c r="Q63" s="32">
        <v>44.21</v>
      </c>
      <c r="R63" s="32">
        <v>44.71</v>
      </c>
      <c r="S63" s="32">
        <v>45.2</v>
      </c>
      <c r="T63" s="32">
        <v>45.2</v>
      </c>
      <c r="U63" s="32">
        <v>45.2</v>
      </c>
      <c r="V63" s="32">
        <v>40.270000000000003</v>
      </c>
      <c r="W63" s="32">
        <v>40.270000000000003</v>
      </c>
      <c r="X63" s="32">
        <v>40.270000000000003</v>
      </c>
    </row>
    <row r="64" spans="1:24" ht="24" customHeight="1" thickTop="1" thickBot="1" x14ac:dyDescent="0.3">
      <c r="A64" s="45" t="s">
        <v>1455</v>
      </c>
      <c r="B64" s="134" t="str">
        <f>VLOOKUP(A64,'SKU LIST'!A:D,4,FALSE)</f>
        <v>18478436/507/09/11/13</v>
      </c>
      <c r="C64" s="32" t="s">
        <v>6773</v>
      </c>
      <c r="D64" s="32">
        <v>1335.96</v>
      </c>
      <c r="E64" s="32">
        <v>0</v>
      </c>
      <c r="F64" s="33">
        <v>0</v>
      </c>
      <c r="G64" s="32">
        <v>55.67</v>
      </c>
      <c r="H64" s="34">
        <v>0</v>
      </c>
      <c r="I64" s="33">
        <v>55.67</v>
      </c>
      <c r="J64" s="33">
        <v>274</v>
      </c>
      <c r="K64" s="33">
        <v>44.25</v>
      </c>
      <c r="L64" s="33">
        <v>44.25</v>
      </c>
      <c r="M64" s="32">
        <v>50.93</v>
      </c>
      <c r="N64" s="32">
        <v>47.04</v>
      </c>
      <c r="O64" s="32">
        <v>50.38</v>
      </c>
      <c r="P64" s="32">
        <v>50.93</v>
      </c>
      <c r="Q64" s="32">
        <v>51.49</v>
      </c>
      <c r="R64" s="32">
        <v>52.05</v>
      </c>
      <c r="S64" s="32">
        <v>52.6</v>
      </c>
      <c r="T64" s="32">
        <v>52.6</v>
      </c>
      <c r="U64" s="32">
        <v>52.6</v>
      </c>
      <c r="V64" s="32">
        <v>47.04</v>
      </c>
      <c r="W64" s="32">
        <v>47.04</v>
      </c>
      <c r="X64" s="32">
        <v>47.04</v>
      </c>
    </row>
    <row r="65" spans="1:24" ht="24" customHeight="1" thickTop="1" thickBot="1" x14ac:dyDescent="0.3">
      <c r="A65" s="45" t="s">
        <v>1455</v>
      </c>
      <c r="B65" s="134" t="str">
        <f>VLOOKUP(A65,'SKU LIST'!A:D,4,FALSE)</f>
        <v>18478436/507/09/11/13</v>
      </c>
      <c r="C65" s="32" t="s">
        <v>6774</v>
      </c>
      <c r="D65" s="32">
        <v>1335.96</v>
      </c>
      <c r="E65" s="32">
        <v>0</v>
      </c>
      <c r="F65" s="33">
        <v>0</v>
      </c>
      <c r="G65" s="32">
        <v>55.67</v>
      </c>
      <c r="H65" s="34">
        <v>0</v>
      </c>
      <c r="I65" s="33">
        <v>55.67</v>
      </c>
      <c r="J65" s="33">
        <v>274</v>
      </c>
      <c r="K65" s="33">
        <v>44.25</v>
      </c>
      <c r="L65" s="33">
        <v>44.25</v>
      </c>
      <c r="M65" s="32">
        <v>50.93</v>
      </c>
      <c r="N65" s="32">
        <v>47.04</v>
      </c>
      <c r="O65" s="32">
        <v>50.38</v>
      </c>
      <c r="P65" s="32">
        <v>50.93</v>
      </c>
      <c r="Q65" s="32">
        <v>51.49</v>
      </c>
      <c r="R65" s="32">
        <v>52.05</v>
      </c>
      <c r="S65" s="32">
        <v>52.6</v>
      </c>
      <c r="T65" s="32">
        <v>52.6</v>
      </c>
      <c r="U65" s="32">
        <v>52.6</v>
      </c>
      <c r="V65" s="32">
        <v>47.04</v>
      </c>
      <c r="W65" s="32">
        <v>47.04</v>
      </c>
      <c r="X65" s="32">
        <v>47.04</v>
      </c>
    </row>
    <row r="66" spans="1:24" ht="24" customHeight="1" thickTop="1" thickBot="1" x14ac:dyDescent="0.3">
      <c r="A66" s="45" t="s">
        <v>1455</v>
      </c>
      <c r="B66" s="134" t="str">
        <f>VLOOKUP(A66,'SKU LIST'!A:D,4,FALSE)</f>
        <v>18478436/507/09/11/13</v>
      </c>
      <c r="C66" s="32" t="s">
        <v>6775</v>
      </c>
      <c r="D66" s="32">
        <v>1335.96</v>
      </c>
      <c r="E66" s="32">
        <v>0</v>
      </c>
      <c r="F66" s="33">
        <v>0</v>
      </c>
      <c r="G66" s="32">
        <v>55.67</v>
      </c>
      <c r="H66" s="34">
        <v>0</v>
      </c>
      <c r="I66" s="33">
        <v>55.67</v>
      </c>
      <c r="J66" s="33">
        <v>274</v>
      </c>
      <c r="K66" s="33">
        <v>44.25</v>
      </c>
      <c r="L66" s="33">
        <v>44.25</v>
      </c>
      <c r="M66" s="32">
        <v>50.93</v>
      </c>
      <c r="N66" s="32">
        <v>47.04</v>
      </c>
      <c r="O66" s="32">
        <v>50.38</v>
      </c>
      <c r="P66" s="32">
        <v>50.93</v>
      </c>
      <c r="Q66" s="32">
        <v>51.49</v>
      </c>
      <c r="R66" s="32">
        <v>52.05</v>
      </c>
      <c r="S66" s="32">
        <v>52.6</v>
      </c>
      <c r="T66" s="32">
        <v>52.6</v>
      </c>
      <c r="U66" s="32">
        <v>52.6</v>
      </c>
      <c r="V66" s="32">
        <v>47.04</v>
      </c>
      <c r="W66" s="32">
        <v>47.04</v>
      </c>
      <c r="X66" s="32">
        <v>47.04</v>
      </c>
    </row>
    <row r="67" spans="1:24" ht="24" customHeight="1" thickTop="1" thickBot="1" x14ac:dyDescent="0.3">
      <c r="A67" s="45" t="s">
        <v>1455</v>
      </c>
      <c r="B67" s="134" t="str">
        <f>VLOOKUP(A67,'SKU LIST'!A:D,4,FALSE)</f>
        <v>18478436/507/09/11/13</v>
      </c>
      <c r="C67" s="32" t="s">
        <v>6776</v>
      </c>
      <c r="D67" s="32">
        <v>1335.96</v>
      </c>
      <c r="E67" s="32">
        <v>0</v>
      </c>
      <c r="F67" s="33">
        <v>0</v>
      </c>
      <c r="G67" s="32">
        <v>55.67</v>
      </c>
      <c r="H67" s="34">
        <v>0</v>
      </c>
      <c r="I67" s="33">
        <v>55.67</v>
      </c>
      <c r="J67" s="33">
        <v>274</v>
      </c>
      <c r="K67" s="33">
        <v>44.25</v>
      </c>
      <c r="L67" s="33">
        <v>44.25</v>
      </c>
      <c r="M67" s="32">
        <v>50.93</v>
      </c>
      <c r="N67" s="32">
        <v>47.04</v>
      </c>
      <c r="O67" s="32">
        <v>50.38</v>
      </c>
      <c r="P67" s="32">
        <v>50.93</v>
      </c>
      <c r="Q67" s="32">
        <v>51.49</v>
      </c>
      <c r="R67" s="32">
        <v>52.05</v>
      </c>
      <c r="S67" s="32">
        <v>52.6</v>
      </c>
      <c r="T67" s="32">
        <v>52.6</v>
      </c>
      <c r="U67" s="32">
        <v>52.6</v>
      </c>
      <c r="V67" s="32">
        <v>47.04</v>
      </c>
      <c r="W67" s="32">
        <v>47.04</v>
      </c>
      <c r="X67" s="32">
        <v>47.04</v>
      </c>
    </row>
    <row r="68" spans="1:24" ht="24" customHeight="1" thickTop="1" thickBot="1" x14ac:dyDescent="0.3">
      <c r="A68" s="45" t="s">
        <v>1472</v>
      </c>
      <c r="B68" s="134" t="str">
        <f>VLOOKUP(A68,'SKU LIST'!A:D,4,FALSE)</f>
        <v>18478416/20/22/24</v>
      </c>
      <c r="C68" s="32" t="s">
        <v>6773</v>
      </c>
      <c r="D68" s="32">
        <v>1335.96</v>
      </c>
      <c r="E68" s="32">
        <v>0</v>
      </c>
      <c r="F68" s="33">
        <v>0</v>
      </c>
      <c r="G68" s="32">
        <v>55.67</v>
      </c>
      <c r="H68" s="34">
        <v>0</v>
      </c>
      <c r="I68" s="33">
        <v>55.67</v>
      </c>
      <c r="J68" s="33">
        <v>309</v>
      </c>
      <c r="K68" s="33">
        <v>42.79</v>
      </c>
      <c r="L68" s="33">
        <v>42.79</v>
      </c>
      <c r="M68" s="32">
        <v>49.48</v>
      </c>
      <c r="N68" s="32">
        <v>45.58</v>
      </c>
      <c r="O68" s="32">
        <v>48.92</v>
      </c>
      <c r="P68" s="32">
        <v>49.48</v>
      </c>
      <c r="Q68" s="32">
        <v>50.03</v>
      </c>
      <c r="R68" s="32">
        <v>50.59</v>
      </c>
      <c r="S68" s="32">
        <v>51.15</v>
      </c>
      <c r="T68" s="32">
        <v>51.15</v>
      </c>
      <c r="U68" s="32">
        <v>51.15</v>
      </c>
      <c r="V68" s="32">
        <v>45.58</v>
      </c>
      <c r="W68" s="32">
        <v>45.58</v>
      </c>
      <c r="X68" s="32">
        <v>45.58</v>
      </c>
    </row>
    <row r="69" spans="1:24" ht="24" customHeight="1" thickTop="1" thickBot="1" x14ac:dyDescent="0.3">
      <c r="A69" s="45" t="s">
        <v>1472</v>
      </c>
      <c r="B69" s="134" t="str">
        <f>VLOOKUP(A69,'SKU LIST'!A:D,4,FALSE)</f>
        <v>18478416/20/22/24</v>
      </c>
      <c r="C69" s="32" t="s">
        <v>6774</v>
      </c>
      <c r="D69" s="32">
        <v>1335.96</v>
      </c>
      <c r="E69" s="32">
        <v>0</v>
      </c>
      <c r="F69" s="33">
        <v>0</v>
      </c>
      <c r="G69" s="32">
        <v>55.67</v>
      </c>
      <c r="H69" s="34">
        <v>0</v>
      </c>
      <c r="I69" s="33">
        <v>55.67</v>
      </c>
      <c r="J69" s="33">
        <v>309</v>
      </c>
      <c r="K69" s="33">
        <v>42.79</v>
      </c>
      <c r="L69" s="33">
        <v>42.79</v>
      </c>
      <c r="M69" s="32">
        <v>49.48</v>
      </c>
      <c r="N69" s="32">
        <v>45.58</v>
      </c>
      <c r="O69" s="32">
        <v>48.92</v>
      </c>
      <c r="P69" s="32">
        <v>49.48</v>
      </c>
      <c r="Q69" s="32">
        <v>50.03</v>
      </c>
      <c r="R69" s="32">
        <v>50.59</v>
      </c>
      <c r="S69" s="32">
        <v>51.15</v>
      </c>
      <c r="T69" s="32">
        <v>51.15</v>
      </c>
      <c r="U69" s="32">
        <v>51.15</v>
      </c>
      <c r="V69" s="32">
        <v>45.58</v>
      </c>
      <c r="W69" s="32">
        <v>45.58</v>
      </c>
      <c r="X69" s="32">
        <v>45.58</v>
      </c>
    </row>
    <row r="70" spans="1:24" ht="24" customHeight="1" thickTop="1" thickBot="1" x14ac:dyDescent="0.3">
      <c r="A70" s="45" t="s">
        <v>1472</v>
      </c>
      <c r="B70" s="134" t="str">
        <f>VLOOKUP(A70,'SKU LIST'!A:D,4,FALSE)</f>
        <v>18478416/20/22/24</v>
      </c>
      <c r="C70" s="32" t="s">
        <v>6775</v>
      </c>
      <c r="D70" s="32">
        <v>1335.96</v>
      </c>
      <c r="E70" s="32">
        <v>0</v>
      </c>
      <c r="F70" s="33">
        <v>0</v>
      </c>
      <c r="G70" s="32">
        <v>55.67</v>
      </c>
      <c r="H70" s="34">
        <v>0</v>
      </c>
      <c r="I70" s="33">
        <v>55.67</v>
      </c>
      <c r="J70" s="33">
        <v>309</v>
      </c>
      <c r="K70" s="33">
        <v>42.79</v>
      </c>
      <c r="L70" s="33">
        <v>42.79</v>
      </c>
      <c r="M70" s="32">
        <v>49.48</v>
      </c>
      <c r="N70" s="32">
        <v>45.58</v>
      </c>
      <c r="O70" s="32">
        <v>48.92</v>
      </c>
      <c r="P70" s="32">
        <v>49.48</v>
      </c>
      <c r="Q70" s="32">
        <v>50.03</v>
      </c>
      <c r="R70" s="32">
        <v>50.59</v>
      </c>
      <c r="S70" s="32">
        <v>51.15</v>
      </c>
      <c r="T70" s="32">
        <v>51.15</v>
      </c>
      <c r="U70" s="32">
        <v>51.15</v>
      </c>
      <c r="V70" s="32">
        <v>45.58</v>
      </c>
      <c r="W70" s="32">
        <v>45.58</v>
      </c>
      <c r="X70" s="32">
        <v>45.58</v>
      </c>
    </row>
    <row r="71" spans="1:24" ht="24" customHeight="1" thickTop="1" thickBot="1" x14ac:dyDescent="0.3">
      <c r="A71" s="45" t="s">
        <v>1472</v>
      </c>
      <c r="B71" s="134" t="str">
        <f>VLOOKUP(A71,'SKU LIST'!A:D,4,FALSE)</f>
        <v>18478416/20/22/24</v>
      </c>
      <c r="C71" s="32" t="s">
        <v>6776</v>
      </c>
      <c r="D71" s="32">
        <v>1335.96</v>
      </c>
      <c r="E71" s="32">
        <v>0</v>
      </c>
      <c r="F71" s="33">
        <v>0</v>
      </c>
      <c r="G71" s="32">
        <v>55.67</v>
      </c>
      <c r="H71" s="34">
        <v>0</v>
      </c>
      <c r="I71" s="33">
        <v>55.67</v>
      </c>
      <c r="J71" s="33">
        <v>309</v>
      </c>
      <c r="K71" s="33">
        <v>42.79</v>
      </c>
      <c r="L71" s="33">
        <v>42.79</v>
      </c>
      <c r="M71" s="32">
        <v>49.48</v>
      </c>
      <c r="N71" s="32">
        <v>45.58</v>
      </c>
      <c r="O71" s="32">
        <v>48.92</v>
      </c>
      <c r="P71" s="32">
        <v>49.48</v>
      </c>
      <c r="Q71" s="32">
        <v>50.03</v>
      </c>
      <c r="R71" s="32">
        <v>50.59</v>
      </c>
      <c r="S71" s="32">
        <v>51.15</v>
      </c>
      <c r="T71" s="32">
        <v>51.15</v>
      </c>
      <c r="U71" s="32">
        <v>51.15</v>
      </c>
      <c r="V71" s="32">
        <v>45.58</v>
      </c>
      <c r="W71" s="32">
        <v>45.58</v>
      </c>
      <c r="X71" s="32">
        <v>45.58</v>
      </c>
    </row>
    <row r="72" spans="1:24" ht="24" customHeight="1" thickTop="1" thickBot="1" x14ac:dyDescent="0.3">
      <c r="A72" s="45" t="s">
        <v>1486</v>
      </c>
      <c r="B72" s="134" t="str">
        <f>VLOOKUP(A72,'SKU LIST'!A:D,4,FALSE)</f>
        <v>18478417/21/23/25</v>
      </c>
      <c r="C72" s="32" t="s">
        <v>6773</v>
      </c>
      <c r="D72" s="32">
        <v>1490.4</v>
      </c>
      <c r="E72" s="32">
        <v>0</v>
      </c>
      <c r="F72" s="33">
        <v>0</v>
      </c>
      <c r="G72" s="32">
        <v>62.1</v>
      </c>
      <c r="H72" s="34">
        <v>0</v>
      </c>
      <c r="I72" s="33">
        <v>62.1</v>
      </c>
      <c r="J72" s="33">
        <v>309</v>
      </c>
      <c r="K72" s="33">
        <v>49.23</v>
      </c>
      <c r="L72" s="33">
        <v>49.23</v>
      </c>
      <c r="M72" s="32">
        <v>56.68</v>
      </c>
      <c r="N72" s="32">
        <v>52.33</v>
      </c>
      <c r="O72" s="32">
        <v>56.06</v>
      </c>
      <c r="P72" s="32">
        <v>56.68</v>
      </c>
      <c r="Q72" s="32">
        <v>57.3</v>
      </c>
      <c r="R72" s="32">
        <v>57.92</v>
      </c>
      <c r="S72" s="32">
        <v>58.54</v>
      </c>
      <c r="T72" s="32">
        <v>58.54</v>
      </c>
      <c r="U72" s="32">
        <v>58.54</v>
      </c>
      <c r="V72" s="32">
        <v>52.33</v>
      </c>
      <c r="W72" s="32">
        <v>52.33</v>
      </c>
      <c r="X72" s="32">
        <v>52.33</v>
      </c>
    </row>
    <row r="73" spans="1:24" ht="24" customHeight="1" thickTop="1" thickBot="1" x14ac:dyDescent="0.3">
      <c r="A73" s="45" t="s">
        <v>1486</v>
      </c>
      <c r="B73" s="134" t="str">
        <f>VLOOKUP(A73,'SKU LIST'!A:D,4,FALSE)</f>
        <v>18478417/21/23/25</v>
      </c>
      <c r="C73" s="32" t="s">
        <v>6774</v>
      </c>
      <c r="D73" s="32">
        <v>1490.4</v>
      </c>
      <c r="E73" s="32">
        <v>0</v>
      </c>
      <c r="F73" s="33">
        <v>0</v>
      </c>
      <c r="G73" s="32">
        <v>62.1</v>
      </c>
      <c r="H73" s="34">
        <v>0</v>
      </c>
      <c r="I73" s="33">
        <v>62.1</v>
      </c>
      <c r="J73" s="33">
        <v>309</v>
      </c>
      <c r="K73" s="33">
        <v>49.23</v>
      </c>
      <c r="L73" s="33">
        <v>49.23</v>
      </c>
      <c r="M73" s="32">
        <v>56.68</v>
      </c>
      <c r="N73" s="32">
        <v>52.33</v>
      </c>
      <c r="O73" s="32">
        <v>56.06</v>
      </c>
      <c r="P73" s="32">
        <v>56.68</v>
      </c>
      <c r="Q73" s="32">
        <v>57.3</v>
      </c>
      <c r="R73" s="32">
        <v>57.92</v>
      </c>
      <c r="S73" s="32">
        <v>58.54</v>
      </c>
      <c r="T73" s="32">
        <v>58.54</v>
      </c>
      <c r="U73" s="32">
        <v>58.54</v>
      </c>
      <c r="V73" s="32">
        <v>52.33</v>
      </c>
      <c r="W73" s="32">
        <v>52.33</v>
      </c>
      <c r="X73" s="32">
        <v>52.33</v>
      </c>
    </row>
    <row r="74" spans="1:24" ht="24" customHeight="1" thickTop="1" thickBot="1" x14ac:dyDescent="0.3">
      <c r="A74" s="45" t="s">
        <v>1486</v>
      </c>
      <c r="B74" s="134" t="str">
        <f>VLOOKUP(A74,'SKU LIST'!A:D,4,FALSE)</f>
        <v>18478417/21/23/25</v>
      </c>
      <c r="C74" s="32" t="s">
        <v>6775</v>
      </c>
      <c r="D74" s="32">
        <v>1490.4</v>
      </c>
      <c r="E74" s="32">
        <v>0</v>
      </c>
      <c r="F74" s="33">
        <v>0</v>
      </c>
      <c r="G74" s="32">
        <v>62.1</v>
      </c>
      <c r="H74" s="34">
        <v>0</v>
      </c>
      <c r="I74" s="33">
        <v>62.1</v>
      </c>
      <c r="J74" s="33">
        <v>309</v>
      </c>
      <c r="K74" s="33">
        <v>49.23</v>
      </c>
      <c r="L74" s="33">
        <v>49.23</v>
      </c>
      <c r="M74" s="32">
        <v>56.68</v>
      </c>
      <c r="N74" s="32">
        <v>52.33</v>
      </c>
      <c r="O74" s="32">
        <v>56.06</v>
      </c>
      <c r="P74" s="32">
        <v>56.68</v>
      </c>
      <c r="Q74" s="32">
        <v>57.3</v>
      </c>
      <c r="R74" s="32">
        <v>57.92</v>
      </c>
      <c r="S74" s="32">
        <v>58.54</v>
      </c>
      <c r="T74" s="32">
        <v>58.54</v>
      </c>
      <c r="U74" s="32">
        <v>58.54</v>
      </c>
      <c r="V74" s="32">
        <v>52.33</v>
      </c>
      <c r="W74" s="32">
        <v>52.33</v>
      </c>
      <c r="X74" s="32">
        <v>52.33</v>
      </c>
    </row>
    <row r="75" spans="1:24" ht="24" customHeight="1" thickTop="1" thickBot="1" x14ac:dyDescent="0.3">
      <c r="A75" s="45" t="s">
        <v>1486</v>
      </c>
      <c r="B75" s="134" t="str">
        <f>VLOOKUP(A75,'SKU LIST'!A:D,4,FALSE)</f>
        <v>18478417/21/23/25</v>
      </c>
      <c r="C75" s="32" t="s">
        <v>6776</v>
      </c>
      <c r="D75" s="32">
        <v>1490.4</v>
      </c>
      <c r="E75" s="32">
        <v>0</v>
      </c>
      <c r="F75" s="33">
        <v>0</v>
      </c>
      <c r="G75" s="32">
        <v>62.1</v>
      </c>
      <c r="H75" s="34">
        <v>0</v>
      </c>
      <c r="I75" s="33">
        <v>62.1</v>
      </c>
      <c r="J75" s="33">
        <v>309</v>
      </c>
      <c r="K75" s="33">
        <v>49.23</v>
      </c>
      <c r="L75" s="33">
        <v>49.23</v>
      </c>
      <c r="M75" s="32">
        <v>56.68</v>
      </c>
      <c r="N75" s="32">
        <v>52.33</v>
      </c>
      <c r="O75" s="32">
        <v>56.06</v>
      </c>
      <c r="P75" s="32">
        <v>56.68</v>
      </c>
      <c r="Q75" s="32">
        <v>57.3</v>
      </c>
      <c r="R75" s="32">
        <v>57.92</v>
      </c>
      <c r="S75" s="32">
        <v>58.54</v>
      </c>
      <c r="T75" s="32">
        <v>58.54</v>
      </c>
      <c r="U75" s="32">
        <v>58.54</v>
      </c>
      <c r="V75" s="32">
        <v>52.33</v>
      </c>
      <c r="W75" s="32">
        <v>52.33</v>
      </c>
      <c r="X75" s="32">
        <v>52.33</v>
      </c>
    </row>
    <row r="76" spans="1:24" ht="24" customHeight="1" thickTop="1" thickBot="1" x14ac:dyDescent="0.3">
      <c r="A76" s="45" t="s">
        <v>1500</v>
      </c>
      <c r="B76" s="134">
        <f>VLOOKUP(A76,'SKU LIST'!A:D,4,FALSE)</f>
        <v>18478418</v>
      </c>
      <c r="C76" s="32" t="s">
        <v>6773</v>
      </c>
      <c r="D76" s="32">
        <v>1799.28</v>
      </c>
      <c r="E76" s="32">
        <v>0</v>
      </c>
      <c r="F76" s="33">
        <v>0</v>
      </c>
      <c r="G76" s="32">
        <v>74.97</v>
      </c>
      <c r="H76" s="34">
        <v>0</v>
      </c>
      <c r="I76" s="33">
        <v>74.97</v>
      </c>
      <c r="J76" s="33">
        <v>309</v>
      </c>
      <c r="K76" s="33">
        <v>62.1</v>
      </c>
      <c r="L76" s="33">
        <v>62.1</v>
      </c>
      <c r="M76" s="32">
        <v>71.09</v>
      </c>
      <c r="N76" s="32">
        <v>65.84</v>
      </c>
      <c r="O76" s="32">
        <v>70.34</v>
      </c>
      <c r="P76" s="32">
        <v>71.09</v>
      </c>
      <c r="Q76" s="32">
        <v>71.84</v>
      </c>
      <c r="R76" s="32">
        <v>72.59</v>
      </c>
      <c r="S76" s="32">
        <v>73.34</v>
      </c>
      <c r="T76" s="32">
        <v>73.34</v>
      </c>
      <c r="U76" s="32">
        <v>73.34</v>
      </c>
      <c r="V76" s="32">
        <v>65.84</v>
      </c>
      <c r="W76" s="32">
        <v>65.84</v>
      </c>
      <c r="X76" s="32">
        <v>65.84</v>
      </c>
    </row>
    <row r="77" spans="1:24" ht="24" customHeight="1" thickTop="1" thickBot="1" x14ac:dyDescent="0.3">
      <c r="A77" s="45" t="s">
        <v>1500</v>
      </c>
      <c r="B77" s="134">
        <f>VLOOKUP(A77,'SKU LIST'!A:D,4,FALSE)</f>
        <v>18478418</v>
      </c>
      <c r="C77" s="32" t="s">
        <v>6774</v>
      </c>
      <c r="D77" s="32">
        <v>1799.28</v>
      </c>
      <c r="E77" s="32">
        <v>0</v>
      </c>
      <c r="F77" s="33">
        <v>0</v>
      </c>
      <c r="G77" s="32">
        <v>74.97</v>
      </c>
      <c r="H77" s="34">
        <v>0</v>
      </c>
      <c r="I77" s="33">
        <v>74.97</v>
      </c>
      <c r="J77" s="33">
        <v>309</v>
      </c>
      <c r="K77" s="33">
        <v>62.1</v>
      </c>
      <c r="L77" s="33">
        <v>62.1</v>
      </c>
      <c r="M77" s="32">
        <v>71.09</v>
      </c>
      <c r="N77" s="32">
        <v>65.84</v>
      </c>
      <c r="O77" s="32">
        <v>70.34</v>
      </c>
      <c r="P77" s="32">
        <v>71.09</v>
      </c>
      <c r="Q77" s="32">
        <v>71.84</v>
      </c>
      <c r="R77" s="32">
        <v>72.59</v>
      </c>
      <c r="S77" s="32">
        <v>73.34</v>
      </c>
      <c r="T77" s="32">
        <v>73.34</v>
      </c>
      <c r="U77" s="32">
        <v>73.34</v>
      </c>
      <c r="V77" s="32">
        <v>65.84</v>
      </c>
      <c r="W77" s="32">
        <v>65.84</v>
      </c>
      <c r="X77" s="32">
        <v>65.84</v>
      </c>
    </row>
    <row r="78" spans="1:24" ht="24" customHeight="1" thickTop="1" thickBot="1" x14ac:dyDescent="0.3">
      <c r="A78" s="45" t="s">
        <v>1500</v>
      </c>
      <c r="B78" s="134">
        <f>VLOOKUP(A78,'SKU LIST'!A:D,4,FALSE)</f>
        <v>18478418</v>
      </c>
      <c r="C78" s="32" t="s">
        <v>6775</v>
      </c>
      <c r="D78" s="32">
        <v>1799.28</v>
      </c>
      <c r="E78" s="32">
        <v>0</v>
      </c>
      <c r="F78" s="33">
        <v>0</v>
      </c>
      <c r="G78" s="32">
        <v>74.97</v>
      </c>
      <c r="H78" s="34">
        <v>0</v>
      </c>
      <c r="I78" s="33">
        <v>74.97</v>
      </c>
      <c r="J78" s="33">
        <v>309</v>
      </c>
      <c r="K78" s="33">
        <v>62.1</v>
      </c>
      <c r="L78" s="33">
        <v>62.1</v>
      </c>
      <c r="M78" s="32">
        <v>71.09</v>
      </c>
      <c r="N78" s="32">
        <v>65.84</v>
      </c>
      <c r="O78" s="32">
        <v>70.34</v>
      </c>
      <c r="P78" s="32">
        <v>71.09</v>
      </c>
      <c r="Q78" s="32">
        <v>71.84</v>
      </c>
      <c r="R78" s="32">
        <v>72.59</v>
      </c>
      <c r="S78" s="32">
        <v>73.34</v>
      </c>
      <c r="T78" s="32">
        <v>73.34</v>
      </c>
      <c r="U78" s="32">
        <v>73.34</v>
      </c>
      <c r="V78" s="32">
        <v>65.84</v>
      </c>
      <c r="W78" s="32">
        <v>65.84</v>
      </c>
      <c r="X78" s="32">
        <v>65.84</v>
      </c>
    </row>
    <row r="79" spans="1:24" ht="24" customHeight="1" thickTop="1" thickBot="1" x14ac:dyDescent="0.3">
      <c r="A79" s="45" t="s">
        <v>1500</v>
      </c>
      <c r="B79" s="134">
        <f>VLOOKUP(A79,'SKU LIST'!A:D,4,FALSE)</f>
        <v>18478418</v>
      </c>
      <c r="C79" s="32" t="s">
        <v>6776</v>
      </c>
      <c r="D79" s="32">
        <v>1799.28</v>
      </c>
      <c r="E79" s="32">
        <v>0</v>
      </c>
      <c r="F79" s="33">
        <v>0</v>
      </c>
      <c r="G79" s="32">
        <v>74.97</v>
      </c>
      <c r="H79" s="34">
        <v>0</v>
      </c>
      <c r="I79" s="33">
        <v>74.97</v>
      </c>
      <c r="J79" s="33">
        <v>309</v>
      </c>
      <c r="K79" s="33">
        <v>62.1</v>
      </c>
      <c r="L79" s="33">
        <v>62.1</v>
      </c>
      <c r="M79" s="32">
        <v>71.09</v>
      </c>
      <c r="N79" s="32">
        <v>65.84</v>
      </c>
      <c r="O79" s="32">
        <v>70.34</v>
      </c>
      <c r="P79" s="32">
        <v>71.09</v>
      </c>
      <c r="Q79" s="32">
        <v>71.84</v>
      </c>
      <c r="R79" s="32">
        <v>72.59</v>
      </c>
      <c r="S79" s="32">
        <v>73.34</v>
      </c>
      <c r="T79" s="32">
        <v>73.34</v>
      </c>
      <c r="U79" s="32">
        <v>73.34</v>
      </c>
      <c r="V79" s="32">
        <v>65.84</v>
      </c>
      <c r="W79" s="32">
        <v>65.84</v>
      </c>
      <c r="X79" s="32">
        <v>65.84</v>
      </c>
    </row>
    <row r="80" spans="1:24" ht="24" customHeight="1" thickTop="1" thickBot="1" x14ac:dyDescent="0.3">
      <c r="A80" s="45" t="s">
        <v>1504</v>
      </c>
      <c r="B80" s="134">
        <f>VLOOKUP(A80,'SKU LIST'!A:D,4,FALSE)</f>
        <v>18478419</v>
      </c>
      <c r="C80" s="32" t="s">
        <v>6773</v>
      </c>
      <c r="D80" s="32">
        <v>2107.08</v>
      </c>
      <c r="E80" s="32">
        <v>0</v>
      </c>
      <c r="F80" s="33">
        <v>0</v>
      </c>
      <c r="G80" s="32">
        <v>87.8</v>
      </c>
      <c r="H80" s="34">
        <v>0</v>
      </c>
      <c r="I80" s="33">
        <v>87.8</v>
      </c>
      <c r="J80" s="33">
        <v>309</v>
      </c>
      <c r="K80" s="33">
        <v>74.92</v>
      </c>
      <c r="L80" s="33">
        <v>74.92</v>
      </c>
      <c r="M80" s="32">
        <v>85.46</v>
      </c>
      <c r="N80" s="32">
        <v>79.319999999999993</v>
      </c>
      <c r="O80" s="32">
        <v>84.58</v>
      </c>
      <c r="P80" s="32">
        <v>85.46</v>
      </c>
      <c r="Q80" s="32">
        <v>86.34</v>
      </c>
      <c r="R80" s="32">
        <v>87.22</v>
      </c>
      <c r="S80" s="32">
        <v>88.1</v>
      </c>
      <c r="T80" s="32">
        <v>88.1</v>
      </c>
      <c r="U80" s="32">
        <v>88.1</v>
      </c>
      <c r="V80" s="32">
        <v>79.319999999999993</v>
      </c>
      <c r="W80" s="32">
        <v>79.319999999999993</v>
      </c>
      <c r="X80" s="32">
        <v>79.319999999999993</v>
      </c>
    </row>
    <row r="81" spans="1:24" ht="24" customHeight="1" thickTop="1" thickBot="1" x14ac:dyDescent="0.3">
      <c r="A81" s="45" t="s">
        <v>1504</v>
      </c>
      <c r="B81" s="134">
        <f>VLOOKUP(A81,'SKU LIST'!A:D,4,FALSE)</f>
        <v>18478419</v>
      </c>
      <c r="C81" s="32" t="s">
        <v>6774</v>
      </c>
      <c r="D81" s="32">
        <v>2107.08</v>
      </c>
      <c r="E81" s="32">
        <v>0</v>
      </c>
      <c r="F81" s="33">
        <v>0</v>
      </c>
      <c r="G81" s="32">
        <v>87.8</v>
      </c>
      <c r="H81" s="34">
        <v>0</v>
      </c>
      <c r="I81" s="33">
        <v>87.8</v>
      </c>
      <c r="J81" s="33">
        <v>309</v>
      </c>
      <c r="K81" s="33">
        <v>74.92</v>
      </c>
      <c r="L81" s="33">
        <v>74.92</v>
      </c>
      <c r="M81" s="32">
        <v>85.46</v>
      </c>
      <c r="N81" s="32">
        <v>79.319999999999993</v>
      </c>
      <c r="O81" s="32">
        <v>84.58</v>
      </c>
      <c r="P81" s="32">
        <v>85.46</v>
      </c>
      <c r="Q81" s="32">
        <v>86.34</v>
      </c>
      <c r="R81" s="32">
        <v>87.22</v>
      </c>
      <c r="S81" s="32">
        <v>88.1</v>
      </c>
      <c r="T81" s="32">
        <v>88.1</v>
      </c>
      <c r="U81" s="32">
        <v>88.1</v>
      </c>
      <c r="V81" s="32">
        <v>79.319999999999993</v>
      </c>
      <c r="W81" s="32">
        <v>79.319999999999993</v>
      </c>
      <c r="X81" s="32">
        <v>79.319999999999993</v>
      </c>
    </row>
    <row r="82" spans="1:24" ht="24" customHeight="1" thickTop="1" thickBot="1" x14ac:dyDescent="0.3">
      <c r="A82" s="45" t="s">
        <v>1504</v>
      </c>
      <c r="B82" s="134">
        <f>VLOOKUP(A82,'SKU LIST'!A:D,4,FALSE)</f>
        <v>18478419</v>
      </c>
      <c r="C82" s="32" t="s">
        <v>6775</v>
      </c>
      <c r="D82" s="32">
        <v>2107.08</v>
      </c>
      <c r="E82" s="32">
        <v>0</v>
      </c>
      <c r="F82" s="33">
        <v>0</v>
      </c>
      <c r="G82" s="32">
        <v>87.8</v>
      </c>
      <c r="H82" s="34">
        <v>0</v>
      </c>
      <c r="I82" s="33">
        <v>87.8</v>
      </c>
      <c r="J82" s="33">
        <v>309</v>
      </c>
      <c r="K82" s="33">
        <v>74.92</v>
      </c>
      <c r="L82" s="33">
        <v>74.92</v>
      </c>
      <c r="M82" s="32">
        <v>85.46</v>
      </c>
      <c r="N82" s="32">
        <v>79.319999999999993</v>
      </c>
      <c r="O82" s="32">
        <v>84.58</v>
      </c>
      <c r="P82" s="32">
        <v>85.46</v>
      </c>
      <c r="Q82" s="32">
        <v>86.34</v>
      </c>
      <c r="R82" s="32">
        <v>87.22</v>
      </c>
      <c r="S82" s="32">
        <v>88.1</v>
      </c>
      <c r="T82" s="32">
        <v>88.1</v>
      </c>
      <c r="U82" s="32">
        <v>88.1</v>
      </c>
      <c r="V82" s="32">
        <v>79.319999999999993</v>
      </c>
      <c r="W82" s="32">
        <v>79.319999999999993</v>
      </c>
      <c r="X82" s="32">
        <v>79.319999999999993</v>
      </c>
    </row>
    <row r="83" spans="1:24" ht="24" customHeight="1" thickTop="1" thickBot="1" x14ac:dyDescent="0.3">
      <c r="A83" s="45" t="s">
        <v>1504</v>
      </c>
      <c r="B83" s="134">
        <f>VLOOKUP(A83,'SKU LIST'!A:D,4,FALSE)</f>
        <v>18478419</v>
      </c>
      <c r="C83" s="32" t="s">
        <v>6776</v>
      </c>
      <c r="D83" s="32">
        <v>2107.08</v>
      </c>
      <c r="E83" s="32">
        <v>0</v>
      </c>
      <c r="F83" s="33">
        <v>0</v>
      </c>
      <c r="G83" s="32">
        <v>87.8</v>
      </c>
      <c r="H83" s="34">
        <v>0</v>
      </c>
      <c r="I83" s="33">
        <v>87.8</v>
      </c>
      <c r="J83" s="33">
        <v>309</v>
      </c>
      <c r="K83" s="33">
        <v>74.92</v>
      </c>
      <c r="L83" s="33">
        <v>74.92</v>
      </c>
      <c r="M83" s="32">
        <v>85.46</v>
      </c>
      <c r="N83" s="32">
        <v>79.319999999999993</v>
      </c>
      <c r="O83" s="32">
        <v>84.58</v>
      </c>
      <c r="P83" s="32">
        <v>85.46</v>
      </c>
      <c r="Q83" s="32">
        <v>86.34</v>
      </c>
      <c r="R83" s="32">
        <v>87.22</v>
      </c>
      <c r="S83" s="32">
        <v>88.1</v>
      </c>
      <c r="T83" s="32">
        <v>88.1</v>
      </c>
      <c r="U83" s="32">
        <v>88.1</v>
      </c>
      <c r="V83" s="32">
        <v>79.319999999999993</v>
      </c>
      <c r="W83" s="32">
        <v>79.319999999999993</v>
      </c>
      <c r="X83" s="32">
        <v>79.319999999999993</v>
      </c>
    </row>
    <row r="84" spans="1:24" ht="24" customHeight="1" thickTop="1" thickBot="1" x14ac:dyDescent="0.3">
      <c r="A84" s="45" t="s">
        <v>1508</v>
      </c>
      <c r="B84" s="134" t="str">
        <f>VLOOKUP(A84,'SKU LIST'!A:D,4,FALSE)</f>
        <v>18478426/29/31/13</v>
      </c>
      <c r="C84" s="32" t="s">
        <v>6773</v>
      </c>
      <c r="D84" s="32">
        <v>1644.84</v>
      </c>
      <c r="E84" s="32">
        <v>0</v>
      </c>
      <c r="F84" s="33">
        <v>0</v>
      </c>
      <c r="G84" s="32">
        <v>68.540000000000006</v>
      </c>
      <c r="H84" s="34">
        <v>0</v>
      </c>
      <c r="I84" s="33">
        <v>68.540000000000006</v>
      </c>
      <c r="J84" s="33">
        <v>381</v>
      </c>
      <c r="K84" s="33">
        <v>52.66</v>
      </c>
      <c r="L84" s="33">
        <v>52.66</v>
      </c>
      <c r="M84" s="32">
        <v>60.89</v>
      </c>
      <c r="N84" s="32">
        <v>56.09</v>
      </c>
      <c r="O84" s="32">
        <v>60.2</v>
      </c>
      <c r="P84" s="32">
        <v>60.89</v>
      </c>
      <c r="Q84" s="32">
        <v>61.58</v>
      </c>
      <c r="R84" s="32">
        <v>62.26</v>
      </c>
      <c r="S84" s="32">
        <v>62.95</v>
      </c>
      <c r="T84" s="32">
        <v>62.95</v>
      </c>
      <c r="U84" s="32">
        <v>62.95</v>
      </c>
      <c r="V84" s="32">
        <v>56.09</v>
      </c>
      <c r="W84" s="32">
        <v>56.09</v>
      </c>
      <c r="X84" s="32">
        <v>56.09</v>
      </c>
    </row>
    <row r="85" spans="1:24" ht="24" customHeight="1" thickTop="1" thickBot="1" x14ac:dyDescent="0.3">
      <c r="A85" s="45" t="s">
        <v>1508</v>
      </c>
      <c r="B85" s="134" t="str">
        <f>VLOOKUP(A85,'SKU LIST'!A:D,4,FALSE)</f>
        <v>18478426/29/31/13</v>
      </c>
      <c r="C85" s="32" t="s">
        <v>6774</v>
      </c>
      <c r="D85" s="32">
        <v>1644.84</v>
      </c>
      <c r="E85" s="32">
        <v>0</v>
      </c>
      <c r="F85" s="33">
        <v>0</v>
      </c>
      <c r="G85" s="32">
        <v>68.540000000000006</v>
      </c>
      <c r="H85" s="34">
        <v>0</v>
      </c>
      <c r="I85" s="33">
        <v>68.540000000000006</v>
      </c>
      <c r="J85" s="33">
        <v>381</v>
      </c>
      <c r="K85" s="33">
        <v>52.66</v>
      </c>
      <c r="L85" s="33">
        <v>52.66</v>
      </c>
      <c r="M85" s="32">
        <v>60.89</v>
      </c>
      <c r="N85" s="32">
        <v>56.09</v>
      </c>
      <c r="O85" s="32">
        <v>60.2</v>
      </c>
      <c r="P85" s="32">
        <v>60.89</v>
      </c>
      <c r="Q85" s="32">
        <v>61.58</v>
      </c>
      <c r="R85" s="32">
        <v>62.26</v>
      </c>
      <c r="S85" s="32">
        <v>62.95</v>
      </c>
      <c r="T85" s="32">
        <v>62.95</v>
      </c>
      <c r="U85" s="32">
        <v>62.95</v>
      </c>
      <c r="V85" s="32">
        <v>56.09</v>
      </c>
      <c r="W85" s="32">
        <v>56.09</v>
      </c>
      <c r="X85" s="32">
        <v>56.09</v>
      </c>
    </row>
    <row r="86" spans="1:24" ht="24" customHeight="1" thickTop="1" thickBot="1" x14ac:dyDescent="0.3">
      <c r="A86" s="45" t="s">
        <v>1508</v>
      </c>
      <c r="B86" s="134" t="str">
        <f>VLOOKUP(A86,'SKU LIST'!A:D,4,FALSE)</f>
        <v>18478426/29/31/13</v>
      </c>
      <c r="C86" s="32" t="s">
        <v>6775</v>
      </c>
      <c r="D86" s="32">
        <v>1644.84</v>
      </c>
      <c r="E86" s="32">
        <v>0</v>
      </c>
      <c r="F86" s="33">
        <v>0</v>
      </c>
      <c r="G86" s="32">
        <v>68.540000000000006</v>
      </c>
      <c r="H86" s="34">
        <v>0</v>
      </c>
      <c r="I86" s="33">
        <v>68.540000000000006</v>
      </c>
      <c r="J86" s="33">
        <v>381</v>
      </c>
      <c r="K86" s="33">
        <v>52.66</v>
      </c>
      <c r="L86" s="33">
        <v>52.66</v>
      </c>
      <c r="M86" s="32">
        <v>60.89</v>
      </c>
      <c r="N86" s="32">
        <v>56.09</v>
      </c>
      <c r="O86" s="32">
        <v>60.2</v>
      </c>
      <c r="P86" s="32">
        <v>60.89</v>
      </c>
      <c r="Q86" s="32">
        <v>61.58</v>
      </c>
      <c r="R86" s="32">
        <v>62.26</v>
      </c>
      <c r="S86" s="32">
        <v>62.95</v>
      </c>
      <c r="T86" s="32">
        <v>62.95</v>
      </c>
      <c r="U86" s="32">
        <v>62.95</v>
      </c>
      <c r="V86" s="32">
        <v>56.09</v>
      </c>
      <c r="W86" s="32">
        <v>56.09</v>
      </c>
      <c r="X86" s="32">
        <v>56.09</v>
      </c>
    </row>
    <row r="87" spans="1:24" ht="24" customHeight="1" thickTop="1" thickBot="1" x14ac:dyDescent="0.3">
      <c r="A87" s="45" t="s">
        <v>1508</v>
      </c>
      <c r="B87" s="134" t="str">
        <f>VLOOKUP(A87,'SKU LIST'!A:D,4,FALSE)</f>
        <v>18478426/29/31/13</v>
      </c>
      <c r="C87" s="32" t="s">
        <v>6776</v>
      </c>
      <c r="D87" s="32">
        <v>1644.84</v>
      </c>
      <c r="E87" s="32">
        <v>0</v>
      </c>
      <c r="F87" s="33">
        <v>0</v>
      </c>
      <c r="G87" s="32">
        <v>68.540000000000006</v>
      </c>
      <c r="H87" s="34">
        <v>0</v>
      </c>
      <c r="I87" s="33">
        <v>68.540000000000006</v>
      </c>
      <c r="J87" s="33">
        <v>381</v>
      </c>
      <c r="K87" s="33">
        <v>52.66</v>
      </c>
      <c r="L87" s="33">
        <v>52.66</v>
      </c>
      <c r="M87" s="32">
        <v>60.89</v>
      </c>
      <c r="N87" s="32">
        <v>56.09</v>
      </c>
      <c r="O87" s="32">
        <v>60.2</v>
      </c>
      <c r="P87" s="32">
        <v>60.89</v>
      </c>
      <c r="Q87" s="32">
        <v>61.58</v>
      </c>
      <c r="R87" s="32">
        <v>62.26</v>
      </c>
      <c r="S87" s="32">
        <v>62.95</v>
      </c>
      <c r="T87" s="32">
        <v>62.95</v>
      </c>
      <c r="U87" s="32">
        <v>62.95</v>
      </c>
      <c r="V87" s="32">
        <v>56.09</v>
      </c>
      <c r="W87" s="32">
        <v>56.09</v>
      </c>
      <c r="X87" s="32">
        <v>56.09</v>
      </c>
    </row>
    <row r="88" spans="1:24" ht="24" customHeight="1" thickTop="1" thickBot="1" x14ac:dyDescent="0.3">
      <c r="A88" s="45" t="s">
        <v>1522</v>
      </c>
      <c r="B88" s="134" t="str">
        <f>VLOOKUP(A88,'SKU LIST'!A:D,4,FALSE)</f>
        <v>18478427/30/32/34</v>
      </c>
      <c r="C88" s="32" t="s">
        <v>6773</v>
      </c>
      <c r="D88" s="32">
        <v>1953.72</v>
      </c>
      <c r="E88" s="32">
        <v>0</v>
      </c>
      <c r="F88" s="33">
        <v>0</v>
      </c>
      <c r="G88" s="32">
        <v>81.41</v>
      </c>
      <c r="H88" s="34">
        <v>0</v>
      </c>
      <c r="I88" s="33">
        <v>81.41</v>
      </c>
      <c r="J88" s="33">
        <v>381</v>
      </c>
      <c r="K88" s="33">
        <v>65.53</v>
      </c>
      <c r="L88" s="33">
        <v>65.53</v>
      </c>
      <c r="M88" s="32">
        <v>75.3</v>
      </c>
      <c r="N88" s="32">
        <v>69.61</v>
      </c>
      <c r="O88" s="32">
        <v>74.489999999999995</v>
      </c>
      <c r="P88" s="32">
        <v>75.3</v>
      </c>
      <c r="Q88" s="32">
        <v>76.12</v>
      </c>
      <c r="R88" s="32">
        <v>76.930000000000007</v>
      </c>
      <c r="S88" s="32">
        <v>77.75</v>
      </c>
      <c r="T88" s="32">
        <v>77.75</v>
      </c>
      <c r="U88" s="32">
        <v>77.75</v>
      </c>
      <c r="V88" s="32">
        <v>69.61</v>
      </c>
      <c r="W88" s="32">
        <v>69.61</v>
      </c>
      <c r="X88" s="32">
        <v>69.61</v>
      </c>
    </row>
    <row r="89" spans="1:24" ht="24" customHeight="1" thickTop="1" thickBot="1" x14ac:dyDescent="0.3">
      <c r="A89" s="45" t="s">
        <v>1522</v>
      </c>
      <c r="B89" s="134" t="str">
        <f>VLOOKUP(A89,'SKU LIST'!A:D,4,FALSE)</f>
        <v>18478427/30/32/34</v>
      </c>
      <c r="C89" s="32" t="s">
        <v>6774</v>
      </c>
      <c r="D89" s="32">
        <v>1953.72</v>
      </c>
      <c r="E89" s="32">
        <v>0</v>
      </c>
      <c r="F89" s="33">
        <v>0</v>
      </c>
      <c r="G89" s="32">
        <v>81.41</v>
      </c>
      <c r="H89" s="34">
        <v>0</v>
      </c>
      <c r="I89" s="33">
        <v>81.41</v>
      </c>
      <c r="J89" s="33">
        <v>381</v>
      </c>
      <c r="K89" s="33">
        <v>65.53</v>
      </c>
      <c r="L89" s="33">
        <v>65.53</v>
      </c>
      <c r="M89" s="32">
        <v>75.3</v>
      </c>
      <c r="N89" s="32">
        <v>69.61</v>
      </c>
      <c r="O89" s="32">
        <v>74.489999999999995</v>
      </c>
      <c r="P89" s="32">
        <v>75.3</v>
      </c>
      <c r="Q89" s="32">
        <v>76.12</v>
      </c>
      <c r="R89" s="32">
        <v>76.930000000000007</v>
      </c>
      <c r="S89" s="32">
        <v>77.75</v>
      </c>
      <c r="T89" s="32">
        <v>77.75</v>
      </c>
      <c r="U89" s="32">
        <v>77.75</v>
      </c>
      <c r="V89" s="32">
        <v>69.61</v>
      </c>
      <c r="W89" s="32">
        <v>69.61</v>
      </c>
      <c r="X89" s="32">
        <v>69.61</v>
      </c>
    </row>
    <row r="90" spans="1:24" ht="24" customHeight="1" thickTop="1" thickBot="1" x14ac:dyDescent="0.3">
      <c r="A90" s="45" t="s">
        <v>1522</v>
      </c>
      <c r="B90" s="134" t="str">
        <f>VLOOKUP(A90,'SKU LIST'!A:D,4,FALSE)</f>
        <v>18478427/30/32/34</v>
      </c>
      <c r="C90" s="32" t="s">
        <v>6775</v>
      </c>
      <c r="D90" s="32">
        <v>1953.72</v>
      </c>
      <c r="E90" s="32">
        <v>0</v>
      </c>
      <c r="F90" s="33">
        <v>0</v>
      </c>
      <c r="G90" s="32">
        <v>81.41</v>
      </c>
      <c r="H90" s="34">
        <v>0</v>
      </c>
      <c r="I90" s="33">
        <v>81.41</v>
      </c>
      <c r="J90" s="33">
        <v>381</v>
      </c>
      <c r="K90" s="33">
        <v>65.53</v>
      </c>
      <c r="L90" s="33">
        <v>65.53</v>
      </c>
      <c r="M90" s="32">
        <v>75.3</v>
      </c>
      <c r="N90" s="32">
        <v>69.61</v>
      </c>
      <c r="O90" s="32">
        <v>74.489999999999995</v>
      </c>
      <c r="P90" s="32">
        <v>75.3</v>
      </c>
      <c r="Q90" s="32">
        <v>76.12</v>
      </c>
      <c r="R90" s="32">
        <v>76.930000000000007</v>
      </c>
      <c r="S90" s="32">
        <v>77.75</v>
      </c>
      <c r="T90" s="32">
        <v>77.75</v>
      </c>
      <c r="U90" s="32">
        <v>77.75</v>
      </c>
      <c r="V90" s="32">
        <v>69.61</v>
      </c>
      <c r="W90" s="32">
        <v>69.61</v>
      </c>
      <c r="X90" s="32">
        <v>69.61</v>
      </c>
    </row>
    <row r="91" spans="1:24" ht="24" customHeight="1" thickTop="1" thickBot="1" x14ac:dyDescent="0.3">
      <c r="A91" s="45" t="s">
        <v>1522</v>
      </c>
      <c r="B91" s="134" t="str">
        <f>VLOOKUP(A91,'SKU LIST'!A:D,4,FALSE)</f>
        <v>18478427/30/32/34</v>
      </c>
      <c r="C91" s="32" t="s">
        <v>6776</v>
      </c>
      <c r="D91" s="32">
        <v>1953.72</v>
      </c>
      <c r="E91" s="32">
        <v>0</v>
      </c>
      <c r="F91" s="33">
        <v>0</v>
      </c>
      <c r="G91" s="32">
        <v>81.41</v>
      </c>
      <c r="H91" s="34">
        <v>0</v>
      </c>
      <c r="I91" s="33">
        <v>81.41</v>
      </c>
      <c r="J91" s="33">
        <v>381</v>
      </c>
      <c r="K91" s="33">
        <v>65.53</v>
      </c>
      <c r="L91" s="33">
        <v>65.53</v>
      </c>
      <c r="M91" s="32">
        <v>75.3</v>
      </c>
      <c r="N91" s="32">
        <v>69.61</v>
      </c>
      <c r="O91" s="32">
        <v>74.489999999999995</v>
      </c>
      <c r="P91" s="32">
        <v>75.3</v>
      </c>
      <c r="Q91" s="32">
        <v>76.12</v>
      </c>
      <c r="R91" s="32">
        <v>76.930000000000007</v>
      </c>
      <c r="S91" s="32">
        <v>77.75</v>
      </c>
      <c r="T91" s="32">
        <v>77.75</v>
      </c>
      <c r="U91" s="32">
        <v>77.75</v>
      </c>
      <c r="V91" s="32">
        <v>69.61</v>
      </c>
      <c r="W91" s="32">
        <v>69.61</v>
      </c>
      <c r="X91" s="32">
        <v>69.61</v>
      </c>
    </row>
    <row r="92" spans="1:24" ht="24" customHeight="1" thickTop="1" thickBot="1" x14ac:dyDescent="0.3">
      <c r="A92" s="45" t="s">
        <v>1536</v>
      </c>
      <c r="B92" s="134">
        <f>VLOOKUP(A92,'SKU LIST'!A:D,4,FALSE)</f>
        <v>18478428</v>
      </c>
      <c r="C92" s="32" t="s">
        <v>6773</v>
      </c>
      <c r="D92" s="32">
        <v>2261.52</v>
      </c>
      <c r="E92" s="32">
        <v>0</v>
      </c>
      <c r="F92" s="33">
        <v>0</v>
      </c>
      <c r="G92" s="32">
        <v>94.23</v>
      </c>
      <c r="H92" s="34">
        <v>0</v>
      </c>
      <c r="I92" s="33">
        <v>94.23</v>
      </c>
      <c r="J92" s="33">
        <v>381</v>
      </c>
      <c r="K92" s="33">
        <v>78.36</v>
      </c>
      <c r="L92" s="33">
        <v>78.36</v>
      </c>
      <c r="M92" s="32">
        <v>89.66</v>
      </c>
      <c r="N92" s="32">
        <v>83.07</v>
      </c>
      <c r="O92" s="32">
        <v>88.72</v>
      </c>
      <c r="P92" s="32">
        <v>89.66</v>
      </c>
      <c r="Q92" s="32">
        <v>90.6</v>
      </c>
      <c r="R92" s="32">
        <v>91.55</v>
      </c>
      <c r="S92" s="32">
        <v>92.49</v>
      </c>
      <c r="T92" s="32">
        <v>92.49</v>
      </c>
      <c r="U92" s="32">
        <v>92.49</v>
      </c>
      <c r="V92" s="32">
        <v>83.07</v>
      </c>
      <c r="W92" s="32">
        <v>83.07</v>
      </c>
      <c r="X92" s="32">
        <v>83.07</v>
      </c>
    </row>
    <row r="93" spans="1:24" ht="24" customHeight="1" thickTop="1" thickBot="1" x14ac:dyDescent="0.3">
      <c r="A93" s="45" t="s">
        <v>1536</v>
      </c>
      <c r="B93" s="134">
        <f>VLOOKUP(A93,'SKU LIST'!A:D,4,FALSE)</f>
        <v>18478428</v>
      </c>
      <c r="C93" s="32" t="s">
        <v>6774</v>
      </c>
      <c r="D93" s="32">
        <v>2261.52</v>
      </c>
      <c r="E93" s="32">
        <v>0</v>
      </c>
      <c r="F93" s="33">
        <v>0</v>
      </c>
      <c r="G93" s="32">
        <v>94.23</v>
      </c>
      <c r="H93" s="34">
        <v>0</v>
      </c>
      <c r="I93" s="33">
        <v>94.23</v>
      </c>
      <c r="J93" s="33">
        <v>381</v>
      </c>
      <c r="K93" s="33">
        <v>78.36</v>
      </c>
      <c r="L93" s="33">
        <v>78.36</v>
      </c>
      <c r="M93" s="32">
        <v>89.66</v>
      </c>
      <c r="N93" s="32">
        <v>83.07</v>
      </c>
      <c r="O93" s="32">
        <v>88.72</v>
      </c>
      <c r="P93" s="32">
        <v>89.66</v>
      </c>
      <c r="Q93" s="32">
        <v>90.6</v>
      </c>
      <c r="R93" s="32">
        <v>91.55</v>
      </c>
      <c r="S93" s="32">
        <v>92.49</v>
      </c>
      <c r="T93" s="32">
        <v>92.49</v>
      </c>
      <c r="U93" s="32">
        <v>92.49</v>
      </c>
      <c r="V93" s="32">
        <v>83.07</v>
      </c>
      <c r="W93" s="32">
        <v>83.07</v>
      </c>
      <c r="X93" s="32">
        <v>83.07</v>
      </c>
    </row>
    <row r="94" spans="1:24" ht="24" customHeight="1" thickTop="1" thickBot="1" x14ac:dyDescent="0.3">
      <c r="A94" s="45" t="s">
        <v>1536</v>
      </c>
      <c r="B94" s="134">
        <f>VLOOKUP(A94,'SKU LIST'!A:D,4,FALSE)</f>
        <v>18478428</v>
      </c>
      <c r="C94" s="32" t="s">
        <v>6775</v>
      </c>
      <c r="D94" s="32">
        <v>2261.52</v>
      </c>
      <c r="E94" s="32">
        <v>0</v>
      </c>
      <c r="F94" s="33">
        <v>0</v>
      </c>
      <c r="G94" s="32">
        <v>94.23</v>
      </c>
      <c r="H94" s="34">
        <v>0</v>
      </c>
      <c r="I94" s="33">
        <v>94.23</v>
      </c>
      <c r="J94" s="33">
        <v>381</v>
      </c>
      <c r="K94" s="33">
        <v>78.36</v>
      </c>
      <c r="L94" s="33">
        <v>78.36</v>
      </c>
      <c r="M94" s="32">
        <v>89.66</v>
      </c>
      <c r="N94" s="32">
        <v>83.07</v>
      </c>
      <c r="O94" s="32">
        <v>88.72</v>
      </c>
      <c r="P94" s="32">
        <v>89.66</v>
      </c>
      <c r="Q94" s="32">
        <v>90.6</v>
      </c>
      <c r="R94" s="32">
        <v>91.55</v>
      </c>
      <c r="S94" s="32">
        <v>92.49</v>
      </c>
      <c r="T94" s="32">
        <v>92.49</v>
      </c>
      <c r="U94" s="32">
        <v>92.49</v>
      </c>
      <c r="V94" s="32">
        <v>83.07</v>
      </c>
      <c r="W94" s="32">
        <v>83.07</v>
      </c>
      <c r="X94" s="32">
        <v>83.07</v>
      </c>
    </row>
    <row r="95" spans="1:24" ht="24" customHeight="1" thickTop="1" thickBot="1" x14ac:dyDescent="0.3">
      <c r="A95" s="45" t="s">
        <v>1536</v>
      </c>
      <c r="B95" s="134">
        <f>VLOOKUP(A95,'SKU LIST'!A:D,4,FALSE)</f>
        <v>18478428</v>
      </c>
      <c r="C95" s="32" t="s">
        <v>6776</v>
      </c>
      <c r="D95" s="32">
        <v>2261.52</v>
      </c>
      <c r="E95" s="32">
        <v>0</v>
      </c>
      <c r="F95" s="33">
        <v>0</v>
      </c>
      <c r="G95" s="32">
        <v>94.23</v>
      </c>
      <c r="H95" s="34">
        <v>0</v>
      </c>
      <c r="I95" s="33">
        <v>94.23</v>
      </c>
      <c r="J95" s="33">
        <v>381</v>
      </c>
      <c r="K95" s="33">
        <v>78.36</v>
      </c>
      <c r="L95" s="33">
        <v>78.36</v>
      </c>
      <c r="M95" s="32">
        <v>89.66</v>
      </c>
      <c r="N95" s="32">
        <v>83.07</v>
      </c>
      <c r="O95" s="32">
        <v>88.72</v>
      </c>
      <c r="P95" s="32">
        <v>89.66</v>
      </c>
      <c r="Q95" s="32">
        <v>90.6</v>
      </c>
      <c r="R95" s="32">
        <v>91.55</v>
      </c>
      <c r="S95" s="32">
        <v>92.49</v>
      </c>
      <c r="T95" s="32">
        <v>92.49</v>
      </c>
      <c r="U95" s="32">
        <v>92.49</v>
      </c>
      <c r="V95" s="32">
        <v>83.07</v>
      </c>
      <c r="W95" s="32">
        <v>83.07</v>
      </c>
      <c r="X95" s="32">
        <v>83.07</v>
      </c>
    </row>
    <row r="96" spans="1:24" ht="24" customHeight="1" thickTop="1" thickBot="1" x14ac:dyDescent="0.3">
      <c r="A96" s="45" t="s">
        <v>7027</v>
      </c>
      <c r="B96" s="134" t="str">
        <f>VLOOKUP(A96,'SKU LIST'!A:D,4,FALSE)</f>
        <v>19464305/7/9/11/13</v>
      </c>
      <c r="C96" s="32" t="s">
        <v>6773</v>
      </c>
      <c r="D96" s="32">
        <v>1161</v>
      </c>
      <c r="E96" s="32">
        <v>0</v>
      </c>
      <c r="F96" s="33">
        <v>0</v>
      </c>
      <c r="G96" s="32">
        <v>48.38</v>
      </c>
      <c r="H96" s="34">
        <v>0</v>
      </c>
      <c r="I96" s="33">
        <v>48.38</v>
      </c>
      <c r="J96" s="33">
        <v>355</v>
      </c>
      <c r="K96" s="33">
        <v>33.590000000000003</v>
      </c>
      <c r="L96" s="33">
        <v>33.590000000000003</v>
      </c>
      <c r="M96" s="32">
        <v>39.39</v>
      </c>
      <c r="N96" s="32">
        <v>36.01</v>
      </c>
      <c r="O96" s="32">
        <v>38.909999999999997</v>
      </c>
      <c r="P96" s="32">
        <v>39.39</v>
      </c>
      <c r="Q96" s="32">
        <v>39.880000000000003</v>
      </c>
      <c r="R96" s="32">
        <v>40.36</v>
      </c>
      <c r="S96" s="32">
        <v>40.85</v>
      </c>
      <c r="T96" s="32">
        <v>40.85</v>
      </c>
      <c r="U96" s="32">
        <v>40.85</v>
      </c>
      <c r="V96" s="32">
        <v>36.01</v>
      </c>
      <c r="W96" s="32">
        <v>36.01</v>
      </c>
      <c r="X96" s="32">
        <v>36.01</v>
      </c>
    </row>
    <row r="97" spans="1:24" ht="24" customHeight="1" thickTop="1" thickBot="1" x14ac:dyDescent="0.3">
      <c r="A97" s="45" t="s">
        <v>7027</v>
      </c>
      <c r="B97" s="134" t="str">
        <f>VLOOKUP(A97,'SKU LIST'!A:D,4,FALSE)</f>
        <v>19464305/7/9/11/13</v>
      </c>
      <c r="C97" s="32" t="s">
        <v>6774</v>
      </c>
      <c r="D97" s="32">
        <v>1161</v>
      </c>
      <c r="E97" s="32">
        <v>0</v>
      </c>
      <c r="F97" s="33">
        <v>0</v>
      </c>
      <c r="G97" s="32">
        <v>48.38</v>
      </c>
      <c r="H97" s="34">
        <v>0</v>
      </c>
      <c r="I97" s="33">
        <v>48.38</v>
      </c>
      <c r="J97" s="33">
        <v>355</v>
      </c>
      <c r="K97" s="33">
        <v>33.590000000000003</v>
      </c>
      <c r="L97" s="33">
        <v>33.590000000000003</v>
      </c>
      <c r="M97" s="32">
        <v>39.39</v>
      </c>
      <c r="N97" s="32">
        <v>36.01</v>
      </c>
      <c r="O97" s="32">
        <v>38.909999999999997</v>
      </c>
      <c r="P97" s="32">
        <v>39.39</v>
      </c>
      <c r="Q97" s="32">
        <v>39.880000000000003</v>
      </c>
      <c r="R97" s="32">
        <v>40.36</v>
      </c>
      <c r="S97" s="32">
        <v>40.85</v>
      </c>
      <c r="T97" s="32">
        <v>40.85</v>
      </c>
      <c r="U97" s="32">
        <v>40.85</v>
      </c>
      <c r="V97" s="32">
        <v>36.01</v>
      </c>
      <c r="W97" s="32">
        <v>36.01</v>
      </c>
      <c r="X97" s="32">
        <v>36.01</v>
      </c>
    </row>
    <row r="98" spans="1:24" ht="24" customHeight="1" thickTop="1" thickBot="1" x14ac:dyDescent="0.3">
      <c r="A98" s="45" t="s">
        <v>7027</v>
      </c>
      <c r="B98" s="134" t="str">
        <f>VLOOKUP(A98,'SKU LIST'!A:D,4,FALSE)</f>
        <v>19464305/7/9/11/13</v>
      </c>
      <c r="C98" s="32" t="s">
        <v>6775</v>
      </c>
      <c r="D98" s="32">
        <v>1161</v>
      </c>
      <c r="E98" s="32">
        <v>0</v>
      </c>
      <c r="F98" s="33">
        <v>0</v>
      </c>
      <c r="G98" s="32">
        <v>48.38</v>
      </c>
      <c r="H98" s="34">
        <v>0</v>
      </c>
      <c r="I98" s="33">
        <v>48.38</v>
      </c>
      <c r="J98" s="33">
        <v>355</v>
      </c>
      <c r="K98" s="33">
        <v>33.590000000000003</v>
      </c>
      <c r="L98" s="33">
        <v>33.590000000000003</v>
      </c>
      <c r="M98" s="32">
        <v>39.39</v>
      </c>
      <c r="N98" s="32">
        <v>36.01</v>
      </c>
      <c r="O98" s="32">
        <v>38.909999999999997</v>
      </c>
      <c r="P98" s="32">
        <v>39.39</v>
      </c>
      <c r="Q98" s="32">
        <v>39.880000000000003</v>
      </c>
      <c r="R98" s="32">
        <v>40.36</v>
      </c>
      <c r="S98" s="32">
        <v>40.85</v>
      </c>
      <c r="T98" s="32">
        <v>40.85</v>
      </c>
      <c r="U98" s="32">
        <v>40.85</v>
      </c>
      <c r="V98" s="32">
        <v>36.01</v>
      </c>
      <c r="W98" s="32">
        <v>36.01</v>
      </c>
      <c r="X98" s="32">
        <v>36.01</v>
      </c>
    </row>
    <row r="99" spans="1:24" ht="24" customHeight="1" thickTop="1" thickBot="1" x14ac:dyDescent="0.3">
      <c r="A99" s="45" t="s">
        <v>7027</v>
      </c>
      <c r="B99" s="134" t="str">
        <f>VLOOKUP(A99,'SKU LIST'!A:D,4,FALSE)</f>
        <v>19464305/7/9/11/13</v>
      </c>
      <c r="C99" s="32" t="s">
        <v>6776</v>
      </c>
      <c r="D99" s="32">
        <v>1161</v>
      </c>
      <c r="E99" s="32">
        <v>0</v>
      </c>
      <c r="F99" s="33">
        <v>0</v>
      </c>
      <c r="G99" s="32">
        <v>48.38</v>
      </c>
      <c r="H99" s="34">
        <v>0</v>
      </c>
      <c r="I99" s="33">
        <v>48.38</v>
      </c>
      <c r="J99" s="33">
        <v>355</v>
      </c>
      <c r="K99" s="33">
        <v>33.590000000000003</v>
      </c>
      <c r="L99" s="33">
        <v>33.590000000000003</v>
      </c>
      <c r="M99" s="32">
        <v>39.39</v>
      </c>
      <c r="N99" s="32">
        <v>36.01</v>
      </c>
      <c r="O99" s="32">
        <v>38.909999999999997</v>
      </c>
      <c r="P99" s="32">
        <v>39.39</v>
      </c>
      <c r="Q99" s="32">
        <v>39.880000000000003</v>
      </c>
      <c r="R99" s="32">
        <v>40.36</v>
      </c>
      <c r="S99" s="32">
        <v>40.85</v>
      </c>
      <c r="T99" s="32">
        <v>40.85</v>
      </c>
      <c r="U99" s="32">
        <v>40.85</v>
      </c>
      <c r="V99" s="32">
        <v>36.01</v>
      </c>
      <c r="W99" s="32">
        <v>36.01</v>
      </c>
      <c r="X99" s="32">
        <v>36.01</v>
      </c>
    </row>
    <row r="100" spans="1:24" ht="24" customHeight="1" thickTop="1" thickBot="1" x14ac:dyDescent="0.3">
      <c r="A100" s="45" t="s">
        <v>7043</v>
      </c>
      <c r="B100" s="134" t="str">
        <f>VLOOKUP(A100,'SKU LIST'!A:D,4,FALSE)</f>
        <v>19464306/8/10/12/14</v>
      </c>
      <c r="C100" s="32" t="s">
        <v>6773</v>
      </c>
      <c r="D100" s="32">
        <v>1469.88</v>
      </c>
      <c r="E100" s="32">
        <v>0</v>
      </c>
      <c r="F100" s="33">
        <v>0</v>
      </c>
      <c r="G100" s="32">
        <v>61.25</v>
      </c>
      <c r="H100" s="34">
        <v>0</v>
      </c>
      <c r="I100" s="33">
        <v>61.25</v>
      </c>
      <c r="J100" s="33">
        <v>450</v>
      </c>
      <c r="K100" s="33">
        <v>42.5</v>
      </c>
      <c r="L100" s="33">
        <v>42.5</v>
      </c>
      <c r="M100" s="32">
        <v>49.85</v>
      </c>
      <c r="N100" s="32">
        <v>45.56</v>
      </c>
      <c r="O100" s="32">
        <v>49.24</v>
      </c>
      <c r="P100" s="32">
        <v>49.85</v>
      </c>
      <c r="Q100" s="32">
        <v>50.46</v>
      </c>
      <c r="R100" s="32">
        <v>51.08</v>
      </c>
      <c r="S100" s="32">
        <v>51.69</v>
      </c>
      <c r="T100" s="32">
        <v>51.69</v>
      </c>
      <c r="U100" s="32">
        <v>51.69</v>
      </c>
      <c r="V100" s="32">
        <v>45.56</v>
      </c>
      <c r="W100" s="32">
        <v>45.56</v>
      </c>
      <c r="X100" s="32">
        <v>45.56</v>
      </c>
    </row>
    <row r="101" spans="1:24" ht="24" customHeight="1" thickTop="1" thickBot="1" x14ac:dyDescent="0.3">
      <c r="A101" s="45" t="s">
        <v>7043</v>
      </c>
      <c r="B101" s="134" t="str">
        <f>VLOOKUP(A101,'SKU LIST'!A:D,4,FALSE)</f>
        <v>19464306/8/10/12/14</v>
      </c>
      <c r="C101" s="32" t="s">
        <v>6774</v>
      </c>
      <c r="D101" s="32">
        <v>1469.88</v>
      </c>
      <c r="E101" s="32">
        <v>0</v>
      </c>
      <c r="F101" s="33">
        <v>0</v>
      </c>
      <c r="G101" s="32">
        <v>61.25</v>
      </c>
      <c r="H101" s="34">
        <v>0</v>
      </c>
      <c r="I101" s="33">
        <v>61.25</v>
      </c>
      <c r="J101" s="33">
        <v>450</v>
      </c>
      <c r="K101" s="33">
        <v>42.5</v>
      </c>
      <c r="L101" s="33">
        <v>42.5</v>
      </c>
      <c r="M101" s="32">
        <v>49.85</v>
      </c>
      <c r="N101" s="32">
        <v>45.56</v>
      </c>
      <c r="O101" s="32">
        <v>49.24</v>
      </c>
      <c r="P101" s="32">
        <v>49.85</v>
      </c>
      <c r="Q101" s="32">
        <v>50.46</v>
      </c>
      <c r="R101" s="32">
        <v>51.08</v>
      </c>
      <c r="S101" s="32">
        <v>51.69</v>
      </c>
      <c r="T101" s="32">
        <v>51.69</v>
      </c>
      <c r="U101" s="32">
        <v>51.69</v>
      </c>
      <c r="V101" s="32">
        <v>45.56</v>
      </c>
      <c r="W101" s="32">
        <v>45.56</v>
      </c>
      <c r="X101" s="32">
        <v>45.56</v>
      </c>
    </row>
    <row r="102" spans="1:24" ht="24" customHeight="1" thickTop="1" thickBot="1" x14ac:dyDescent="0.3">
      <c r="A102" s="45" t="s">
        <v>7043</v>
      </c>
      <c r="B102" s="134" t="str">
        <f>VLOOKUP(A102,'SKU LIST'!A:D,4,FALSE)</f>
        <v>19464306/8/10/12/14</v>
      </c>
      <c r="C102" s="32" t="s">
        <v>6775</v>
      </c>
      <c r="D102" s="32">
        <v>1469.88</v>
      </c>
      <c r="E102" s="32">
        <v>0</v>
      </c>
      <c r="F102" s="33">
        <v>0</v>
      </c>
      <c r="G102" s="32">
        <v>61.25</v>
      </c>
      <c r="H102" s="34">
        <v>0</v>
      </c>
      <c r="I102" s="33">
        <v>61.25</v>
      </c>
      <c r="J102" s="33">
        <v>450</v>
      </c>
      <c r="K102" s="33">
        <v>42.5</v>
      </c>
      <c r="L102" s="33">
        <v>42.5</v>
      </c>
      <c r="M102" s="32">
        <v>49.85</v>
      </c>
      <c r="N102" s="32">
        <v>45.56</v>
      </c>
      <c r="O102" s="32">
        <v>49.24</v>
      </c>
      <c r="P102" s="32">
        <v>49.85</v>
      </c>
      <c r="Q102" s="32">
        <v>50.46</v>
      </c>
      <c r="R102" s="32">
        <v>51.08</v>
      </c>
      <c r="S102" s="32">
        <v>51.69</v>
      </c>
      <c r="T102" s="32">
        <v>51.69</v>
      </c>
      <c r="U102" s="32">
        <v>51.69</v>
      </c>
      <c r="V102" s="32">
        <v>45.56</v>
      </c>
      <c r="W102" s="32">
        <v>45.56</v>
      </c>
      <c r="X102" s="32">
        <v>45.56</v>
      </c>
    </row>
    <row r="103" spans="1:24" ht="24" customHeight="1" thickTop="1" thickBot="1" x14ac:dyDescent="0.3">
      <c r="A103" s="45" t="s">
        <v>7043</v>
      </c>
      <c r="B103" s="134" t="str">
        <f>VLOOKUP(A103,'SKU LIST'!A:D,4,FALSE)</f>
        <v>19464306/8/10/12/14</v>
      </c>
      <c r="C103" s="32" t="s">
        <v>6776</v>
      </c>
      <c r="D103" s="32">
        <v>1469.88</v>
      </c>
      <c r="E103" s="32">
        <v>0</v>
      </c>
      <c r="F103" s="33">
        <v>0</v>
      </c>
      <c r="G103" s="32">
        <v>61.25</v>
      </c>
      <c r="H103" s="34">
        <v>0</v>
      </c>
      <c r="I103" s="33">
        <v>61.25</v>
      </c>
      <c r="J103" s="33">
        <v>450</v>
      </c>
      <c r="K103" s="33">
        <v>42.5</v>
      </c>
      <c r="L103" s="33">
        <v>42.5</v>
      </c>
      <c r="M103" s="32">
        <v>49.85</v>
      </c>
      <c r="N103" s="32">
        <v>45.56</v>
      </c>
      <c r="O103" s="32">
        <v>49.24</v>
      </c>
      <c r="P103" s="32">
        <v>49.85</v>
      </c>
      <c r="Q103" s="32">
        <v>50.46</v>
      </c>
      <c r="R103" s="32">
        <v>51.08</v>
      </c>
      <c r="S103" s="32">
        <v>51.69</v>
      </c>
      <c r="T103" s="32">
        <v>51.69</v>
      </c>
      <c r="U103" s="32">
        <v>51.69</v>
      </c>
      <c r="V103" s="32">
        <v>45.56</v>
      </c>
      <c r="W103" s="32">
        <v>45.56</v>
      </c>
      <c r="X103" s="32">
        <v>45.56</v>
      </c>
    </row>
    <row r="104" spans="1:24" ht="24" customHeight="1" thickTop="1" thickBot="1" x14ac:dyDescent="0.3">
      <c r="A104" s="45" t="s">
        <v>7059</v>
      </c>
      <c r="B104" s="134" t="str">
        <f>VLOOKUP(A104,'SKU LIST'!A:D,4,FALSE)</f>
        <v>19464289/92/94</v>
      </c>
      <c r="C104" s="32" t="s">
        <v>6773</v>
      </c>
      <c r="D104" s="32">
        <v>1644.84</v>
      </c>
      <c r="E104" s="32">
        <v>0</v>
      </c>
      <c r="F104" s="33">
        <v>0</v>
      </c>
      <c r="G104" s="32">
        <v>68.540000000000006</v>
      </c>
      <c r="H104" s="34">
        <v>0</v>
      </c>
      <c r="I104" s="33">
        <v>68.540000000000006</v>
      </c>
      <c r="J104" s="33">
        <v>503</v>
      </c>
      <c r="K104" s="33">
        <v>47.58</v>
      </c>
      <c r="L104" s="33">
        <v>47.58</v>
      </c>
      <c r="M104" s="32">
        <v>55.81</v>
      </c>
      <c r="N104" s="32">
        <v>51.01</v>
      </c>
      <c r="O104" s="32">
        <v>55.12</v>
      </c>
      <c r="P104" s="32">
        <v>55.81</v>
      </c>
      <c r="Q104" s="32">
        <v>56.49</v>
      </c>
      <c r="R104" s="32">
        <v>57.18</v>
      </c>
      <c r="S104" s="32">
        <v>57.86</v>
      </c>
      <c r="T104" s="32">
        <v>57.86</v>
      </c>
      <c r="U104" s="32">
        <v>57.86</v>
      </c>
      <c r="V104" s="32">
        <v>51.01</v>
      </c>
      <c r="W104" s="32">
        <v>51.01</v>
      </c>
      <c r="X104" s="32">
        <v>51.01</v>
      </c>
    </row>
    <row r="105" spans="1:24" ht="24" customHeight="1" thickTop="1" thickBot="1" x14ac:dyDescent="0.3">
      <c r="A105" s="45" t="s">
        <v>7059</v>
      </c>
      <c r="B105" s="134" t="str">
        <f>VLOOKUP(A105,'SKU LIST'!A:D,4,FALSE)</f>
        <v>19464289/92/94</v>
      </c>
      <c r="C105" s="32" t="s">
        <v>6774</v>
      </c>
      <c r="D105" s="32">
        <v>1644.84</v>
      </c>
      <c r="E105" s="32">
        <v>0</v>
      </c>
      <c r="F105" s="33">
        <v>0</v>
      </c>
      <c r="G105" s="32">
        <v>68.540000000000006</v>
      </c>
      <c r="H105" s="34">
        <v>0</v>
      </c>
      <c r="I105" s="33">
        <v>68.540000000000006</v>
      </c>
      <c r="J105" s="33">
        <v>503</v>
      </c>
      <c r="K105" s="33">
        <v>47.58</v>
      </c>
      <c r="L105" s="33">
        <v>47.58</v>
      </c>
      <c r="M105" s="32">
        <v>55.81</v>
      </c>
      <c r="N105" s="32">
        <v>51.01</v>
      </c>
      <c r="O105" s="32">
        <v>55.12</v>
      </c>
      <c r="P105" s="32">
        <v>55.81</v>
      </c>
      <c r="Q105" s="32">
        <v>56.49</v>
      </c>
      <c r="R105" s="32">
        <v>57.18</v>
      </c>
      <c r="S105" s="32">
        <v>57.86</v>
      </c>
      <c r="T105" s="32">
        <v>57.86</v>
      </c>
      <c r="U105" s="32">
        <v>57.86</v>
      </c>
      <c r="V105" s="32">
        <v>51.01</v>
      </c>
      <c r="W105" s="32">
        <v>51.01</v>
      </c>
      <c r="X105" s="32">
        <v>51.01</v>
      </c>
    </row>
    <row r="106" spans="1:24" ht="24" customHeight="1" thickTop="1" thickBot="1" x14ac:dyDescent="0.3">
      <c r="A106" s="45" t="s">
        <v>7059</v>
      </c>
      <c r="B106" s="134" t="str">
        <f>VLOOKUP(A106,'SKU LIST'!A:D,4,FALSE)</f>
        <v>19464289/92/94</v>
      </c>
      <c r="C106" s="32" t="s">
        <v>6775</v>
      </c>
      <c r="D106" s="32">
        <v>1644.84</v>
      </c>
      <c r="E106" s="32">
        <v>0</v>
      </c>
      <c r="F106" s="33">
        <v>0</v>
      </c>
      <c r="G106" s="32">
        <v>68.540000000000006</v>
      </c>
      <c r="H106" s="34">
        <v>0</v>
      </c>
      <c r="I106" s="33">
        <v>68.540000000000006</v>
      </c>
      <c r="J106" s="33">
        <v>503</v>
      </c>
      <c r="K106" s="33">
        <v>47.58</v>
      </c>
      <c r="L106" s="33">
        <v>47.58</v>
      </c>
      <c r="M106" s="32">
        <v>55.81</v>
      </c>
      <c r="N106" s="32">
        <v>51.01</v>
      </c>
      <c r="O106" s="32">
        <v>55.12</v>
      </c>
      <c r="P106" s="32">
        <v>55.81</v>
      </c>
      <c r="Q106" s="32">
        <v>56.49</v>
      </c>
      <c r="R106" s="32">
        <v>57.18</v>
      </c>
      <c r="S106" s="32">
        <v>57.86</v>
      </c>
      <c r="T106" s="32">
        <v>57.86</v>
      </c>
      <c r="U106" s="32">
        <v>57.86</v>
      </c>
      <c r="V106" s="32">
        <v>51.01</v>
      </c>
      <c r="W106" s="32">
        <v>51.01</v>
      </c>
      <c r="X106" s="32">
        <v>51.01</v>
      </c>
    </row>
    <row r="107" spans="1:24" ht="24" customHeight="1" thickTop="1" thickBot="1" x14ac:dyDescent="0.3">
      <c r="A107" s="45" t="s">
        <v>7059</v>
      </c>
      <c r="B107" s="134" t="str">
        <f>VLOOKUP(A107,'SKU LIST'!A:D,4,FALSE)</f>
        <v>19464289/92/94</v>
      </c>
      <c r="C107" s="32" t="s">
        <v>6776</v>
      </c>
      <c r="D107" s="32">
        <v>1644.84</v>
      </c>
      <c r="E107" s="32">
        <v>0</v>
      </c>
      <c r="F107" s="33">
        <v>0</v>
      </c>
      <c r="G107" s="32">
        <v>68.540000000000006</v>
      </c>
      <c r="H107" s="34">
        <v>0</v>
      </c>
      <c r="I107" s="33">
        <v>68.540000000000006</v>
      </c>
      <c r="J107" s="33">
        <v>503</v>
      </c>
      <c r="K107" s="33">
        <v>47.58</v>
      </c>
      <c r="L107" s="33">
        <v>47.58</v>
      </c>
      <c r="M107" s="32">
        <v>55.81</v>
      </c>
      <c r="N107" s="32">
        <v>51.01</v>
      </c>
      <c r="O107" s="32">
        <v>55.12</v>
      </c>
      <c r="P107" s="32">
        <v>55.81</v>
      </c>
      <c r="Q107" s="32">
        <v>56.49</v>
      </c>
      <c r="R107" s="32">
        <v>57.18</v>
      </c>
      <c r="S107" s="32">
        <v>57.86</v>
      </c>
      <c r="T107" s="32">
        <v>57.86</v>
      </c>
      <c r="U107" s="32">
        <v>57.86</v>
      </c>
      <c r="V107" s="32">
        <v>51.01</v>
      </c>
      <c r="W107" s="32">
        <v>51.01</v>
      </c>
      <c r="X107" s="32">
        <v>51.01</v>
      </c>
    </row>
    <row r="108" spans="1:24" ht="24" customHeight="1" thickTop="1" thickBot="1" x14ac:dyDescent="0.3">
      <c r="A108" s="45" t="s">
        <v>7069</v>
      </c>
      <c r="B108" s="134" t="str">
        <f>VLOOKUP(A108,'SKU LIST'!A:D,4,FALSE)</f>
        <v>19464298/3/5</v>
      </c>
      <c r="C108" s="32" t="s">
        <v>6773</v>
      </c>
      <c r="D108" s="32">
        <v>1953.72</v>
      </c>
      <c r="E108" s="32">
        <v>0</v>
      </c>
      <c r="F108" s="33">
        <v>0</v>
      </c>
      <c r="G108" s="32">
        <v>81.41</v>
      </c>
      <c r="H108" s="34">
        <v>0</v>
      </c>
      <c r="I108" s="33">
        <v>81.41</v>
      </c>
      <c r="J108" s="33">
        <v>597</v>
      </c>
      <c r="K108" s="33">
        <v>56.53</v>
      </c>
      <c r="L108" s="33">
        <v>56.53</v>
      </c>
      <c r="M108" s="32">
        <v>66.3</v>
      </c>
      <c r="N108" s="32">
        <v>60.61</v>
      </c>
      <c r="O108" s="32">
        <v>65.489999999999995</v>
      </c>
      <c r="P108" s="32">
        <v>66.3</v>
      </c>
      <c r="Q108" s="32">
        <v>67.12</v>
      </c>
      <c r="R108" s="32">
        <v>67.930000000000007</v>
      </c>
      <c r="S108" s="32">
        <v>68.75</v>
      </c>
      <c r="T108" s="32">
        <v>68.75</v>
      </c>
      <c r="U108" s="32">
        <v>68.75</v>
      </c>
      <c r="V108" s="32">
        <v>60.61</v>
      </c>
      <c r="W108" s="32">
        <v>60.61</v>
      </c>
      <c r="X108" s="32">
        <v>60.61</v>
      </c>
    </row>
    <row r="109" spans="1:24" ht="24" customHeight="1" thickTop="1" thickBot="1" x14ac:dyDescent="0.3">
      <c r="A109" s="45" t="s">
        <v>7069</v>
      </c>
      <c r="B109" s="134" t="str">
        <f>VLOOKUP(A109,'SKU LIST'!A:D,4,FALSE)</f>
        <v>19464298/3/5</v>
      </c>
      <c r="C109" s="32" t="s">
        <v>6774</v>
      </c>
      <c r="D109" s="32">
        <v>1953.72</v>
      </c>
      <c r="E109" s="32">
        <v>0</v>
      </c>
      <c r="F109" s="33">
        <v>0</v>
      </c>
      <c r="G109" s="32">
        <v>81.41</v>
      </c>
      <c r="H109" s="34">
        <v>0</v>
      </c>
      <c r="I109" s="33">
        <v>81.41</v>
      </c>
      <c r="J109" s="33">
        <v>597</v>
      </c>
      <c r="K109" s="33">
        <v>56.53</v>
      </c>
      <c r="L109" s="33">
        <v>56.53</v>
      </c>
      <c r="M109" s="32">
        <v>66.3</v>
      </c>
      <c r="N109" s="32">
        <v>60.61</v>
      </c>
      <c r="O109" s="32">
        <v>65.489999999999995</v>
      </c>
      <c r="P109" s="32">
        <v>66.3</v>
      </c>
      <c r="Q109" s="32">
        <v>67.12</v>
      </c>
      <c r="R109" s="32">
        <v>67.930000000000007</v>
      </c>
      <c r="S109" s="32">
        <v>68.75</v>
      </c>
      <c r="T109" s="32">
        <v>68.75</v>
      </c>
      <c r="U109" s="32">
        <v>68.75</v>
      </c>
      <c r="V109" s="32">
        <v>60.61</v>
      </c>
      <c r="W109" s="32">
        <v>60.61</v>
      </c>
      <c r="X109" s="32">
        <v>60.61</v>
      </c>
    </row>
    <row r="110" spans="1:24" ht="24" customHeight="1" thickTop="1" thickBot="1" x14ac:dyDescent="0.3">
      <c r="A110" s="45" t="s">
        <v>7069</v>
      </c>
      <c r="B110" s="134" t="str">
        <f>VLOOKUP(A110,'SKU LIST'!A:D,4,FALSE)</f>
        <v>19464298/3/5</v>
      </c>
      <c r="C110" s="32" t="s">
        <v>6775</v>
      </c>
      <c r="D110" s="32">
        <v>1953.72</v>
      </c>
      <c r="E110" s="32">
        <v>0</v>
      </c>
      <c r="F110" s="33">
        <v>0</v>
      </c>
      <c r="G110" s="32">
        <v>81.41</v>
      </c>
      <c r="H110" s="34">
        <v>0</v>
      </c>
      <c r="I110" s="33">
        <v>81.41</v>
      </c>
      <c r="J110" s="33">
        <v>597</v>
      </c>
      <c r="K110" s="33">
        <v>56.53</v>
      </c>
      <c r="L110" s="33">
        <v>56.53</v>
      </c>
      <c r="M110" s="32">
        <v>66.3</v>
      </c>
      <c r="N110" s="32">
        <v>60.61</v>
      </c>
      <c r="O110" s="32">
        <v>65.489999999999995</v>
      </c>
      <c r="P110" s="32">
        <v>66.3</v>
      </c>
      <c r="Q110" s="32">
        <v>67.12</v>
      </c>
      <c r="R110" s="32">
        <v>67.930000000000007</v>
      </c>
      <c r="S110" s="32">
        <v>68.75</v>
      </c>
      <c r="T110" s="32">
        <v>68.75</v>
      </c>
      <c r="U110" s="32">
        <v>68.75</v>
      </c>
      <c r="V110" s="32">
        <v>60.61</v>
      </c>
      <c r="W110" s="32">
        <v>60.61</v>
      </c>
      <c r="X110" s="32">
        <v>60.61</v>
      </c>
    </row>
    <row r="111" spans="1:24" ht="24" customHeight="1" thickTop="1" thickBot="1" x14ac:dyDescent="0.3">
      <c r="A111" s="45" t="s">
        <v>7069</v>
      </c>
      <c r="B111" s="134" t="str">
        <f>VLOOKUP(A111,'SKU LIST'!A:D,4,FALSE)</f>
        <v>19464298/3/5</v>
      </c>
      <c r="C111" s="32" t="s">
        <v>6776</v>
      </c>
      <c r="D111" s="32">
        <v>1953.72</v>
      </c>
      <c r="E111" s="32">
        <v>0</v>
      </c>
      <c r="F111" s="33">
        <v>0</v>
      </c>
      <c r="G111" s="32">
        <v>81.41</v>
      </c>
      <c r="H111" s="34">
        <v>0</v>
      </c>
      <c r="I111" s="33">
        <v>81.41</v>
      </c>
      <c r="J111" s="33">
        <v>597</v>
      </c>
      <c r="K111" s="33">
        <v>56.53</v>
      </c>
      <c r="L111" s="33">
        <v>56.53</v>
      </c>
      <c r="M111" s="32">
        <v>66.3</v>
      </c>
      <c r="N111" s="32">
        <v>60.61</v>
      </c>
      <c r="O111" s="32">
        <v>65.489999999999995</v>
      </c>
      <c r="P111" s="32">
        <v>66.3</v>
      </c>
      <c r="Q111" s="32">
        <v>67.12</v>
      </c>
      <c r="R111" s="32">
        <v>67.930000000000007</v>
      </c>
      <c r="S111" s="32">
        <v>68.75</v>
      </c>
      <c r="T111" s="32">
        <v>68.75</v>
      </c>
      <c r="U111" s="32">
        <v>68.75</v>
      </c>
      <c r="V111" s="32">
        <v>60.61</v>
      </c>
      <c r="W111" s="32">
        <v>60.61</v>
      </c>
      <c r="X111" s="32">
        <v>60.61</v>
      </c>
    </row>
    <row r="112" spans="1:24" ht="24" customHeight="1" thickTop="1" thickBot="1" x14ac:dyDescent="0.3">
      <c r="A112" s="45" t="s">
        <v>7079</v>
      </c>
      <c r="B112" s="134">
        <f>VLOOKUP(A112,'SKU LIST'!A:D,4,FALSE)</f>
        <v>19464291</v>
      </c>
      <c r="C112" s="32" t="s">
        <v>6773</v>
      </c>
      <c r="D112" s="32">
        <v>2261.52</v>
      </c>
      <c r="E112" s="32">
        <v>0</v>
      </c>
      <c r="F112" s="33">
        <v>0</v>
      </c>
      <c r="G112" s="32">
        <v>94.23</v>
      </c>
      <c r="H112" s="34">
        <v>0</v>
      </c>
      <c r="I112" s="33">
        <v>94.23</v>
      </c>
      <c r="J112" s="33">
        <v>692</v>
      </c>
      <c r="K112" s="33">
        <v>65.400000000000006</v>
      </c>
      <c r="L112" s="33">
        <v>65.400000000000006</v>
      </c>
      <c r="M112" s="32">
        <v>76.7</v>
      </c>
      <c r="N112" s="32">
        <v>70.11</v>
      </c>
      <c r="O112" s="32">
        <v>75.760000000000005</v>
      </c>
      <c r="P112" s="32">
        <v>76.7</v>
      </c>
      <c r="Q112" s="32">
        <v>77.650000000000006</v>
      </c>
      <c r="R112" s="32">
        <v>78.59</v>
      </c>
      <c r="S112" s="32">
        <v>79.53</v>
      </c>
      <c r="T112" s="32">
        <v>79.53</v>
      </c>
      <c r="U112" s="32">
        <v>79.53</v>
      </c>
      <c r="V112" s="32">
        <v>70.11</v>
      </c>
      <c r="W112" s="32">
        <v>70.11</v>
      </c>
      <c r="X112" s="32">
        <v>70.11</v>
      </c>
    </row>
    <row r="113" spans="1:24" ht="24" customHeight="1" thickTop="1" thickBot="1" x14ac:dyDescent="0.3">
      <c r="A113" s="45" t="s">
        <v>7079</v>
      </c>
      <c r="B113" s="134">
        <f>VLOOKUP(A113,'SKU LIST'!A:D,4,FALSE)</f>
        <v>19464291</v>
      </c>
      <c r="C113" s="32" t="s">
        <v>6774</v>
      </c>
      <c r="D113" s="32">
        <v>2261.52</v>
      </c>
      <c r="E113" s="32">
        <v>0</v>
      </c>
      <c r="F113" s="33">
        <v>0</v>
      </c>
      <c r="G113" s="32">
        <v>94.23</v>
      </c>
      <c r="H113" s="34">
        <v>0</v>
      </c>
      <c r="I113" s="33">
        <v>94.23</v>
      </c>
      <c r="J113" s="33">
        <v>692</v>
      </c>
      <c r="K113" s="33">
        <v>65.400000000000006</v>
      </c>
      <c r="L113" s="33">
        <v>65.400000000000006</v>
      </c>
      <c r="M113" s="32">
        <v>76.7</v>
      </c>
      <c r="N113" s="32">
        <v>70.11</v>
      </c>
      <c r="O113" s="32">
        <v>75.760000000000005</v>
      </c>
      <c r="P113" s="32">
        <v>76.7</v>
      </c>
      <c r="Q113" s="32">
        <v>77.650000000000006</v>
      </c>
      <c r="R113" s="32">
        <v>78.59</v>
      </c>
      <c r="S113" s="32">
        <v>79.53</v>
      </c>
      <c r="T113" s="32">
        <v>79.53</v>
      </c>
      <c r="U113" s="32">
        <v>79.53</v>
      </c>
      <c r="V113" s="32">
        <v>70.11</v>
      </c>
      <c r="W113" s="32">
        <v>70.11</v>
      </c>
      <c r="X113" s="32">
        <v>70.11</v>
      </c>
    </row>
    <row r="114" spans="1:24" ht="24" customHeight="1" thickTop="1" thickBot="1" x14ac:dyDescent="0.3">
      <c r="A114" s="45" t="s">
        <v>7079</v>
      </c>
      <c r="B114" s="134">
        <f>VLOOKUP(A114,'SKU LIST'!A:D,4,FALSE)</f>
        <v>19464291</v>
      </c>
      <c r="C114" s="32" t="s">
        <v>6775</v>
      </c>
      <c r="D114" s="32">
        <v>2261.52</v>
      </c>
      <c r="E114" s="32">
        <v>0</v>
      </c>
      <c r="F114" s="33">
        <v>0</v>
      </c>
      <c r="G114" s="32">
        <v>94.23</v>
      </c>
      <c r="H114" s="34">
        <v>0</v>
      </c>
      <c r="I114" s="33">
        <v>94.23</v>
      </c>
      <c r="J114" s="33">
        <v>692</v>
      </c>
      <c r="K114" s="33">
        <v>65.400000000000006</v>
      </c>
      <c r="L114" s="33">
        <v>65.400000000000006</v>
      </c>
      <c r="M114" s="32">
        <v>76.7</v>
      </c>
      <c r="N114" s="32">
        <v>70.11</v>
      </c>
      <c r="O114" s="32">
        <v>75.760000000000005</v>
      </c>
      <c r="P114" s="32">
        <v>76.7</v>
      </c>
      <c r="Q114" s="32">
        <v>77.650000000000006</v>
      </c>
      <c r="R114" s="32">
        <v>78.59</v>
      </c>
      <c r="S114" s="32">
        <v>79.53</v>
      </c>
      <c r="T114" s="32">
        <v>79.53</v>
      </c>
      <c r="U114" s="32">
        <v>79.53</v>
      </c>
      <c r="V114" s="32">
        <v>70.11</v>
      </c>
      <c r="W114" s="32">
        <v>70.11</v>
      </c>
      <c r="X114" s="32">
        <v>70.11</v>
      </c>
    </row>
    <row r="115" spans="1:24" ht="24" customHeight="1" thickTop="1" thickBot="1" x14ac:dyDescent="0.3">
      <c r="A115" s="45" t="s">
        <v>7079</v>
      </c>
      <c r="B115" s="134">
        <f>VLOOKUP(A115,'SKU LIST'!A:D,4,FALSE)</f>
        <v>19464291</v>
      </c>
      <c r="C115" s="32" t="s">
        <v>6776</v>
      </c>
      <c r="D115" s="32">
        <v>2261.52</v>
      </c>
      <c r="E115" s="32">
        <v>0</v>
      </c>
      <c r="F115" s="33">
        <v>0</v>
      </c>
      <c r="G115" s="32">
        <v>94.23</v>
      </c>
      <c r="H115" s="34">
        <v>0</v>
      </c>
      <c r="I115" s="33">
        <v>94.23</v>
      </c>
      <c r="J115" s="33">
        <v>692</v>
      </c>
      <c r="K115" s="33">
        <v>65.400000000000006</v>
      </c>
      <c r="L115" s="33">
        <v>65.400000000000006</v>
      </c>
      <c r="M115" s="32">
        <v>76.7</v>
      </c>
      <c r="N115" s="32">
        <v>70.11</v>
      </c>
      <c r="O115" s="32">
        <v>75.760000000000005</v>
      </c>
      <c r="P115" s="32">
        <v>76.7</v>
      </c>
      <c r="Q115" s="32">
        <v>77.650000000000006</v>
      </c>
      <c r="R115" s="32">
        <v>78.59</v>
      </c>
      <c r="S115" s="32">
        <v>79.53</v>
      </c>
      <c r="T115" s="32">
        <v>79.53</v>
      </c>
      <c r="U115" s="32">
        <v>79.53</v>
      </c>
      <c r="V115" s="32">
        <v>70.11</v>
      </c>
      <c r="W115" s="32">
        <v>70.11</v>
      </c>
      <c r="X115" s="32">
        <v>70.11</v>
      </c>
    </row>
    <row r="116" spans="1:24" ht="24" customHeight="1" thickTop="1" thickBot="1" x14ac:dyDescent="0.3">
      <c r="A116" s="45" t="s">
        <v>7083</v>
      </c>
      <c r="B116" s="134" t="str">
        <f>VLOOKUP(A116,'SKU LIST'!A:D,4,FALSE)</f>
        <v>19464296/301/303</v>
      </c>
      <c r="C116" s="32" t="s">
        <v>6773</v>
      </c>
      <c r="D116" s="32">
        <v>1799.28</v>
      </c>
      <c r="E116" s="32">
        <v>0</v>
      </c>
      <c r="F116" s="33">
        <v>0</v>
      </c>
      <c r="G116" s="32">
        <v>74.97</v>
      </c>
      <c r="H116" s="34">
        <v>0</v>
      </c>
      <c r="I116" s="33">
        <v>74.97</v>
      </c>
      <c r="J116" s="33">
        <v>550</v>
      </c>
      <c r="K116" s="33">
        <v>52.06</v>
      </c>
      <c r="L116" s="33">
        <v>52.06</v>
      </c>
      <c r="M116" s="32">
        <v>61.05</v>
      </c>
      <c r="N116" s="32">
        <v>55.8</v>
      </c>
      <c r="O116" s="32">
        <v>60.3</v>
      </c>
      <c r="P116" s="32">
        <v>61.05</v>
      </c>
      <c r="Q116" s="32">
        <v>61.8</v>
      </c>
      <c r="R116" s="32">
        <v>62.55</v>
      </c>
      <c r="S116" s="32">
        <v>63.3</v>
      </c>
      <c r="T116" s="32">
        <v>63.3</v>
      </c>
      <c r="U116" s="32">
        <v>63.3</v>
      </c>
      <c r="V116" s="32">
        <v>55.8</v>
      </c>
      <c r="W116" s="32">
        <v>55.8</v>
      </c>
      <c r="X116" s="32">
        <v>55.8</v>
      </c>
    </row>
    <row r="117" spans="1:24" ht="24" customHeight="1" thickTop="1" thickBot="1" x14ac:dyDescent="0.3">
      <c r="A117" s="45" t="s">
        <v>7083</v>
      </c>
      <c r="B117" s="134" t="str">
        <f>VLOOKUP(A117,'SKU LIST'!A:D,4,FALSE)</f>
        <v>19464296/301/303</v>
      </c>
      <c r="C117" s="32" t="s">
        <v>6774</v>
      </c>
      <c r="D117" s="32">
        <v>1799.28</v>
      </c>
      <c r="E117" s="32">
        <v>0</v>
      </c>
      <c r="F117" s="33">
        <v>0</v>
      </c>
      <c r="G117" s="32">
        <v>74.97</v>
      </c>
      <c r="H117" s="34">
        <v>0</v>
      </c>
      <c r="I117" s="33">
        <v>74.97</v>
      </c>
      <c r="J117" s="33">
        <v>550</v>
      </c>
      <c r="K117" s="33">
        <v>52.06</v>
      </c>
      <c r="L117" s="33">
        <v>52.06</v>
      </c>
      <c r="M117" s="32">
        <v>61.05</v>
      </c>
      <c r="N117" s="32">
        <v>55.8</v>
      </c>
      <c r="O117" s="32">
        <v>60.3</v>
      </c>
      <c r="P117" s="32">
        <v>61.05</v>
      </c>
      <c r="Q117" s="32">
        <v>61.8</v>
      </c>
      <c r="R117" s="32">
        <v>62.55</v>
      </c>
      <c r="S117" s="32">
        <v>63.3</v>
      </c>
      <c r="T117" s="32">
        <v>63.3</v>
      </c>
      <c r="U117" s="32">
        <v>63.3</v>
      </c>
      <c r="V117" s="32">
        <v>55.8</v>
      </c>
      <c r="W117" s="32">
        <v>55.8</v>
      </c>
      <c r="X117" s="32">
        <v>55.8</v>
      </c>
    </row>
    <row r="118" spans="1:24" ht="24" customHeight="1" thickTop="1" thickBot="1" x14ac:dyDescent="0.3">
      <c r="A118" s="45" t="s">
        <v>7083</v>
      </c>
      <c r="B118" s="134" t="str">
        <f>VLOOKUP(A118,'SKU LIST'!A:D,4,FALSE)</f>
        <v>19464296/301/303</v>
      </c>
      <c r="C118" s="32" t="s">
        <v>6775</v>
      </c>
      <c r="D118" s="32">
        <v>1799.28</v>
      </c>
      <c r="E118" s="32">
        <v>0</v>
      </c>
      <c r="F118" s="33">
        <v>0</v>
      </c>
      <c r="G118" s="32">
        <v>74.97</v>
      </c>
      <c r="H118" s="34">
        <v>0</v>
      </c>
      <c r="I118" s="33">
        <v>74.97</v>
      </c>
      <c r="J118" s="33">
        <v>550</v>
      </c>
      <c r="K118" s="33">
        <v>52.06</v>
      </c>
      <c r="L118" s="33">
        <v>52.06</v>
      </c>
      <c r="M118" s="32">
        <v>61.05</v>
      </c>
      <c r="N118" s="32">
        <v>55.8</v>
      </c>
      <c r="O118" s="32">
        <v>60.3</v>
      </c>
      <c r="P118" s="32">
        <v>61.05</v>
      </c>
      <c r="Q118" s="32">
        <v>61.8</v>
      </c>
      <c r="R118" s="32">
        <v>62.55</v>
      </c>
      <c r="S118" s="32">
        <v>63.3</v>
      </c>
      <c r="T118" s="32">
        <v>63.3</v>
      </c>
      <c r="U118" s="32">
        <v>63.3</v>
      </c>
      <c r="V118" s="32">
        <v>55.8</v>
      </c>
      <c r="W118" s="32">
        <v>55.8</v>
      </c>
      <c r="X118" s="32">
        <v>55.8</v>
      </c>
    </row>
    <row r="119" spans="1:24" ht="24" customHeight="1" thickTop="1" thickBot="1" x14ac:dyDescent="0.3">
      <c r="A119" s="45" t="s">
        <v>7083</v>
      </c>
      <c r="B119" s="134" t="str">
        <f>VLOOKUP(A119,'SKU LIST'!A:D,4,FALSE)</f>
        <v>19464296/301/303</v>
      </c>
      <c r="C119" s="32" t="s">
        <v>6776</v>
      </c>
      <c r="D119" s="32">
        <v>1799.28</v>
      </c>
      <c r="E119" s="32">
        <v>0</v>
      </c>
      <c r="F119" s="33">
        <v>0</v>
      </c>
      <c r="G119" s="32">
        <v>74.97</v>
      </c>
      <c r="H119" s="34">
        <v>0</v>
      </c>
      <c r="I119" s="33">
        <v>74.97</v>
      </c>
      <c r="J119" s="33">
        <v>550</v>
      </c>
      <c r="K119" s="33">
        <v>52.06</v>
      </c>
      <c r="L119" s="33">
        <v>52.06</v>
      </c>
      <c r="M119" s="32">
        <v>61.05</v>
      </c>
      <c r="N119" s="32">
        <v>55.8</v>
      </c>
      <c r="O119" s="32">
        <v>60.3</v>
      </c>
      <c r="P119" s="32">
        <v>61.05</v>
      </c>
      <c r="Q119" s="32">
        <v>61.8</v>
      </c>
      <c r="R119" s="32">
        <v>62.55</v>
      </c>
      <c r="S119" s="32">
        <v>63.3</v>
      </c>
      <c r="T119" s="32">
        <v>63.3</v>
      </c>
      <c r="U119" s="32">
        <v>63.3</v>
      </c>
      <c r="V119" s="32">
        <v>55.8</v>
      </c>
      <c r="W119" s="32">
        <v>55.8</v>
      </c>
      <c r="X119" s="32">
        <v>55.8</v>
      </c>
    </row>
    <row r="120" spans="1:24" ht="24" customHeight="1" thickTop="1" thickBot="1" x14ac:dyDescent="0.3">
      <c r="A120" s="45" t="s">
        <v>7093</v>
      </c>
      <c r="B120" s="134" t="str">
        <f>VLOOKUP(A120,'SKU LIST'!A:D,4,FALSE)</f>
        <v>19464297/302/304</v>
      </c>
      <c r="C120" s="32" t="s">
        <v>6773</v>
      </c>
      <c r="D120" s="32">
        <v>2107.08</v>
      </c>
      <c r="E120" s="32">
        <v>0</v>
      </c>
      <c r="F120" s="33">
        <v>0</v>
      </c>
      <c r="G120" s="32">
        <v>87.8</v>
      </c>
      <c r="H120" s="34">
        <v>0</v>
      </c>
      <c r="I120" s="33">
        <v>87.8</v>
      </c>
      <c r="J120" s="33">
        <v>644</v>
      </c>
      <c r="K120" s="33">
        <v>60.97</v>
      </c>
      <c r="L120" s="33">
        <v>60.97</v>
      </c>
      <c r="M120" s="32">
        <v>71.5</v>
      </c>
      <c r="N120" s="32">
        <v>65.36</v>
      </c>
      <c r="O120" s="32">
        <v>70.62</v>
      </c>
      <c r="P120" s="32">
        <v>71.5</v>
      </c>
      <c r="Q120" s="32">
        <v>72.38</v>
      </c>
      <c r="R120" s="32">
        <v>73.260000000000005</v>
      </c>
      <c r="S120" s="32">
        <v>74.14</v>
      </c>
      <c r="T120" s="32">
        <v>74.14</v>
      </c>
      <c r="U120" s="32">
        <v>74.14</v>
      </c>
      <c r="V120" s="32">
        <v>65.36</v>
      </c>
      <c r="W120" s="32">
        <v>65.36</v>
      </c>
      <c r="X120" s="32">
        <v>65.36</v>
      </c>
    </row>
    <row r="121" spans="1:24" ht="24" customHeight="1" thickTop="1" thickBot="1" x14ac:dyDescent="0.3">
      <c r="A121" s="45" t="s">
        <v>7093</v>
      </c>
      <c r="B121" s="134" t="str">
        <f>VLOOKUP(A121,'SKU LIST'!A:D,4,FALSE)</f>
        <v>19464297/302/304</v>
      </c>
      <c r="C121" s="32" t="s">
        <v>6774</v>
      </c>
      <c r="D121" s="32">
        <v>2107.08</v>
      </c>
      <c r="E121" s="32">
        <v>0</v>
      </c>
      <c r="F121" s="33">
        <v>0</v>
      </c>
      <c r="G121" s="32">
        <v>87.8</v>
      </c>
      <c r="H121" s="34">
        <v>0</v>
      </c>
      <c r="I121" s="33">
        <v>87.8</v>
      </c>
      <c r="J121" s="33">
        <v>644</v>
      </c>
      <c r="K121" s="33">
        <v>60.97</v>
      </c>
      <c r="L121" s="33">
        <v>60.97</v>
      </c>
      <c r="M121" s="32">
        <v>71.5</v>
      </c>
      <c r="N121" s="32">
        <v>65.36</v>
      </c>
      <c r="O121" s="32">
        <v>70.62</v>
      </c>
      <c r="P121" s="32">
        <v>71.5</v>
      </c>
      <c r="Q121" s="32">
        <v>72.38</v>
      </c>
      <c r="R121" s="32">
        <v>73.260000000000005</v>
      </c>
      <c r="S121" s="32">
        <v>74.14</v>
      </c>
      <c r="T121" s="32">
        <v>74.14</v>
      </c>
      <c r="U121" s="32">
        <v>74.14</v>
      </c>
      <c r="V121" s="32">
        <v>65.36</v>
      </c>
      <c r="W121" s="32">
        <v>65.36</v>
      </c>
      <c r="X121" s="32">
        <v>65.36</v>
      </c>
    </row>
    <row r="122" spans="1:24" ht="24" customHeight="1" thickTop="1" thickBot="1" x14ac:dyDescent="0.3">
      <c r="A122" s="45" t="s">
        <v>7093</v>
      </c>
      <c r="B122" s="134" t="str">
        <f>VLOOKUP(A122,'SKU LIST'!A:D,4,FALSE)</f>
        <v>19464297/302/304</v>
      </c>
      <c r="C122" s="32" t="s">
        <v>6775</v>
      </c>
      <c r="D122" s="32">
        <v>2107.08</v>
      </c>
      <c r="E122" s="32">
        <v>0</v>
      </c>
      <c r="F122" s="33">
        <v>0</v>
      </c>
      <c r="G122" s="32">
        <v>87.8</v>
      </c>
      <c r="H122" s="34">
        <v>0</v>
      </c>
      <c r="I122" s="33">
        <v>87.8</v>
      </c>
      <c r="J122" s="33">
        <v>644</v>
      </c>
      <c r="K122" s="33">
        <v>60.97</v>
      </c>
      <c r="L122" s="33">
        <v>60.97</v>
      </c>
      <c r="M122" s="32">
        <v>71.5</v>
      </c>
      <c r="N122" s="32">
        <v>65.36</v>
      </c>
      <c r="O122" s="32">
        <v>70.62</v>
      </c>
      <c r="P122" s="32">
        <v>71.5</v>
      </c>
      <c r="Q122" s="32">
        <v>72.38</v>
      </c>
      <c r="R122" s="32">
        <v>73.260000000000005</v>
      </c>
      <c r="S122" s="32">
        <v>74.14</v>
      </c>
      <c r="T122" s="32">
        <v>74.14</v>
      </c>
      <c r="U122" s="32">
        <v>74.14</v>
      </c>
      <c r="V122" s="32">
        <v>65.36</v>
      </c>
      <c r="W122" s="32">
        <v>65.36</v>
      </c>
      <c r="X122" s="32">
        <v>65.36</v>
      </c>
    </row>
    <row r="123" spans="1:24" ht="24" customHeight="1" thickTop="1" thickBot="1" x14ac:dyDescent="0.3">
      <c r="A123" s="45" t="s">
        <v>7093</v>
      </c>
      <c r="B123" s="134" t="str">
        <f>VLOOKUP(A123,'SKU LIST'!A:D,4,FALSE)</f>
        <v>19464297/302/304</v>
      </c>
      <c r="C123" s="32" t="s">
        <v>6776</v>
      </c>
      <c r="D123" s="32">
        <v>2107.08</v>
      </c>
      <c r="E123" s="32">
        <v>0</v>
      </c>
      <c r="F123" s="33">
        <v>0</v>
      </c>
      <c r="G123" s="32">
        <v>87.8</v>
      </c>
      <c r="H123" s="34">
        <v>0</v>
      </c>
      <c r="I123" s="33">
        <v>87.8</v>
      </c>
      <c r="J123" s="33">
        <v>644</v>
      </c>
      <c r="K123" s="33">
        <v>60.97</v>
      </c>
      <c r="L123" s="33">
        <v>60.97</v>
      </c>
      <c r="M123" s="32">
        <v>71.5</v>
      </c>
      <c r="N123" s="32">
        <v>65.36</v>
      </c>
      <c r="O123" s="32">
        <v>70.62</v>
      </c>
      <c r="P123" s="32">
        <v>71.5</v>
      </c>
      <c r="Q123" s="32">
        <v>72.38</v>
      </c>
      <c r="R123" s="32">
        <v>73.260000000000005</v>
      </c>
      <c r="S123" s="32">
        <v>74.14</v>
      </c>
      <c r="T123" s="32">
        <v>74.14</v>
      </c>
      <c r="U123" s="32">
        <v>74.14</v>
      </c>
      <c r="V123" s="32">
        <v>65.36</v>
      </c>
      <c r="W123" s="32">
        <v>65.36</v>
      </c>
      <c r="X123" s="32">
        <v>65.36</v>
      </c>
    </row>
    <row r="124" spans="1:24" ht="24" customHeight="1" thickTop="1" thickBot="1" x14ac:dyDescent="0.3">
      <c r="A124" s="45" t="s">
        <v>7103</v>
      </c>
      <c r="B124" s="134">
        <f>VLOOKUP(A124,'SKU LIST'!A:D,4,FALSE)</f>
        <v>19464299</v>
      </c>
      <c r="C124" s="32" t="s">
        <v>6773</v>
      </c>
      <c r="D124" s="32">
        <v>2415.96</v>
      </c>
      <c r="E124" s="32">
        <v>0</v>
      </c>
      <c r="F124" s="33">
        <v>0</v>
      </c>
      <c r="G124" s="32">
        <v>100.67</v>
      </c>
      <c r="H124" s="34">
        <v>0</v>
      </c>
      <c r="I124" s="33">
        <v>100.67</v>
      </c>
      <c r="J124" s="33">
        <v>739</v>
      </c>
      <c r="K124" s="33">
        <v>69.88</v>
      </c>
      <c r="L124" s="33">
        <v>69.88</v>
      </c>
      <c r="M124" s="32">
        <v>81.96</v>
      </c>
      <c r="N124" s="32">
        <v>74.91</v>
      </c>
      <c r="O124" s="32">
        <v>80.95</v>
      </c>
      <c r="P124" s="32">
        <v>81.96</v>
      </c>
      <c r="Q124" s="32">
        <v>82.97</v>
      </c>
      <c r="R124" s="32">
        <v>83.97</v>
      </c>
      <c r="S124" s="32">
        <v>84.98</v>
      </c>
      <c r="T124" s="32">
        <v>84.98</v>
      </c>
      <c r="U124" s="32">
        <v>84.98</v>
      </c>
      <c r="V124" s="32">
        <v>74.91</v>
      </c>
      <c r="W124" s="32">
        <v>74.91</v>
      </c>
      <c r="X124" s="32">
        <v>74.91</v>
      </c>
    </row>
    <row r="125" spans="1:24" ht="24" customHeight="1" thickTop="1" thickBot="1" x14ac:dyDescent="0.3">
      <c r="A125" s="45" t="s">
        <v>7103</v>
      </c>
      <c r="B125" s="134">
        <f>VLOOKUP(A125,'SKU LIST'!A:D,4,FALSE)</f>
        <v>19464299</v>
      </c>
      <c r="C125" s="32" t="s">
        <v>6774</v>
      </c>
      <c r="D125" s="32">
        <v>2415.96</v>
      </c>
      <c r="E125" s="32">
        <v>0</v>
      </c>
      <c r="F125" s="33">
        <v>0</v>
      </c>
      <c r="G125" s="32">
        <v>100.67</v>
      </c>
      <c r="H125" s="34">
        <v>0</v>
      </c>
      <c r="I125" s="33">
        <v>100.67</v>
      </c>
      <c r="J125" s="33">
        <v>739</v>
      </c>
      <c r="K125" s="33">
        <v>69.88</v>
      </c>
      <c r="L125" s="33">
        <v>69.88</v>
      </c>
      <c r="M125" s="32">
        <v>81.96</v>
      </c>
      <c r="N125" s="32">
        <v>74.91</v>
      </c>
      <c r="O125" s="32">
        <v>80.95</v>
      </c>
      <c r="P125" s="32">
        <v>81.96</v>
      </c>
      <c r="Q125" s="32">
        <v>82.97</v>
      </c>
      <c r="R125" s="32">
        <v>83.97</v>
      </c>
      <c r="S125" s="32">
        <v>84.98</v>
      </c>
      <c r="T125" s="32">
        <v>84.98</v>
      </c>
      <c r="U125" s="32">
        <v>84.98</v>
      </c>
      <c r="V125" s="32">
        <v>74.91</v>
      </c>
      <c r="W125" s="32">
        <v>74.91</v>
      </c>
      <c r="X125" s="32">
        <v>74.91</v>
      </c>
    </row>
    <row r="126" spans="1:24" ht="24" customHeight="1" thickTop="1" thickBot="1" x14ac:dyDescent="0.3">
      <c r="A126" s="45" t="s">
        <v>7103</v>
      </c>
      <c r="B126" s="134">
        <f>VLOOKUP(A126,'SKU LIST'!A:D,4,FALSE)</f>
        <v>19464299</v>
      </c>
      <c r="C126" s="32" t="s">
        <v>6775</v>
      </c>
      <c r="D126" s="32">
        <v>2415.96</v>
      </c>
      <c r="E126" s="32">
        <v>0</v>
      </c>
      <c r="F126" s="33">
        <v>0</v>
      </c>
      <c r="G126" s="32">
        <v>100.67</v>
      </c>
      <c r="H126" s="34">
        <v>0</v>
      </c>
      <c r="I126" s="33">
        <v>100.67</v>
      </c>
      <c r="J126" s="33">
        <v>739</v>
      </c>
      <c r="K126" s="33">
        <v>69.88</v>
      </c>
      <c r="L126" s="33">
        <v>69.88</v>
      </c>
      <c r="M126" s="32">
        <v>81.96</v>
      </c>
      <c r="N126" s="32">
        <v>74.91</v>
      </c>
      <c r="O126" s="32">
        <v>80.95</v>
      </c>
      <c r="P126" s="32">
        <v>81.96</v>
      </c>
      <c r="Q126" s="32">
        <v>82.97</v>
      </c>
      <c r="R126" s="32">
        <v>83.97</v>
      </c>
      <c r="S126" s="32">
        <v>84.98</v>
      </c>
      <c r="T126" s="32">
        <v>84.98</v>
      </c>
      <c r="U126" s="32">
        <v>84.98</v>
      </c>
      <c r="V126" s="32">
        <v>74.91</v>
      </c>
      <c r="W126" s="32">
        <v>74.91</v>
      </c>
      <c r="X126" s="32">
        <v>74.91</v>
      </c>
    </row>
    <row r="127" spans="1:24" ht="24" customHeight="1" thickTop="1" thickBot="1" x14ac:dyDescent="0.3">
      <c r="A127" s="45" t="s">
        <v>7103</v>
      </c>
      <c r="B127" s="134">
        <f>VLOOKUP(A127,'SKU LIST'!A:D,4,FALSE)</f>
        <v>19464299</v>
      </c>
      <c r="C127" s="32" t="s">
        <v>6776</v>
      </c>
      <c r="D127" s="32">
        <v>2415.96</v>
      </c>
      <c r="E127" s="32">
        <v>0</v>
      </c>
      <c r="F127" s="33">
        <v>0</v>
      </c>
      <c r="G127" s="32">
        <v>100.67</v>
      </c>
      <c r="H127" s="34">
        <v>0</v>
      </c>
      <c r="I127" s="33">
        <v>100.67</v>
      </c>
      <c r="J127" s="33">
        <v>739</v>
      </c>
      <c r="K127" s="33">
        <v>69.88</v>
      </c>
      <c r="L127" s="33">
        <v>69.88</v>
      </c>
      <c r="M127" s="32">
        <v>81.96</v>
      </c>
      <c r="N127" s="32">
        <v>74.91</v>
      </c>
      <c r="O127" s="32">
        <v>80.95</v>
      </c>
      <c r="P127" s="32">
        <v>81.96</v>
      </c>
      <c r="Q127" s="32">
        <v>82.97</v>
      </c>
      <c r="R127" s="32">
        <v>83.97</v>
      </c>
      <c r="S127" s="32">
        <v>84.98</v>
      </c>
      <c r="T127" s="32">
        <v>84.98</v>
      </c>
      <c r="U127" s="32">
        <v>84.98</v>
      </c>
      <c r="V127" s="32">
        <v>74.91</v>
      </c>
      <c r="W127" s="32">
        <v>74.91</v>
      </c>
      <c r="X127" s="32">
        <v>74.91</v>
      </c>
    </row>
    <row r="128" spans="1:24" ht="24" customHeight="1" thickTop="1" thickBot="1" x14ac:dyDescent="0.3">
      <c r="A128" s="45" t="s">
        <v>7107</v>
      </c>
      <c r="B128" s="134">
        <f>VLOOKUP(A128,'SKU LIST'!A:D,4,FALSE)</f>
        <v>19464300</v>
      </c>
      <c r="C128" s="32" t="s">
        <v>6773</v>
      </c>
      <c r="D128" s="32">
        <v>3033.72</v>
      </c>
      <c r="E128" s="32">
        <v>0</v>
      </c>
      <c r="F128" s="33">
        <v>0</v>
      </c>
      <c r="G128" s="32">
        <v>126.41</v>
      </c>
      <c r="H128" s="34">
        <v>0</v>
      </c>
      <c r="I128" s="33">
        <v>126.41</v>
      </c>
      <c r="J128" s="33">
        <v>927</v>
      </c>
      <c r="K128" s="33">
        <v>87.78</v>
      </c>
      <c r="L128" s="33">
        <v>87.78</v>
      </c>
      <c r="M128" s="32">
        <v>102.95</v>
      </c>
      <c r="N128" s="32">
        <v>94.11</v>
      </c>
      <c r="O128" s="32">
        <v>101.69</v>
      </c>
      <c r="P128" s="32">
        <v>102.95</v>
      </c>
      <c r="Q128" s="32">
        <v>104.22</v>
      </c>
      <c r="R128" s="32">
        <v>105.48</v>
      </c>
      <c r="S128" s="32">
        <v>106.75</v>
      </c>
      <c r="T128" s="32">
        <v>106.75</v>
      </c>
      <c r="U128" s="32">
        <v>106.75</v>
      </c>
      <c r="V128" s="32">
        <v>94.11</v>
      </c>
      <c r="W128" s="32">
        <v>94.11</v>
      </c>
      <c r="X128" s="32">
        <v>94.11</v>
      </c>
    </row>
    <row r="129" spans="1:24" ht="24" customHeight="1" thickTop="1" thickBot="1" x14ac:dyDescent="0.3">
      <c r="A129" s="45" t="s">
        <v>7107</v>
      </c>
      <c r="B129" s="134">
        <f>VLOOKUP(A129,'SKU LIST'!A:D,4,FALSE)</f>
        <v>19464300</v>
      </c>
      <c r="C129" s="32" t="s">
        <v>6774</v>
      </c>
      <c r="D129" s="32">
        <v>3033.72</v>
      </c>
      <c r="E129" s="32">
        <v>0</v>
      </c>
      <c r="F129" s="33">
        <v>0</v>
      </c>
      <c r="G129" s="32">
        <v>126.41</v>
      </c>
      <c r="H129" s="34">
        <v>0</v>
      </c>
      <c r="I129" s="33">
        <v>126.41</v>
      </c>
      <c r="J129" s="33">
        <v>927</v>
      </c>
      <c r="K129" s="33">
        <v>87.78</v>
      </c>
      <c r="L129" s="33">
        <v>87.78</v>
      </c>
      <c r="M129" s="32">
        <v>102.95</v>
      </c>
      <c r="N129" s="32">
        <v>94.11</v>
      </c>
      <c r="O129" s="32">
        <v>101.69</v>
      </c>
      <c r="P129" s="32">
        <v>102.95</v>
      </c>
      <c r="Q129" s="32">
        <v>104.22</v>
      </c>
      <c r="R129" s="32">
        <v>105.48</v>
      </c>
      <c r="S129" s="32">
        <v>106.75</v>
      </c>
      <c r="T129" s="32">
        <v>106.75</v>
      </c>
      <c r="U129" s="32">
        <v>106.75</v>
      </c>
      <c r="V129" s="32">
        <v>94.11</v>
      </c>
      <c r="W129" s="32">
        <v>94.11</v>
      </c>
      <c r="X129" s="32">
        <v>94.11</v>
      </c>
    </row>
    <row r="130" spans="1:24" ht="24" customHeight="1" thickTop="1" thickBot="1" x14ac:dyDescent="0.3">
      <c r="A130" s="45" t="s">
        <v>7107</v>
      </c>
      <c r="B130" s="134">
        <f>VLOOKUP(A130,'SKU LIST'!A:D,4,FALSE)</f>
        <v>19464300</v>
      </c>
      <c r="C130" s="32" t="s">
        <v>6775</v>
      </c>
      <c r="D130" s="32">
        <v>3033.72</v>
      </c>
      <c r="E130" s="32">
        <v>0</v>
      </c>
      <c r="F130" s="33">
        <v>0</v>
      </c>
      <c r="G130" s="32">
        <v>126.41</v>
      </c>
      <c r="H130" s="34">
        <v>0</v>
      </c>
      <c r="I130" s="33">
        <v>126.41</v>
      </c>
      <c r="J130" s="33">
        <v>927</v>
      </c>
      <c r="K130" s="33">
        <v>87.78</v>
      </c>
      <c r="L130" s="33">
        <v>87.78</v>
      </c>
      <c r="M130" s="32">
        <v>102.95</v>
      </c>
      <c r="N130" s="32">
        <v>94.11</v>
      </c>
      <c r="O130" s="32">
        <v>101.69</v>
      </c>
      <c r="P130" s="32">
        <v>102.95</v>
      </c>
      <c r="Q130" s="32">
        <v>104.22</v>
      </c>
      <c r="R130" s="32">
        <v>105.48</v>
      </c>
      <c r="S130" s="32">
        <v>106.75</v>
      </c>
      <c r="T130" s="32">
        <v>106.75</v>
      </c>
      <c r="U130" s="32">
        <v>106.75</v>
      </c>
      <c r="V130" s="32">
        <v>94.11</v>
      </c>
      <c r="W130" s="32">
        <v>94.11</v>
      </c>
      <c r="X130" s="32">
        <v>94.11</v>
      </c>
    </row>
    <row r="131" spans="1:24" ht="24" customHeight="1" thickTop="1" thickBot="1" x14ac:dyDescent="0.3">
      <c r="A131" s="45" t="s">
        <v>7107</v>
      </c>
      <c r="B131" s="134">
        <f>VLOOKUP(A131,'SKU LIST'!A:D,4,FALSE)</f>
        <v>19464300</v>
      </c>
      <c r="C131" s="32" t="s">
        <v>6776</v>
      </c>
      <c r="D131" s="32">
        <v>3033.72</v>
      </c>
      <c r="E131" s="32">
        <v>0</v>
      </c>
      <c r="F131" s="33">
        <v>0</v>
      </c>
      <c r="G131" s="32">
        <v>126.41</v>
      </c>
      <c r="H131" s="34">
        <v>0</v>
      </c>
      <c r="I131" s="33">
        <v>126.41</v>
      </c>
      <c r="J131" s="33">
        <v>927</v>
      </c>
      <c r="K131" s="33">
        <v>87.78</v>
      </c>
      <c r="L131" s="33">
        <v>87.78</v>
      </c>
      <c r="M131" s="32">
        <v>102.95</v>
      </c>
      <c r="N131" s="32">
        <v>94.11</v>
      </c>
      <c r="O131" s="32">
        <v>101.69</v>
      </c>
      <c r="P131" s="32">
        <v>102.95</v>
      </c>
      <c r="Q131" s="32">
        <v>104.22</v>
      </c>
      <c r="R131" s="32">
        <v>105.48</v>
      </c>
      <c r="S131" s="32">
        <v>106.75</v>
      </c>
      <c r="T131" s="32">
        <v>106.75</v>
      </c>
      <c r="U131" s="32">
        <v>106.75</v>
      </c>
      <c r="V131" s="32">
        <v>94.11</v>
      </c>
      <c r="W131" s="32">
        <v>94.11</v>
      </c>
      <c r="X131" s="32">
        <v>94.11</v>
      </c>
    </row>
    <row r="132" spans="1:24" ht="24" customHeight="1" thickTop="1" thickBot="1" x14ac:dyDescent="0.3">
      <c r="A132" s="45" t="s">
        <v>7111</v>
      </c>
      <c r="B132" s="134" t="str">
        <f>VLOOKUP(A132,'SKU LIST'!A:D,4,FALSE)</f>
        <v>19464315/7/9/21</v>
      </c>
      <c r="C132" s="32" t="s">
        <v>6773</v>
      </c>
      <c r="D132" s="32">
        <v>1490.4</v>
      </c>
      <c r="E132" s="32">
        <v>0</v>
      </c>
      <c r="F132" s="33">
        <v>0</v>
      </c>
      <c r="G132" s="32">
        <v>62.1</v>
      </c>
      <c r="H132" s="34">
        <v>0</v>
      </c>
      <c r="I132" s="33">
        <v>62.1</v>
      </c>
      <c r="J132" s="33">
        <v>456</v>
      </c>
      <c r="K132" s="33">
        <v>43.1</v>
      </c>
      <c r="L132" s="33">
        <v>43.1</v>
      </c>
      <c r="M132" s="32">
        <v>50.55</v>
      </c>
      <c r="N132" s="32">
        <v>46.21</v>
      </c>
      <c r="O132" s="32">
        <v>49.93</v>
      </c>
      <c r="P132" s="32">
        <v>50.55</v>
      </c>
      <c r="Q132" s="32">
        <v>51.17</v>
      </c>
      <c r="R132" s="32">
        <v>51.79</v>
      </c>
      <c r="S132" s="32">
        <v>52.42</v>
      </c>
      <c r="T132" s="32">
        <v>52.42</v>
      </c>
      <c r="U132" s="32">
        <v>52.42</v>
      </c>
      <c r="V132" s="32">
        <v>46.21</v>
      </c>
      <c r="W132" s="32">
        <v>46.21</v>
      </c>
      <c r="X132" s="32">
        <v>46.21</v>
      </c>
    </row>
    <row r="133" spans="1:24" ht="24" customHeight="1" thickTop="1" thickBot="1" x14ac:dyDescent="0.3">
      <c r="A133" s="45" t="s">
        <v>7111</v>
      </c>
      <c r="B133" s="134" t="str">
        <f>VLOOKUP(A133,'SKU LIST'!A:D,4,FALSE)</f>
        <v>19464315/7/9/21</v>
      </c>
      <c r="C133" s="32" t="s">
        <v>6774</v>
      </c>
      <c r="D133" s="32">
        <v>1490.4</v>
      </c>
      <c r="E133" s="32">
        <v>0</v>
      </c>
      <c r="F133" s="33">
        <v>0</v>
      </c>
      <c r="G133" s="32">
        <v>62.1</v>
      </c>
      <c r="H133" s="34">
        <v>0</v>
      </c>
      <c r="I133" s="33">
        <v>62.1</v>
      </c>
      <c r="J133" s="33">
        <v>456</v>
      </c>
      <c r="K133" s="33">
        <v>43.1</v>
      </c>
      <c r="L133" s="33">
        <v>43.1</v>
      </c>
      <c r="M133" s="32">
        <v>50.55</v>
      </c>
      <c r="N133" s="32">
        <v>46.21</v>
      </c>
      <c r="O133" s="32">
        <v>49.93</v>
      </c>
      <c r="P133" s="32">
        <v>50.55</v>
      </c>
      <c r="Q133" s="32">
        <v>51.17</v>
      </c>
      <c r="R133" s="32">
        <v>51.79</v>
      </c>
      <c r="S133" s="32">
        <v>52.42</v>
      </c>
      <c r="T133" s="32">
        <v>52.42</v>
      </c>
      <c r="U133" s="32">
        <v>52.42</v>
      </c>
      <c r="V133" s="32">
        <v>46.21</v>
      </c>
      <c r="W133" s="32">
        <v>46.21</v>
      </c>
      <c r="X133" s="32">
        <v>46.21</v>
      </c>
    </row>
    <row r="134" spans="1:24" ht="24" customHeight="1" thickTop="1" thickBot="1" x14ac:dyDescent="0.3">
      <c r="A134" s="45" t="s">
        <v>7111</v>
      </c>
      <c r="B134" s="134" t="str">
        <f>VLOOKUP(A134,'SKU LIST'!A:D,4,FALSE)</f>
        <v>19464315/7/9/21</v>
      </c>
      <c r="C134" s="32" t="s">
        <v>6775</v>
      </c>
      <c r="D134" s="32">
        <v>1490.4</v>
      </c>
      <c r="E134" s="32">
        <v>0</v>
      </c>
      <c r="F134" s="33">
        <v>0</v>
      </c>
      <c r="G134" s="32">
        <v>62.1</v>
      </c>
      <c r="H134" s="34">
        <v>0</v>
      </c>
      <c r="I134" s="33">
        <v>62.1</v>
      </c>
      <c r="J134" s="33">
        <v>456</v>
      </c>
      <c r="K134" s="33">
        <v>43.1</v>
      </c>
      <c r="L134" s="33">
        <v>43.1</v>
      </c>
      <c r="M134" s="32">
        <v>50.55</v>
      </c>
      <c r="N134" s="32">
        <v>46.21</v>
      </c>
      <c r="O134" s="32">
        <v>49.93</v>
      </c>
      <c r="P134" s="32">
        <v>50.55</v>
      </c>
      <c r="Q134" s="32">
        <v>51.17</v>
      </c>
      <c r="R134" s="32">
        <v>51.79</v>
      </c>
      <c r="S134" s="32">
        <v>52.42</v>
      </c>
      <c r="T134" s="32">
        <v>52.42</v>
      </c>
      <c r="U134" s="32">
        <v>52.42</v>
      </c>
      <c r="V134" s="32">
        <v>46.21</v>
      </c>
      <c r="W134" s="32">
        <v>46.21</v>
      </c>
      <c r="X134" s="32">
        <v>46.21</v>
      </c>
    </row>
    <row r="135" spans="1:24" ht="24" customHeight="1" thickTop="1" thickBot="1" x14ac:dyDescent="0.3">
      <c r="A135" s="45" t="s">
        <v>7111</v>
      </c>
      <c r="B135" s="134" t="str">
        <f>VLOOKUP(A135,'SKU LIST'!A:D,4,FALSE)</f>
        <v>19464315/7/9/21</v>
      </c>
      <c r="C135" s="32" t="s">
        <v>6776</v>
      </c>
      <c r="D135" s="32">
        <v>1490.4</v>
      </c>
      <c r="E135" s="32">
        <v>0</v>
      </c>
      <c r="F135" s="33">
        <v>0</v>
      </c>
      <c r="G135" s="32">
        <v>62.1</v>
      </c>
      <c r="H135" s="34">
        <v>0</v>
      </c>
      <c r="I135" s="33">
        <v>62.1</v>
      </c>
      <c r="J135" s="33">
        <v>456</v>
      </c>
      <c r="K135" s="33">
        <v>43.1</v>
      </c>
      <c r="L135" s="33">
        <v>43.1</v>
      </c>
      <c r="M135" s="32">
        <v>50.55</v>
      </c>
      <c r="N135" s="32">
        <v>46.21</v>
      </c>
      <c r="O135" s="32">
        <v>49.93</v>
      </c>
      <c r="P135" s="32">
        <v>50.55</v>
      </c>
      <c r="Q135" s="32">
        <v>51.17</v>
      </c>
      <c r="R135" s="32">
        <v>51.79</v>
      </c>
      <c r="S135" s="32">
        <v>52.42</v>
      </c>
      <c r="T135" s="32">
        <v>52.42</v>
      </c>
      <c r="U135" s="32">
        <v>52.42</v>
      </c>
      <c r="V135" s="32">
        <v>46.21</v>
      </c>
      <c r="W135" s="32">
        <v>46.21</v>
      </c>
      <c r="X135" s="32">
        <v>46.21</v>
      </c>
    </row>
    <row r="136" spans="1:24" ht="24" customHeight="1" thickTop="1" thickBot="1" x14ac:dyDescent="0.3">
      <c r="A136" s="45" t="s">
        <v>7124</v>
      </c>
      <c r="B136" s="134" t="str">
        <f>VLOOKUP(A136,'SKU LIST'!A:D,4,FALSE)</f>
        <v>19464316/8/20/290</v>
      </c>
      <c r="C136" s="32" t="s">
        <v>6773</v>
      </c>
      <c r="D136" s="32">
        <v>1799.28</v>
      </c>
      <c r="E136" s="32">
        <v>0</v>
      </c>
      <c r="F136" s="33">
        <v>0</v>
      </c>
      <c r="G136" s="32">
        <v>74.97</v>
      </c>
      <c r="H136" s="34">
        <v>0</v>
      </c>
      <c r="I136" s="33">
        <v>74.97</v>
      </c>
      <c r="J136" s="33">
        <v>550</v>
      </c>
      <c r="K136" s="33">
        <v>52.06</v>
      </c>
      <c r="L136" s="33">
        <v>52.06</v>
      </c>
      <c r="M136" s="32">
        <v>61.05</v>
      </c>
      <c r="N136" s="32">
        <v>55.8</v>
      </c>
      <c r="O136" s="32">
        <v>60.3</v>
      </c>
      <c r="P136" s="32">
        <v>61.05</v>
      </c>
      <c r="Q136" s="32">
        <v>61.8</v>
      </c>
      <c r="R136" s="32">
        <v>62.55</v>
      </c>
      <c r="S136" s="32">
        <v>63.3</v>
      </c>
      <c r="T136" s="32">
        <v>63.3</v>
      </c>
      <c r="U136" s="32">
        <v>63.3</v>
      </c>
      <c r="V136" s="32">
        <v>55.8</v>
      </c>
      <c r="W136" s="32">
        <v>55.8</v>
      </c>
      <c r="X136" s="32">
        <v>55.8</v>
      </c>
    </row>
    <row r="137" spans="1:24" ht="24" customHeight="1" thickTop="1" thickBot="1" x14ac:dyDescent="0.3">
      <c r="A137" s="45" t="s">
        <v>7124</v>
      </c>
      <c r="B137" s="134" t="str">
        <f>VLOOKUP(A137,'SKU LIST'!A:D,4,FALSE)</f>
        <v>19464316/8/20/290</v>
      </c>
      <c r="C137" s="32" t="s">
        <v>6774</v>
      </c>
      <c r="D137" s="32">
        <v>1799.28</v>
      </c>
      <c r="E137" s="32">
        <v>0</v>
      </c>
      <c r="F137" s="33">
        <v>0</v>
      </c>
      <c r="G137" s="32">
        <v>74.97</v>
      </c>
      <c r="H137" s="34">
        <v>0</v>
      </c>
      <c r="I137" s="33">
        <v>74.97</v>
      </c>
      <c r="J137" s="33">
        <v>550</v>
      </c>
      <c r="K137" s="33">
        <v>52.06</v>
      </c>
      <c r="L137" s="33">
        <v>52.06</v>
      </c>
      <c r="M137" s="32">
        <v>61.05</v>
      </c>
      <c r="N137" s="32">
        <v>55.8</v>
      </c>
      <c r="O137" s="32">
        <v>60.3</v>
      </c>
      <c r="P137" s="32">
        <v>61.05</v>
      </c>
      <c r="Q137" s="32">
        <v>61.8</v>
      </c>
      <c r="R137" s="32">
        <v>62.55</v>
      </c>
      <c r="S137" s="32">
        <v>63.3</v>
      </c>
      <c r="T137" s="32">
        <v>63.3</v>
      </c>
      <c r="U137" s="32">
        <v>63.3</v>
      </c>
      <c r="V137" s="32">
        <v>55.8</v>
      </c>
      <c r="W137" s="32">
        <v>55.8</v>
      </c>
      <c r="X137" s="32">
        <v>55.8</v>
      </c>
    </row>
    <row r="138" spans="1:24" ht="24" customHeight="1" thickTop="1" thickBot="1" x14ac:dyDescent="0.3">
      <c r="A138" s="45" t="s">
        <v>7124</v>
      </c>
      <c r="B138" s="134" t="str">
        <f>VLOOKUP(A138,'SKU LIST'!A:D,4,FALSE)</f>
        <v>19464316/8/20/290</v>
      </c>
      <c r="C138" s="32" t="s">
        <v>6775</v>
      </c>
      <c r="D138" s="32">
        <v>1799.28</v>
      </c>
      <c r="E138" s="32">
        <v>0</v>
      </c>
      <c r="F138" s="33">
        <v>0</v>
      </c>
      <c r="G138" s="32">
        <v>74.97</v>
      </c>
      <c r="H138" s="34">
        <v>0</v>
      </c>
      <c r="I138" s="33">
        <v>74.97</v>
      </c>
      <c r="J138" s="33">
        <v>550</v>
      </c>
      <c r="K138" s="33">
        <v>52.06</v>
      </c>
      <c r="L138" s="33">
        <v>52.06</v>
      </c>
      <c r="M138" s="32">
        <v>61.05</v>
      </c>
      <c r="N138" s="32">
        <v>55.8</v>
      </c>
      <c r="O138" s="32">
        <v>60.3</v>
      </c>
      <c r="P138" s="32">
        <v>61.05</v>
      </c>
      <c r="Q138" s="32">
        <v>61.8</v>
      </c>
      <c r="R138" s="32">
        <v>62.55</v>
      </c>
      <c r="S138" s="32">
        <v>63.3</v>
      </c>
      <c r="T138" s="32">
        <v>63.3</v>
      </c>
      <c r="U138" s="32">
        <v>63.3</v>
      </c>
      <c r="V138" s="32">
        <v>55.8</v>
      </c>
      <c r="W138" s="32">
        <v>55.8</v>
      </c>
      <c r="X138" s="32">
        <v>55.8</v>
      </c>
    </row>
    <row r="139" spans="1:24" ht="24" customHeight="1" thickTop="1" thickBot="1" x14ac:dyDescent="0.3">
      <c r="A139" s="45" t="s">
        <v>7124</v>
      </c>
      <c r="B139" s="134" t="str">
        <f>VLOOKUP(A139,'SKU LIST'!A:D,4,FALSE)</f>
        <v>19464316/8/20/290</v>
      </c>
      <c r="C139" s="32" t="s">
        <v>6776</v>
      </c>
      <c r="D139" s="32">
        <v>1799.28</v>
      </c>
      <c r="E139" s="32">
        <v>0</v>
      </c>
      <c r="F139" s="33">
        <v>0</v>
      </c>
      <c r="G139" s="32">
        <v>74.97</v>
      </c>
      <c r="H139" s="34">
        <v>0</v>
      </c>
      <c r="I139" s="33">
        <v>74.97</v>
      </c>
      <c r="J139" s="33">
        <v>550</v>
      </c>
      <c r="K139" s="33">
        <v>52.06</v>
      </c>
      <c r="L139" s="33">
        <v>52.06</v>
      </c>
      <c r="M139" s="32">
        <v>61.05</v>
      </c>
      <c r="N139" s="32">
        <v>55.8</v>
      </c>
      <c r="O139" s="32">
        <v>60.3</v>
      </c>
      <c r="P139" s="32">
        <v>61.05</v>
      </c>
      <c r="Q139" s="32">
        <v>61.8</v>
      </c>
      <c r="R139" s="32">
        <v>62.55</v>
      </c>
      <c r="S139" s="32">
        <v>63.3</v>
      </c>
      <c r="T139" s="32">
        <v>63.3</v>
      </c>
      <c r="U139" s="32">
        <v>63.3</v>
      </c>
      <c r="V139" s="32">
        <v>55.8</v>
      </c>
      <c r="W139" s="32">
        <v>55.8</v>
      </c>
      <c r="X139" s="32">
        <v>55.8</v>
      </c>
    </row>
    <row r="140" spans="1:24" ht="24" customHeight="1" thickTop="1" thickBot="1" x14ac:dyDescent="0.3">
      <c r="A140" s="45" t="s">
        <v>6018</v>
      </c>
      <c r="B140" s="134">
        <f>VLOOKUP(A140,'SKU LIST'!A:D,4,FALSE)</f>
        <v>19207102</v>
      </c>
      <c r="C140" s="32" t="s">
        <v>6773</v>
      </c>
      <c r="D140" s="32">
        <v>270</v>
      </c>
      <c r="E140" s="32">
        <v>0</v>
      </c>
      <c r="F140" s="33">
        <v>246</v>
      </c>
      <c r="G140" s="32">
        <v>1</v>
      </c>
      <c r="H140" s="34">
        <v>0</v>
      </c>
      <c r="I140" s="33">
        <v>1</v>
      </c>
      <c r="J140" s="33" t="e">
        <v>#N/A</v>
      </c>
      <c r="K140" s="33" t="e">
        <v>#N/A</v>
      </c>
      <c r="L140" s="33" t="e">
        <v>#N/A</v>
      </c>
      <c r="M140" s="32" t="e">
        <v>#N/A</v>
      </c>
      <c r="N140" s="32" t="e">
        <v>#N/A</v>
      </c>
      <c r="O140" s="32" t="e">
        <v>#N/A</v>
      </c>
      <c r="P140" s="32" t="e">
        <v>#N/A</v>
      </c>
      <c r="Q140" s="32" t="e">
        <v>#N/A</v>
      </c>
      <c r="R140" s="32" t="e">
        <v>#N/A</v>
      </c>
      <c r="S140" s="32" t="e">
        <v>#N/A</v>
      </c>
      <c r="T140" s="32" t="e">
        <v>#N/A</v>
      </c>
      <c r="U140" s="32" t="e">
        <v>#N/A</v>
      </c>
      <c r="V140" s="32" t="e">
        <v>#N/A</v>
      </c>
      <c r="W140" s="32" t="e">
        <v>#N/A</v>
      </c>
      <c r="X140" s="32" t="e">
        <v>#N/A</v>
      </c>
    </row>
    <row r="141" spans="1:24" ht="24" customHeight="1" thickTop="1" thickBot="1" x14ac:dyDescent="0.3">
      <c r="A141" s="45" t="s">
        <v>6018</v>
      </c>
      <c r="B141" s="134">
        <f>VLOOKUP(A141,'SKU LIST'!A:D,4,FALSE)</f>
        <v>19207102</v>
      </c>
      <c r="C141" s="32" t="s">
        <v>6774</v>
      </c>
      <c r="D141" s="32">
        <v>270</v>
      </c>
      <c r="E141" s="32">
        <v>0</v>
      </c>
      <c r="F141" s="33">
        <v>246</v>
      </c>
      <c r="G141" s="32">
        <v>1</v>
      </c>
      <c r="H141" s="34">
        <v>0</v>
      </c>
      <c r="I141" s="33">
        <v>1</v>
      </c>
      <c r="J141" s="33" t="e">
        <v>#N/A</v>
      </c>
      <c r="K141" s="33" t="e">
        <v>#N/A</v>
      </c>
      <c r="L141" s="33" t="e">
        <v>#N/A</v>
      </c>
      <c r="M141" s="32" t="e">
        <v>#N/A</v>
      </c>
      <c r="N141" s="32" t="e">
        <v>#N/A</v>
      </c>
      <c r="O141" s="32" t="e">
        <v>#N/A</v>
      </c>
      <c r="P141" s="32" t="e">
        <v>#N/A</v>
      </c>
      <c r="Q141" s="32" t="e">
        <v>#N/A</v>
      </c>
      <c r="R141" s="32" t="e">
        <v>#N/A</v>
      </c>
      <c r="S141" s="32" t="e">
        <v>#N/A</v>
      </c>
      <c r="T141" s="32" t="e">
        <v>#N/A</v>
      </c>
      <c r="U141" s="32" t="e">
        <v>#N/A</v>
      </c>
      <c r="V141" s="32" t="e">
        <v>#N/A</v>
      </c>
      <c r="W141" s="32" t="e">
        <v>#N/A</v>
      </c>
      <c r="X141" s="32" t="e">
        <v>#N/A</v>
      </c>
    </row>
    <row r="142" spans="1:24" ht="24" customHeight="1" thickTop="1" thickBot="1" x14ac:dyDescent="0.3">
      <c r="A142" s="45" t="s">
        <v>6018</v>
      </c>
      <c r="B142" s="134">
        <f>VLOOKUP(A142,'SKU LIST'!A:D,4,FALSE)</f>
        <v>19207102</v>
      </c>
      <c r="C142" s="32" t="s">
        <v>6775</v>
      </c>
      <c r="D142" s="32">
        <v>270</v>
      </c>
      <c r="E142" s="32">
        <v>0</v>
      </c>
      <c r="F142" s="33">
        <v>246</v>
      </c>
      <c r="G142" s="32">
        <v>1</v>
      </c>
      <c r="H142" s="34">
        <v>0</v>
      </c>
      <c r="I142" s="33">
        <v>1</v>
      </c>
      <c r="J142" s="33" t="e">
        <v>#N/A</v>
      </c>
      <c r="K142" s="33" t="e">
        <v>#N/A</v>
      </c>
      <c r="L142" s="33" t="e">
        <v>#N/A</v>
      </c>
      <c r="M142" s="32" t="e">
        <v>#N/A</v>
      </c>
      <c r="N142" s="32" t="e">
        <v>#N/A</v>
      </c>
      <c r="O142" s="32" t="e">
        <v>#N/A</v>
      </c>
      <c r="P142" s="32" t="e">
        <v>#N/A</v>
      </c>
      <c r="Q142" s="32" t="e">
        <v>#N/A</v>
      </c>
      <c r="R142" s="32" t="e">
        <v>#N/A</v>
      </c>
      <c r="S142" s="32" t="e">
        <v>#N/A</v>
      </c>
      <c r="T142" s="32" t="e">
        <v>#N/A</v>
      </c>
      <c r="U142" s="32" t="e">
        <v>#N/A</v>
      </c>
      <c r="V142" s="32" t="e">
        <v>#N/A</v>
      </c>
      <c r="W142" s="32" t="e">
        <v>#N/A</v>
      </c>
      <c r="X142" s="32" t="e">
        <v>#N/A</v>
      </c>
    </row>
    <row r="143" spans="1:24" ht="24" customHeight="1" thickTop="1" thickBot="1" x14ac:dyDescent="0.3">
      <c r="A143" s="45" t="s">
        <v>6018</v>
      </c>
      <c r="B143" s="134">
        <f>VLOOKUP(A143,'SKU LIST'!A:D,4,FALSE)</f>
        <v>19207102</v>
      </c>
      <c r="C143" s="32" t="s">
        <v>6776</v>
      </c>
      <c r="D143" s="32">
        <v>270</v>
      </c>
      <c r="E143" s="32">
        <v>0</v>
      </c>
      <c r="F143" s="33">
        <v>30</v>
      </c>
      <c r="G143" s="32">
        <v>10</v>
      </c>
      <c r="H143" s="34">
        <v>0</v>
      </c>
      <c r="I143" s="33">
        <v>10</v>
      </c>
      <c r="J143" s="33" t="e">
        <v>#N/A</v>
      </c>
      <c r="K143" s="33" t="e">
        <v>#N/A</v>
      </c>
      <c r="L143" s="33" t="e">
        <v>#N/A</v>
      </c>
      <c r="M143" s="32" t="e">
        <v>#N/A</v>
      </c>
      <c r="N143" s="32" t="e">
        <v>#N/A</v>
      </c>
      <c r="O143" s="32" t="e">
        <v>#N/A</v>
      </c>
      <c r="P143" s="32" t="e">
        <v>#N/A</v>
      </c>
      <c r="Q143" s="32" t="e">
        <v>#N/A</v>
      </c>
      <c r="R143" s="32" t="e">
        <v>#N/A</v>
      </c>
      <c r="S143" s="32" t="e">
        <v>#N/A</v>
      </c>
      <c r="T143" s="32" t="e">
        <v>#N/A</v>
      </c>
      <c r="U143" s="32" t="e">
        <v>#N/A</v>
      </c>
      <c r="V143" s="32" t="e">
        <v>#N/A</v>
      </c>
      <c r="W143" s="32" t="e">
        <v>#N/A</v>
      </c>
      <c r="X143" s="32" t="e">
        <v>#N/A</v>
      </c>
    </row>
    <row r="144" spans="1:24" ht="24" customHeight="1" thickTop="1" thickBot="1" x14ac:dyDescent="0.3">
      <c r="A144" s="45" t="s">
        <v>6005</v>
      </c>
      <c r="B144" s="134" t="str">
        <f>VLOOKUP(A144,'SKU LIST'!A:D,4,FALSE)</f>
        <v>19186932/3/4/5</v>
      </c>
      <c r="C144" s="32" t="s">
        <v>6773</v>
      </c>
      <c r="D144" s="32">
        <v>800</v>
      </c>
      <c r="E144" s="32">
        <v>0</v>
      </c>
      <c r="F144" s="33">
        <v>120.08</v>
      </c>
      <c r="G144" s="32">
        <v>28.33</v>
      </c>
      <c r="H144" s="35">
        <v>0</v>
      </c>
      <c r="I144" s="33">
        <v>28.33</v>
      </c>
      <c r="J144" s="33" t="e">
        <v>#N/A</v>
      </c>
      <c r="K144" s="33" t="e">
        <v>#N/A</v>
      </c>
      <c r="L144" s="33" t="e">
        <v>#N/A</v>
      </c>
      <c r="M144" s="32" t="e">
        <v>#N/A</v>
      </c>
      <c r="N144" s="32" t="e">
        <v>#N/A</v>
      </c>
      <c r="O144" s="32" t="e">
        <v>#N/A</v>
      </c>
      <c r="P144" s="32" t="e">
        <v>#N/A</v>
      </c>
      <c r="Q144" s="32" t="e">
        <v>#N/A</v>
      </c>
      <c r="R144" s="32" t="e">
        <v>#N/A</v>
      </c>
      <c r="S144" s="32" t="e">
        <v>#N/A</v>
      </c>
      <c r="T144" s="32" t="e">
        <v>#N/A</v>
      </c>
      <c r="U144" s="32" t="e">
        <v>#N/A</v>
      </c>
      <c r="V144" s="32" t="e">
        <v>#N/A</v>
      </c>
      <c r="W144" s="32" t="e">
        <v>#N/A</v>
      </c>
      <c r="X144" s="32" t="e">
        <v>#N/A</v>
      </c>
    </row>
    <row r="145" spans="1:24" ht="24" customHeight="1" thickTop="1" thickBot="1" x14ac:dyDescent="0.3">
      <c r="A145" s="45" t="s">
        <v>6005</v>
      </c>
      <c r="B145" s="134" t="str">
        <f>VLOOKUP(A145,'SKU LIST'!A:D,4,FALSE)</f>
        <v>19186932/3/4/5</v>
      </c>
      <c r="C145" s="32" t="s">
        <v>6774</v>
      </c>
      <c r="D145" s="32">
        <v>800</v>
      </c>
      <c r="E145" s="32">
        <v>0</v>
      </c>
      <c r="F145" s="33">
        <v>120.08</v>
      </c>
      <c r="G145" s="32">
        <v>28.33</v>
      </c>
      <c r="H145" s="35">
        <v>0</v>
      </c>
      <c r="I145" s="33">
        <v>28.33</v>
      </c>
      <c r="J145" s="33" t="e">
        <v>#N/A</v>
      </c>
      <c r="K145" s="33" t="e">
        <v>#N/A</v>
      </c>
      <c r="L145" s="33" t="e">
        <v>#N/A</v>
      </c>
      <c r="M145" s="32" t="e">
        <v>#N/A</v>
      </c>
      <c r="N145" s="32" t="e">
        <v>#N/A</v>
      </c>
      <c r="O145" s="32" t="e">
        <v>#N/A</v>
      </c>
      <c r="P145" s="32" t="e">
        <v>#N/A</v>
      </c>
      <c r="Q145" s="32" t="e">
        <v>#N/A</v>
      </c>
      <c r="R145" s="32" t="e">
        <v>#N/A</v>
      </c>
      <c r="S145" s="32" t="e">
        <v>#N/A</v>
      </c>
      <c r="T145" s="32" t="e">
        <v>#N/A</v>
      </c>
      <c r="U145" s="32" t="e">
        <v>#N/A</v>
      </c>
      <c r="V145" s="32" t="e">
        <v>#N/A</v>
      </c>
      <c r="W145" s="32" t="e">
        <v>#N/A</v>
      </c>
      <c r="X145" s="32" t="e">
        <v>#N/A</v>
      </c>
    </row>
    <row r="146" spans="1:24" ht="24" customHeight="1" thickTop="1" thickBot="1" x14ac:dyDescent="0.3">
      <c r="A146" s="45" t="s">
        <v>6005</v>
      </c>
      <c r="B146" s="134" t="str">
        <f>VLOOKUP(A146,'SKU LIST'!A:D,4,FALSE)</f>
        <v>19186932/3/4/5</v>
      </c>
      <c r="C146" s="32" t="s">
        <v>6775</v>
      </c>
      <c r="D146" s="32">
        <v>800</v>
      </c>
      <c r="E146" s="32">
        <v>0</v>
      </c>
      <c r="F146" s="33">
        <v>120.08</v>
      </c>
      <c r="G146" s="32">
        <v>28.33</v>
      </c>
      <c r="H146" s="35">
        <v>0</v>
      </c>
      <c r="I146" s="33">
        <v>28.33</v>
      </c>
      <c r="J146" s="33" t="e">
        <v>#N/A</v>
      </c>
      <c r="K146" s="33" t="e">
        <v>#N/A</v>
      </c>
      <c r="L146" s="33" t="e">
        <v>#N/A</v>
      </c>
      <c r="M146" s="32" t="e">
        <v>#N/A</v>
      </c>
      <c r="N146" s="32" t="e">
        <v>#N/A</v>
      </c>
      <c r="O146" s="32" t="e">
        <v>#N/A</v>
      </c>
      <c r="P146" s="32" t="e">
        <v>#N/A</v>
      </c>
      <c r="Q146" s="32" t="e">
        <v>#N/A</v>
      </c>
      <c r="R146" s="32" t="e">
        <v>#N/A</v>
      </c>
      <c r="S146" s="32" t="e">
        <v>#N/A</v>
      </c>
      <c r="T146" s="32" t="e">
        <v>#N/A</v>
      </c>
      <c r="U146" s="32" t="e">
        <v>#N/A</v>
      </c>
      <c r="V146" s="32" t="e">
        <v>#N/A</v>
      </c>
      <c r="W146" s="32" t="e">
        <v>#N/A</v>
      </c>
      <c r="X146" s="32" t="e">
        <v>#N/A</v>
      </c>
    </row>
    <row r="147" spans="1:24" ht="24" customHeight="1" thickTop="1" thickBot="1" x14ac:dyDescent="0.3">
      <c r="A147" s="45" t="s">
        <v>6005</v>
      </c>
      <c r="B147" s="134" t="str">
        <f>VLOOKUP(A147,'SKU LIST'!A:D,4,FALSE)</f>
        <v>19186932/3/4/5</v>
      </c>
      <c r="C147" s="32" t="s">
        <v>6776</v>
      </c>
      <c r="D147" s="32">
        <v>800</v>
      </c>
      <c r="E147" s="32">
        <v>0</v>
      </c>
      <c r="F147" s="33">
        <v>120.08</v>
      </c>
      <c r="G147" s="32">
        <v>28.33</v>
      </c>
      <c r="H147" s="35">
        <v>0</v>
      </c>
      <c r="I147" s="33">
        <v>28.33</v>
      </c>
      <c r="J147" s="33" t="e">
        <v>#N/A</v>
      </c>
      <c r="K147" s="33" t="e">
        <v>#N/A</v>
      </c>
      <c r="L147" s="33" t="e">
        <v>#N/A</v>
      </c>
      <c r="M147" s="32" t="e">
        <v>#N/A</v>
      </c>
      <c r="N147" s="32" t="e">
        <v>#N/A</v>
      </c>
      <c r="O147" s="32" t="e">
        <v>#N/A</v>
      </c>
      <c r="P147" s="32" t="e">
        <v>#N/A</v>
      </c>
      <c r="Q147" s="32" t="e">
        <v>#N/A</v>
      </c>
      <c r="R147" s="32" t="e">
        <v>#N/A</v>
      </c>
      <c r="S147" s="32" t="e">
        <v>#N/A</v>
      </c>
      <c r="T147" s="32" t="e">
        <v>#N/A</v>
      </c>
      <c r="U147" s="32" t="e">
        <v>#N/A</v>
      </c>
      <c r="V147" s="32" t="e">
        <v>#N/A</v>
      </c>
      <c r="W147" s="32" t="e">
        <v>#N/A</v>
      </c>
      <c r="X147" s="32" t="e">
        <v>#N/A</v>
      </c>
    </row>
    <row r="148" spans="1:24" ht="24" customHeight="1" thickTop="1" thickBot="1" x14ac:dyDescent="0.3">
      <c r="A148" s="45" t="s">
        <v>2218</v>
      </c>
      <c r="B148" s="134" t="str">
        <f>VLOOKUP(A148,'SKU LIST'!A:D,4,FALSE)</f>
        <v>18245655/7/9/61</v>
      </c>
      <c r="C148" s="32" t="s">
        <v>6773</v>
      </c>
      <c r="D148" s="32">
        <v>1290</v>
      </c>
      <c r="E148" s="32">
        <v>0</v>
      </c>
      <c r="F148" s="33">
        <v>1170</v>
      </c>
      <c r="G148" s="32">
        <v>5</v>
      </c>
      <c r="H148" s="35">
        <v>0</v>
      </c>
      <c r="I148" s="33">
        <v>5</v>
      </c>
      <c r="J148" s="33">
        <v>96</v>
      </c>
      <c r="K148" s="33">
        <v>1</v>
      </c>
      <c r="L148" s="33">
        <v>1</v>
      </c>
      <c r="M148" s="32">
        <v>1.6</v>
      </c>
      <c r="N148" s="32">
        <v>1.25</v>
      </c>
      <c r="O148" s="32">
        <v>1.55</v>
      </c>
      <c r="P148" s="32">
        <v>1.6</v>
      </c>
      <c r="Q148" s="32">
        <v>1.65</v>
      </c>
      <c r="R148" s="32">
        <v>1.7</v>
      </c>
      <c r="S148" s="32">
        <v>1.75</v>
      </c>
      <c r="T148" s="32">
        <v>1.75</v>
      </c>
      <c r="U148" s="32">
        <v>1.75</v>
      </c>
      <c r="V148" s="32">
        <v>1.25</v>
      </c>
      <c r="W148" s="32">
        <v>1.25</v>
      </c>
      <c r="X148" s="32">
        <v>1.25</v>
      </c>
    </row>
    <row r="149" spans="1:24" ht="24" customHeight="1" thickTop="1" thickBot="1" x14ac:dyDescent="0.3">
      <c r="A149" s="45" t="s">
        <v>2218</v>
      </c>
      <c r="B149" s="134" t="str">
        <f>VLOOKUP(A149,'SKU LIST'!A:D,4,FALSE)</f>
        <v>18245655/7/9/61</v>
      </c>
      <c r="C149" s="32" t="s">
        <v>6774</v>
      </c>
      <c r="D149" s="32">
        <v>1290</v>
      </c>
      <c r="E149" s="32">
        <v>0</v>
      </c>
      <c r="F149" s="33">
        <v>1170</v>
      </c>
      <c r="G149" s="32">
        <v>5</v>
      </c>
      <c r="H149" s="35">
        <v>0</v>
      </c>
      <c r="I149" s="33">
        <v>5</v>
      </c>
      <c r="J149" s="33">
        <v>96</v>
      </c>
      <c r="K149" s="33">
        <v>1</v>
      </c>
      <c r="L149" s="33">
        <v>1</v>
      </c>
      <c r="M149" s="32">
        <v>1.6</v>
      </c>
      <c r="N149" s="32">
        <v>1.25</v>
      </c>
      <c r="O149" s="32">
        <v>1.55</v>
      </c>
      <c r="P149" s="32">
        <v>1.6</v>
      </c>
      <c r="Q149" s="32">
        <v>1.65</v>
      </c>
      <c r="R149" s="32">
        <v>1.7</v>
      </c>
      <c r="S149" s="32">
        <v>1.75</v>
      </c>
      <c r="T149" s="32">
        <v>1.75</v>
      </c>
      <c r="U149" s="32">
        <v>1.75</v>
      </c>
      <c r="V149" s="32">
        <v>1.25</v>
      </c>
      <c r="W149" s="32">
        <v>1.25</v>
      </c>
      <c r="X149" s="32">
        <v>1.25</v>
      </c>
    </row>
    <row r="150" spans="1:24" ht="24" customHeight="1" thickTop="1" thickBot="1" x14ac:dyDescent="0.3">
      <c r="A150" s="45" t="s">
        <v>2218</v>
      </c>
      <c r="B150" s="134" t="str">
        <f>VLOOKUP(A150,'SKU LIST'!A:D,4,FALSE)</f>
        <v>18245655/7/9/61</v>
      </c>
      <c r="C150" s="32" t="s">
        <v>6775</v>
      </c>
      <c r="D150" s="32">
        <v>1290</v>
      </c>
      <c r="E150" s="32">
        <v>0</v>
      </c>
      <c r="F150" s="33">
        <v>189.12</v>
      </c>
      <c r="G150" s="32">
        <v>45.87</v>
      </c>
      <c r="H150" s="35">
        <v>0</v>
      </c>
      <c r="I150" s="33">
        <v>45.87</v>
      </c>
      <c r="J150" s="33">
        <v>96</v>
      </c>
      <c r="K150" s="33">
        <v>41.87</v>
      </c>
      <c r="L150" s="33">
        <v>41.87</v>
      </c>
      <c r="M150" s="32">
        <v>47.37</v>
      </c>
      <c r="N150" s="32">
        <v>44.16</v>
      </c>
      <c r="O150" s="32">
        <v>46.92</v>
      </c>
      <c r="P150" s="32">
        <v>47.37</v>
      </c>
      <c r="Q150" s="32">
        <v>47.83</v>
      </c>
      <c r="R150" s="32">
        <v>48.29</v>
      </c>
      <c r="S150" s="32">
        <v>48.75</v>
      </c>
      <c r="T150" s="32">
        <v>48.75</v>
      </c>
      <c r="U150" s="32">
        <v>48.75</v>
      </c>
      <c r="V150" s="32">
        <v>44.16</v>
      </c>
      <c r="W150" s="32">
        <v>44.16</v>
      </c>
      <c r="X150" s="32">
        <v>44.16</v>
      </c>
    </row>
    <row r="151" spans="1:24" ht="24" customHeight="1" thickTop="1" thickBot="1" x14ac:dyDescent="0.3">
      <c r="A151" s="45" t="s">
        <v>2218</v>
      </c>
      <c r="B151" s="134" t="str">
        <f>VLOOKUP(A151,'SKU LIST'!A:D,4,FALSE)</f>
        <v>18245655/7/9/61</v>
      </c>
      <c r="C151" s="32" t="s">
        <v>6776</v>
      </c>
      <c r="D151" s="32">
        <v>1290</v>
      </c>
      <c r="E151" s="32">
        <v>0</v>
      </c>
      <c r="F151" s="33">
        <v>189.12</v>
      </c>
      <c r="G151" s="32">
        <v>45.87</v>
      </c>
      <c r="H151" s="35">
        <v>0</v>
      </c>
      <c r="I151" s="33">
        <v>45.87</v>
      </c>
      <c r="J151" s="33">
        <v>96</v>
      </c>
      <c r="K151" s="33">
        <v>41.87</v>
      </c>
      <c r="L151" s="33">
        <v>41.87</v>
      </c>
      <c r="M151" s="32">
        <v>47.37</v>
      </c>
      <c r="N151" s="32">
        <v>44.16</v>
      </c>
      <c r="O151" s="32">
        <v>46.92</v>
      </c>
      <c r="P151" s="32">
        <v>47.37</v>
      </c>
      <c r="Q151" s="32">
        <v>47.83</v>
      </c>
      <c r="R151" s="32">
        <v>48.29</v>
      </c>
      <c r="S151" s="32">
        <v>48.75</v>
      </c>
      <c r="T151" s="32">
        <v>48.75</v>
      </c>
      <c r="U151" s="32">
        <v>48.75</v>
      </c>
      <c r="V151" s="32">
        <v>44.16</v>
      </c>
      <c r="W151" s="32">
        <v>44.16</v>
      </c>
      <c r="X151" s="32">
        <v>44.16</v>
      </c>
    </row>
    <row r="152" spans="1:24" ht="24" customHeight="1" thickTop="1" thickBot="1" x14ac:dyDescent="0.3">
      <c r="A152" s="45" t="s">
        <v>2232</v>
      </c>
      <c r="B152" s="134" t="str">
        <f>VLOOKUP(A152,'SKU LIST'!A:D,4,FALSE)</f>
        <v>18245656/8/60/62</v>
      </c>
      <c r="C152" s="32" t="s">
        <v>6773</v>
      </c>
      <c r="D152" s="32">
        <v>1440</v>
      </c>
      <c r="E152" s="32">
        <v>0</v>
      </c>
      <c r="F152" s="33">
        <v>1189.92</v>
      </c>
      <c r="G152" s="32">
        <v>10.42</v>
      </c>
      <c r="H152" s="35">
        <v>0</v>
      </c>
      <c r="I152" s="33">
        <v>10.42</v>
      </c>
      <c r="J152" s="33">
        <v>96</v>
      </c>
      <c r="K152" s="33">
        <v>6.42</v>
      </c>
      <c r="L152" s="33">
        <v>6.42</v>
      </c>
      <c r="M152" s="32">
        <v>7.67</v>
      </c>
      <c r="N152" s="32">
        <v>6.94</v>
      </c>
      <c r="O152" s="32">
        <v>7.57</v>
      </c>
      <c r="P152" s="32">
        <v>7.67</v>
      </c>
      <c r="Q152" s="32">
        <v>7.77</v>
      </c>
      <c r="R152" s="32">
        <v>7.88</v>
      </c>
      <c r="S152" s="32">
        <v>7.98</v>
      </c>
      <c r="T152" s="32">
        <v>7.98</v>
      </c>
      <c r="U152" s="32">
        <v>7.98</v>
      </c>
      <c r="V152" s="32">
        <v>6.94</v>
      </c>
      <c r="W152" s="32">
        <v>6.94</v>
      </c>
      <c r="X152" s="32">
        <v>6.94</v>
      </c>
    </row>
    <row r="153" spans="1:24" ht="24" customHeight="1" thickTop="1" thickBot="1" x14ac:dyDescent="0.3">
      <c r="A153" s="45" t="s">
        <v>2232</v>
      </c>
      <c r="B153" s="134" t="str">
        <f>VLOOKUP(A153,'SKU LIST'!A:D,4,FALSE)</f>
        <v>18245656/8/60/62</v>
      </c>
      <c r="C153" s="32" t="s">
        <v>6774</v>
      </c>
      <c r="D153" s="32">
        <v>1440</v>
      </c>
      <c r="E153" s="32">
        <v>0</v>
      </c>
      <c r="F153" s="33">
        <v>1189.92</v>
      </c>
      <c r="G153" s="32">
        <v>10.42</v>
      </c>
      <c r="H153" s="35">
        <v>0</v>
      </c>
      <c r="I153" s="33">
        <v>10.42</v>
      </c>
      <c r="J153" s="33">
        <v>96</v>
      </c>
      <c r="K153" s="33">
        <v>6.42</v>
      </c>
      <c r="L153" s="33">
        <v>6.42</v>
      </c>
      <c r="M153" s="32">
        <v>7.67</v>
      </c>
      <c r="N153" s="32">
        <v>6.94</v>
      </c>
      <c r="O153" s="32">
        <v>7.57</v>
      </c>
      <c r="P153" s="32">
        <v>7.67</v>
      </c>
      <c r="Q153" s="32">
        <v>7.77</v>
      </c>
      <c r="R153" s="32">
        <v>7.88</v>
      </c>
      <c r="S153" s="32">
        <v>7.98</v>
      </c>
      <c r="T153" s="32">
        <v>7.98</v>
      </c>
      <c r="U153" s="32">
        <v>7.98</v>
      </c>
      <c r="V153" s="32">
        <v>6.94</v>
      </c>
      <c r="W153" s="32">
        <v>6.94</v>
      </c>
      <c r="X153" s="32">
        <v>6.94</v>
      </c>
    </row>
    <row r="154" spans="1:24" ht="24" customHeight="1" thickTop="1" thickBot="1" x14ac:dyDescent="0.3">
      <c r="A154" s="45" t="s">
        <v>2232</v>
      </c>
      <c r="B154" s="134" t="str">
        <f>VLOOKUP(A154,'SKU LIST'!A:D,4,FALSE)</f>
        <v>18245656/8/60/62</v>
      </c>
      <c r="C154" s="32" t="s">
        <v>6775</v>
      </c>
      <c r="D154" s="32">
        <v>1440</v>
      </c>
      <c r="E154" s="32">
        <v>0</v>
      </c>
      <c r="F154" s="33">
        <v>209.04</v>
      </c>
      <c r="G154" s="32">
        <v>51.29</v>
      </c>
      <c r="H154" s="35">
        <v>0</v>
      </c>
      <c r="I154" s="33">
        <v>51.29</v>
      </c>
      <c r="J154" s="33">
        <v>96</v>
      </c>
      <c r="K154" s="33">
        <v>47.29</v>
      </c>
      <c r="L154" s="33">
        <v>47.29</v>
      </c>
      <c r="M154" s="32">
        <v>53.44</v>
      </c>
      <c r="N154" s="32">
        <v>49.85</v>
      </c>
      <c r="O154" s="32">
        <v>52.93</v>
      </c>
      <c r="P154" s="32">
        <v>53.44</v>
      </c>
      <c r="Q154" s="32">
        <v>53.96</v>
      </c>
      <c r="R154" s="32">
        <v>54.47</v>
      </c>
      <c r="S154" s="32">
        <v>54.98</v>
      </c>
      <c r="T154" s="32">
        <v>54.98</v>
      </c>
      <c r="U154" s="32">
        <v>54.98</v>
      </c>
      <c r="V154" s="32">
        <v>49.85</v>
      </c>
      <c r="W154" s="32">
        <v>49.85</v>
      </c>
      <c r="X154" s="32">
        <v>49.85</v>
      </c>
    </row>
    <row r="155" spans="1:24" ht="24" customHeight="1" thickTop="1" thickBot="1" x14ac:dyDescent="0.3">
      <c r="A155" s="45" t="s">
        <v>2232</v>
      </c>
      <c r="B155" s="134" t="str">
        <f>VLOOKUP(A155,'SKU LIST'!A:D,4,FALSE)</f>
        <v>18245656/8/60/62</v>
      </c>
      <c r="C155" s="32" t="s">
        <v>6776</v>
      </c>
      <c r="D155" s="32">
        <v>1440</v>
      </c>
      <c r="E155" s="32">
        <v>0</v>
      </c>
      <c r="F155" s="33">
        <v>209.04</v>
      </c>
      <c r="G155" s="32">
        <v>51.29</v>
      </c>
      <c r="H155" s="35">
        <v>0</v>
      </c>
      <c r="I155" s="33">
        <v>51.29</v>
      </c>
      <c r="J155" s="33">
        <v>96</v>
      </c>
      <c r="K155" s="33">
        <v>47.29</v>
      </c>
      <c r="L155" s="33">
        <v>47.29</v>
      </c>
      <c r="M155" s="32">
        <v>53.44</v>
      </c>
      <c r="N155" s="32">
        <v>49.85</v>
      </c>
      <c r="O155" s="32">
        <v>52.93</v>
      </c>
      <c r="P155" s="32">
        <v>53.44</v>
      </c>
      <c r="Q155" s="32">
        <v>53.96</v>
      </c>
      <c r="R155" s="32">
        <v>54.47</v>
      </c>
      <c r="S155" s="32">
        <v>54.98</v>
      </c>
      <c r="T155" s="32">
        <v>54.98</v>
      </c>
      <c r="U155" s="32">
        <v>54.98</v>
      </c>
      <c r="V155" s="32">
        <v>49.85</v>
      </c>
      <c r="W155" s="32">
        <v>49.85</v>
      </c>
      <c r="X155" s="32">
        <v>49.85</v>
      </c>
    </row>
    <row r="156" spans="1:24" ht="24" customHeight="1" thickTop="1" thickBot="1" x14ac:dyDescent="0.3">
      <c r="A156" s="45" t="s">
        <v>2267</v>
      </c>
      <c r="B156" s="134">
        <f>VLOOKUP(A156,'SKU LIST'!A:D,4,FALSE)</f>
        <v>18245663</v>
      </c>
      <c r="C156" s="32" t="s">
        <v>6773</v>
      </c>
      <c r="D156" s="32">
        <v>2810</v>
      </c>
      <c r="E156" s="32">
        <v>0</v>
      </c>
      <c r="F156" s="33">
        <v>1850</v>
      </c>
      <c r="G156" s="32">
        <v>40</v>
      </c>
      <c r="H156" s="35">
        <v>0</v>
      </c>
      <c r="I156" s="33">
        <v>40</v>
      </c>
      <c r="J156" s="33">
        <v>241.92</v>
      </c>
      <c r="K156" s="33">
        <v>29.92</v>
      </c>
      <c r="L156" s="33">
        <v>29.92</v>
      </c>
      <c r="M156" s="32">
        <v>34.72</v>
      </c>
      <c r="N156" s="32">
        <v>31.92</v>
      </c>
      <c r="O156" s="32">
        <v>34.32</v>
      </c>
      <c r="P156" s="32">
        <v>34.72</v>
      </c>
      <c r="Q156" s="32">
        <v>35.119999999999997</v>
      </c>
      <c r="R156" s="32">
        <v>35.520000000000003</v>
      </c>
      <c r="S156" s="32">
        <v>35.92</v>
      </c>
      <c r="T156" s="32">
        <v>35.92</v>
      </c>
      <c r="U156" s="32">
        <v>35.92</v>
      </c>
      <c r="V156" s="32">
        <v>31.92</v>
      </c>
      <c r="W156" s="32">
        <v>31.92</v>
      </c>
      <c r="X156" s="32">
        <v>31.92</v>
      </c>
    </row>
    <row r="157" spans="1:24" ht="24" customHeight="1" thickTop="1" thickBot="1" x14ac:dyDescent="0.3">
      <c r="A157" s="45" t="s">
        <v>2267</v>
      </c>
      <c r="B157" s="134">
        <f>VLOOKUP(A157,'SKU LIST'!A:D,4,FALSE)</f>
        <v>18245663</v>
      </c>
      <c r="C157" s="32" t="s">
        <v>6774</v>
      </c>
      <c r="D157" s="32">
        <v>2810</v>
      </c>
      <c r="E157" s="32">
        <v>0</v>
      </c>
      <c r="F157" s="33">
        <v>1850</v>
      </c>
      <c r="G157" s="32">
        <v>40</v>
      </c>
      <c r="H157" s="35">
        <v>0</v>
      </c>
      <c r="I157" s="33">
        <v>40</v>
      </c>
      <c r="J157" s="33">
        <v>241.92</v>
      </c>
      <c r="K157" s="33">
        <v>29.92</v>
      </c>
      <c r="L157" s="33">
        <v>29.92</v>
      </c>
      <c r="M157" s="32">
        <v>34.72</v>
      </c>
      <c r="N157" s="32">
        <v>31.92</v>
      </c>
      <c r="O157" s="32">
        <v>34.32</v>
      </c>
      <c r="P157" s="32">
        <v>34.72</v>
      </c>
      <c r="Q157" s="32">
        <v>35.119999999999997</v>
      </c>
      <c r="R157" s="32">
        <v>35.520000000000003</v>
      </c>
      <c r="S157" s="32">
        <v>35.92</v>
      </c>
      <c r="T157" s="32">
        <v>35.92</v>
      </c>
      <c r="U157" s="32">
        <v>35.92</v>
      </c>
      <c r="V157" s="32">
        <v>31.92</v>
      </c>
      <c r="W157" s="32">
        <v>31.92</v>
      </c>
      <c r="X157" s="32">
        <v>31.92</v>
      </c>
    </row>
    <row r="158" spans="1:24" ht="24" customHeight="1" thickTop="1" thickBot="1" x14ac:dyDescent="0.3">
      <c r="A158" s="45" t="s">
        <v>2267</v>
      </c>
      <c r="B158" s="134">
        <f>VLOOKUP(A158,'SKU LIST'!A:D,4,FALSE)</f>
        <v>18245663</v>
      </c>
      <c r="C158" s="32" t="s">
        <v>6775</v>
      </c>
      <c r="D158" s="32">
        <v>2810</v>
      </c>
      <c r="E158" s="32">
        <v>0</v>
      </c>
      <c r="F158" s="33">
        <v>1850</v>
      </c>
      <c r="G158" s="32">
        <v>40</v>
      </c>
      <c r="H158" s="35">
        <v>0</v>
      </c>
      <c r="I158" s="33">
        <v>40</v>
      </c>
      <c r="J158" s="33">
        <v>241.92</v>
      </c>
      <c r="K158" s="33">
        <v>29.92</v>
      </c>
      <c r="L158" s="33">
        <v>29.92</v>
      </c>
      <c r="M158" s="32">
        <v>34.72</v>
      </c>
      <c r="N158" s="32">
        <v>31.92</v>
      </c>
      <c r="O158" s="32">
        <v>34.32</v>
      </c>
      <c r="P158" s="32">
        <v>34.72</v>
      </c>
      <c r="Q158" s="32">
        <v>35.119999999999997</v>
      </c>
      <c r="R158" s="32">
        <v>35.520000000000003</v>
      </c>
      <c r="S158" s="32">
        <v>35.92</v>
      </c>
      <c r="T158" s="32">
        <v>35.92</v>
      </c>
      <c r="U158" s="32">
        <v>35.92</v>
      </c>
      <c r="V158" s="32">
        <v>31.92</v>
      </c>
      <c r="W158" s="32">
        <v>31.92</v>
      </c>
      <c r="X158" s="32">
        <v>31.92</v>
      </c>
    </row>
    <row r="159" spans="1:24" ht="24" customHeight="1" thickTop="1" thickBot="1" x14ac:dyDescent="0.3">
      <c r="A159" s="45" t="s">
        <v>2267</v>
      </c>
      <c r="B159" s="134">
        <f>VLOOKUP(A159,'SKU LIST'!A:D,4,FALSE)</f>
        <v>18245663</v>
      </c>
      <c r="C159" s="32" t="s">
        <v>6776</v>
      </c>
      <c r="D159" s="32">
        <v>2810</v>
      </c>
      <c r="E159" s="32">
        <v>0</v>
      </c>
      <c r="F159" s="33">
        <v>408.08</v>
      </c>
      <c r="G159" s="32">
        <v>100.08</v>
      </c>
      <c r="H159" s="35">
        <v>0</v>
      </c>
      <c r="I159" s="33">
        <v>100.08</v>
      </c>
      <c r="J159" s="33">
        <v>100</v>
      </c>
      <c r="K159" s="33">
        <v>95.92</v>
      </c>
      <c r="L159" s="33">
        <v>95.92</v>
      </c>
      <c r="M159" s="32">
        <v>107.92</v>
      </c>
      <c r="N159" s="32">
        <v>100.92</v>
      </c>
      <c r="O159" s="32">
        <v>106.92</v>
      </c>
      <c r="P159" s="32">
        <v>107.92</v>
      </c>
      <c r="Q159" s="32">
        <v>108.92</v>
      </c>
      <c r="R159" s="32">
        <v>109.92</v>
      </c>
      <c r="S159" s="32">
        <v>110.93</v>
      </c>
      <c r="T159" s="32">
        <v>110.93</v>
      </c>
      <c r="U159" s="32">
        <v>110.93</v>
      </c>
      <c r="V159" s="32">
        <v>100.92</v>
      </c>
      <c r="W159" s="32">
        <v>100.92</v>
      </c>
      <c r="X159" s="32">
        <v>100.92</v>
      </c>
    </row>
    <row r="160" spans="1:24" ht="24" customHeight="1" thickTop="1" thickBot="1" x14ac:dyDescent="0.3">
      <c r="A160" s="45" t="s">
        <v>2271</v>
      </c>
      <c r="B160" s="134">
        <f>VLOOKUP(A160,'SKU LIST'!A:D,4,FALSE)</f>
        <v>18245664</v>
      </c>
      <c r="C160" s="32" t="s">
        <v>6773</v>
      </c>
      <c r="D160" s="32">
        <v>3010</v>
      </c>
      <c r="E160" s="32">
        <v>0</v>
      </c>
      <c r="F160" s="33">
        <v>1879.84</v>
      </c>
      <c r="G160" s="32">
        <v>47.09</v>
      </c>
      <c r="H160" s="35">
        <v>0</v>
      </c>
      <c r="I160" s="33">
        <v>47.09</v>
      </c>
      <c r="J160" s="33">
        <v>241.92</v>
      </c>
      <c r="K160" s="33">
        <v>37.01</v>
      </c>
      <c r="L160" s="33">
        <v>37.01</v>
      </c>
      <c r="M160" s="32">
        <v>42.66</v>
      </c>
      <c r="N160" s="32">
        <v>39.36</v>
      </c>
      <c r="O160" s="32">
        <v>42.19</v>
      </c>
      <c r="P160" s="32">
        <v>42.66</v>
      </c>
      <c r="Q160" s="32">
        <v>43.13</v>
      </c>
      <c r="R160" s="32">
        <v>43.6</v>
      </c>
      <c r="S160" s="32">
        <v>44.07</v>
      </c>
      <c r="T160" s="32">
        <v>44.07</v>
      </c>
      <c r="U160" s="32">
        <v>44.07</v>
      </c>
      <c r="V160" s="32">
        <v>39.36</v>
      </c>
      <c r="W160" s="32">
        <v>39.36</v>
      </c>
      <c r="X160" s="32">
        <v>39.36</v>
      </c>
    </row>
    <row r="161" spans="1:24" ht="24" customHeight="1" thickTop="1" thickBot="1" x14ac:dyDescent="0.3">
      <c r="A161" s="45" t="s">
        <v>2271</v>
      </c>
      <c r="B161" s="134">
        <f>VLOOKUP(A161,'SKU LIST'!A:D,4,FALSE)</f>
        <v>18245664</v>
      </c>
      <c r="C161" s="32" t="s">
        <v>6774</v>
      </c>
      <c r="D161" s="32">
        <v>3010</v>
      </c>
      <c r="E161" s="32">
        <v>0</v>
      </c>
      <c r="F161" s="33">
        <v>1879.84</v>
      </c>
      <c r="G161" s="32">
        <v>47.09</v>
      </c>
      <c r="H161" s="35">
        <v>0</v>
      </c>
      <c r="I161" s="33">
        <v>47.09</v>
      </c>
      <c r="J161" s="33">
        <v>241.92</v>
      </c>
      <c r="K161" s="33">
        <v>37.01</v>
      </c>
      <c r="L161" s="33">
        <v>37.01</v>
      </c>
      <c r="M161" s="32">
        <v>42.66</v>
      </c>
      <c r="N161" s="32">
        <v>39.36</v>
      </c>
      <c r="O161" s="32">
        <v>42.19</v>
      </c>
      <c r="P161" s="32">
        <v>42.66</v>
      </c>
      <c r="Q161" s="32">
        <v>43.13</v>
      </c>
      <c r="R161" s="32">
        <v>43.6</v>
      </c>
      <c r="S161" s="32">
        <v>44.07</v>
      </c>
      <c r="T161" s="32">
        <v>44.07</v>
      </c>
      <c r="U161" s="32">
        <v>44.07</v>
      </c>
      <c r="V161" s="32">
        <v>39.36</v>
      </c>
      <c r="W161" s="32">
        <v>39.36</v>
      </c>
      <c r="X161" s="32">
        <v>39.36</v>
      </c>
    </row>
    <row r="162" spans="1:24" ht="24" customHeight="1" thickTop="1" thickBot="1" x14ac:dyDescent="0.3">
      <c r="A162" s="45" t="s">
        <v>2271</v>
      </c>
      <c r="B162" s="134">
        <f>VLOOKUP(A162,'SKU LIST'!A:D,4,FALSE)</f>
        <v>18245664</v>
      </c>
      <c r="C162" s="32" t="s">
        <v>6775</v>
      </c>
      <c r="D162" s="32">
        <v>3010</v>
      </c>
      <c r="E162" s="32">
        <v>0</v>
      </c>
      <c r="F162" s="33">
        <v>1879.84</v>
      </c>
      <c r="G162" s="32">
        <v>47.09</v>
      </c>
      <c r="H162" s="35">
        <v>0</v>
      </c>
      <c r="I162" s="33">
        <v>47.09</v>
      </c>
      <c r="J162" s="33">
        <v>241.92</v>
      </c>
      <c r="K162" s="33">
        <v>37.01</v>
      </c>
      <c r="L162" s="33">
        <v>37.01</v>
      </c>
      <c r="M162" s="32">
        <v>42.66</v>
      </c>
      <c r="N162" s="32">
        <v>39.36</v>
      </c>
      <c r="O162" s="32">
        <v>42.19</v>
      </c>
      <c r="P162" s="32">
        <v>42.66</v>
      </c>
      <c r="Q162" s="32">
        <v>43.13</v>
      </c>
      <c r="R162" s="32">
        <v>43.6</v>
      </c>
      <c r="S162" s="32">
        <v>44.07</v>
      </c>
      <c r="T162" s="32">
        <v>44.07</v>
      </c>
      <c r="U162" s="32">
        <v>44.07</v>
      </c>
      <c r="V162" s="32">
        <v>39.36</v>
      </c>
      <c r="W162" s="32">
        <v>39.36</v>
      </c>
      <c r="X162" s="32">
        <v>39.36</v>
      </c>
    </row>
    <row r="163" spans="1:24" ht="24" customHeight="1" thickTop="1" thickBot="1" x14ac:dyDescent="0.3">
      <c r="A163" s="45" t="s">
        <v>2271</v>
      </c>
      <c r="B163" s="134">
        <f>VLOOKUP(A163,'SKU LIST'!A:D,4,FALSE)</f>
        <v>18245664</v>
      </c>
      <c r="C163" s="32" t="s">
        <v>6776</v>
      </c>
      <c r="D163" s="32">
        <v>3010</v>
      </c>
      <c r="E163" s="32">
        <v>0</v>
      </c>
      <c r="F163" s="33">
        <v>437.92</v>
      </c>
      <c r="G163" s="32">
        <v>107.17</v>
      </c>
      <c r="H163" s="35">
        <v>0</v>
      </c>
      <c r="I163" s="33">
        <v>107.17</v>
      </c>
      <c r="J163" s="33">
        <v>100</v>
      </c>
      <c r="K163" s="33">
        <v>103.01</v>
      </c>
      <c r="L163" s="33">
        <v>103.01</v>
      </c>
      <c r="M163" s="32">
        <v>115.86</v>
      </c>
      <c r="N163" s="32">
        <v>108.36</v>
      </c>
      <c r="O163" s="32">
        <v>114.79</v>
      </c>
      <c r="P163" s="32">
        <v>115.86</v>
      </c>
      <c r="Q163" s="32">
        <v>116.94</v>
      </c>
      <c r="R163" s="32">
        <v>118.01</v>
      </c>
      <c r="S163" s="32">
        <v>119.08</v>
      </c>
      <c r="T163" s="32">
        <v>119.08</v>
      </c>
      <c r="U163" s="32">
        <v>119.08</v>
      </c>
      <c r="V163" s="32">
        <v>108.36</v>
      </c>
      <c r="W163" s="32">
        <v>108.36</v>
      </c>
      <c r="X163" s="32">
        <v>108.36</v>
      </c>
    </row>
    <row r="164" spans="1:24" ht="24" customHeight="1" thickTop="1" thickBot="1" x14ac:dyDescent="0.3">
      <c r="A164" s="45" t="s">
        <v>6578</v>
      </c>
      <c r="B164" s="134" t="str">
        <f>VLOOKUP(A164,'SKU LIST'!A:D,4,FALSE)</f>
        <v>19429874/6/8/80</v>
      </c>
      <c r="C164" s="32" t="s">
        <v>6773</v>
      </c>
      <c r="D164" s="32">
        <v>1290</v>
      </c>
      <c r="E164" s="32">
        <v>0</v>
      </c>
      <c r="F164" s="33">
        <v>191.04</v>
      </c>
      <c r="G164" s="32">
        <v>45.79</v>
      </c>
      <c r="H164" s="35">
        <v>0</v>
      </c>
      <c r="I164" s="33">
        <v>45.79</v>
      </c>
      <c r="J164" s="33">
        <v>300</v>
      </c>
      <c r="K164" s="33">
        <v>33.29</v>
      </c>
      <c r="L164" s="33">
        <v>33.29</v>
      </c>
      <c r="M164" s="32">
        <v>38.78</v>
      </c>
      <c r="N164" s="32">
        <v>35.58</v>
      </c>
      <c r="O164" s="32">
        <v>38.33</v>
      </c>
      <c r="P164" s="32">
        <v>38.78</v>
      </c>
      <c r="Q164" s="32">
        <v>39.24</v>
      </c>
      <c r="R164" s="32">
        <v>39.700000000000003</v>
      </c>
      <c r="S164" s="32">
        <v>40.159999999999997</v>
      </c>
      <c r="T164" s="32">
        <v>40.159999999999997</v>
      </c>
      <c r="U164" s="32">
        <v>40.159999999999997</v>
      </c>
      <c r="V164" s="32">
        <v>35.58</v>
      </c>
      <c r="W164" s="32">
        <v>35.58</v>
      </c>
      <c r="X164" s="32">
        <v>35.58</v>
      </c>
    </row>
    <row r="165" spans="1:24" ht="24" customHeight="1" thickTop="1" thickBot="1" x14ac:dyDescent="0.3">
      <c r="A165" s="45" t="s">
        <v>6578</v>
      </c>
      <c r="B165" s="134" t="str">
        <f>VLOOKUP(A165,'SKU LIST'!A:D,4,FALSE)</f>
        <v>19429874/6/8/80</v>
      </c>
      <c r="C165" s="32" t="s">
        <v>6774</v>
      </c>
      <c r="D165" s="32">
        <v>1290</v>
      </c>
      <c r="E165" s="32">
        <v>0</v>
      </c>
      <c r="F165" s="33">
        <v>191.04</v>
      </c>
      <c r="G165" s="32">
        <v>45.79</v>
      </c>
      <c r="H165" s="35">
        <v>0</v>
      </c>
      <c r="I165" s="33">
        <v>45.79</v>
      </c>
      <c r="J165" s="33">
        <v>300</v>
      </c>
      <c r="K165" s="33">
        <v>33.29</v>
      </c>
      <c r="L165" s="33">
        <v>33.29</v>
      </c>
      <c r="M165" s="32">
        <v>38.78</v>
      </c>
      <c r="N165" s="32">
        <v>35.58</v>
      </c>
      <c r="O165" s="32">
        <v>38.33</v>
      </c>
      <c r="P165" s="32">
        <v>38.78</v>
      </c>
      <c r="Q165" s="32">
        <v>39.24</v>
      </c>
      <c r="R165" s="32">
        <v>39.700000000000003</v>
      </c>
      <c r="S165" s="32">
        <v>40.159999999999997</v>
      </c>
      <c r="T165" s="32">
        <v>40.159999999999997</v>
      </c>
      <c r="U165" s="32">
        <v>40.159999999999997</v>
      </c>
      <c r="V165" s="32">
        <v>35.58</v>
      </c>
      <c r="W165" s="32">
        <v>35.58</v>
      </c>
      <c r="X165" s="32">
        <v>35.58</v>
      </c>
    </row>
    <row r="166" spans="1:24" ht="24" customHeight="1" thickTop="1" thickBot="1" x14ac:dyDescent="0.3">
      <c r="A166" s="45" t="s">
        <v>6578</v>
      </c>
      <c r="B166" s="134" t="str">
        <f>VLOOKUP(A166,'SKU LIST'!A:D,4,FALSE)</f>
        <v>19429874/6/8/80</v>
      </c>
      <c r="C166" s="32" t="s">
        <v>6775</v>
      </c>
      <c r="D166" s="32">
        <v>1290</v>
      </c>
      <c r="E166" s="32">
        <v>0</v>
      </c>
      <c r="F166" s="33">
        <v>191.04</v>
      </c>
      <c r="G166" s="32">
        <v>45.79</v>
      </c>
      <c r="H166" s="35">
        <v>0</v>
      </c>
      <c r="I166" s="33">
        <v>45.79</v>
      </c>
      <c r="J166" s="33">
        <v>300</v>
      </c>
      <c r="K166" s="33">
        <v>33.29</v>
      </c>
      <c r="L166" s="33">
        <v>33.29</v>
      </c>
      <c r="M166" s="32">
        <v>38.78</v>
      </c>
      <c r="N166" s="32">
        <v>35.58</v>
      </c>
      <c r="O166" s="32">
        <v>38.33</v>
      </c>
      <c r="P166" s="32">
        <v>38.78</v>
      </c>
      <c r="Q166" s="32">
        <v>39.24</v>
      </c>
      <c r="R166" s="32">
        <v>39.700000000000003</v>
      </c>
      <c r="S166" s="32">
        <v>40.159999999999997</v>
      </c>
      <c r="T166" s="32">
        <v>40.159999999999997</v>
      </c>
      <c r="U166" s="32">
        <v>40.159999999999997</v>
      </c>
      <c r="V166" s="32">
        <v>35.58</v>
      </c>
      <c r="W166" s="32">
        <v>35.58</v>
      </c>
      <c r="X166" s="32">
        <v>35.58</v>
      </c>
    </row>
    <row r="167" spans="1:24" ht="24" customHeight="1" thickTop="1" thickBot="1" x14ac:dyDescent="0.3">
      <c r="A167" s="45" t="s">
        <v>6578</v>
      </c>
      <c r="B167" s="134" t="str">
        <f>VLOOKUP(A167,'SKU LIST'!A:D,4,FALSE)</f>
        <v>19429874/6/8/80</v>
      </c>
      <c r="C167" s="32" t="s">
        <v>6776</v>
      </c>
      <c r="D167" s="32">
        <v>1290</v>
      </c>
      <c r="E167" s="32">
        <v>0</v>
      </c>
      <c r="F167" s="33">
        <v>191.04</v>
      </c>
      <c r="G167" s="32">
        <v>45.79</v>
      </c>
      <c r="H167" s="35">
        <v>0</v>
      </c>
      <c r="I167" s="33">
        <v>45.79</v>
      </c>
      <c r="J167" s="33">
        <v>300</v>
      </c>
      <c r="K167" s="33">
        <v>33.29</v>
      </c>
      <c r="L167" s="33">
        <v>33.29</v>
      </c>
      <c r="M167" s="32">
        <v>38.78</v>
      </c>
      <c r="N167" s="32">
        <v>35.58</v>
      </c>
      <c r="O167" s="32">
        <v>38.33</v>
      </c>
      <c r="P167" s="32">
        <v>38.78</v>
      </c>
      <c r="Q167" s="32">
        <v>39.24</v>
      </c>
      <c r="R167" s="32">
        <v>39.700000000000003</v>
      </c>
      <c r="S167" s="32">
        <v>40.159999999999997</v>
      </c>
      <c r="T167" s="32">
        <v>40.159999999999997</v>
      </c>
      <c r="U167" s="32">
        <v>40.159999999999997</v>
      </c>
      <c r="V167" s="32">
        <v>35.58</v>
      </c>
      <c r="W167" s="32">
        <v>35.58</v>
      </c>
      <c r="X167" s="32">
        <v>35.58</v>
      </c>
    </row>
    <row r="168" spans="1:24" ht="24" customHeight="1" thickTop="1" thickBot="1" x14ac:dyDescent="0.3">
      <c r="A168" s="45" t="s">
        <v>6579</v>
      </c>
      <c r="B168" s="134" t="str">
        <f>VLOOKUP(A168,'SKU LIST'!A:D,4,FALSE)</f>
        <v>19429875/7/9/81</v>
      </c>
      <c r="C168" s="32" t="s">
        <v>6773</v>
      </c>
      <c r="D168" s="32">
        <v>1440</v>
      </c>
      <c r="E168" s="32">
        <v>0</v>
      </c>
      <c r="F168" s="33">
        <v>210.96</v>
      </c>
      <c r="G168" s="32">
        <v>51.21</v>
      </c>
      <c r="H168" s="35">
        <v>0</v>
      </c>
      <c r="I168" s="33">
        <v>51.21</v>
      </c>
      <c r="J168" s="33">
        <v>323.08</v>
      </c>
      <c r="K168" s="33">
        <v>37.75</v>
      </c>
      <c r="L168" s="33">
        <v>37.75</v>
      </c>
      <c r="M168" s="32">
        <v>43.89</v>
      </c>
      <c r="N168" s="32">
        <v>40.31</v>
      </c>
      <c r="O168" s="32">
        <v>43.38</v>
      </c>
      <c r="P168" s="32">
        <v>43.89</v>
      </c>
      <c r="Q168" s="32">
        <v>44.41</v>
      </c>
      <c r="R168" s="32">
        <v>44.92</v>
      </c>
      <c r="S168" s="32">
        <v>45.43</v>
      </c>
      <c r="T168" s="32">
        <v>45.43</v>
      </c>
      <c r="U168" s="32">
        <v>45.43</v>
      </c>
      <c r="V168" s="32">
        <v>40.31</v>
      </c>
      <c r="W168" s="32">
        <v>40.31</v>
      </c>
      <c r="X168" s="32">
        <v>40.31</v>
      </c>
    </row>
    <row r="169" spans="1:24" ht="24" customHeight="1" thickTop="1" thickBot="1" x14ac:dyDescent="0.3">
      <c r="A169" s="45" t="s">
        <v>6579</v>
      </c>
      <c r="B169" s="134" t="str">
        <f>VLOOKUP(A169,'SKU LIST'!A:D,4,FALSE)</f>
        <v>19429875/7/9/81</v>
      </c>
      <c r="C169" s="32" t="s">
        <v>6774</v>
      </c>
      <c r="D169" s="32">
        <v>1440</v>
      </c>
      <c r="E169" s="32">
        <v>0</v>
      </c>
      <c r="F169" s="33">
        <v>210.96</v>
      </c>
      <c r="G169" s="32">
        <v>51.21</v>
      </c>
      <c r="H169" s="35">
        <v>0</v>
      </c>
      <c r="I169" s="33">
        <v>51.21</v>
      </c>
      <c r="J169" s="33">
        <v>323.08</v>
      </c>
      <c r="K169" s="33">
        <v>37.75</v>
      </c>
      <c r="L169" s="33">
        <v>37.75</v>
      </c>
      <c r="M169" s="32">
        <v>43.89</v>
      </c>
      <c r="N169" s="32">
        <v>40.31</v>
      </c>
      <c r="O169" s="32">
        <v>43.38</v>
      </c>
      <c r="P169" s="32">
        <v>43.89</v>
      </c>
      <c r="Q169" s="32">
        <v>44.41</v>
      </c>
      <c r="R169" s="32">
        <v>44.92</v>
      </c>
      <c r="S169" s="32">
        <v>45.43</v>
      </c>
      <c r="T169" s="32">
        <v>45.43</v>
      </c>
      <c r="U169" s="32">
        <v>45.43</v>
      </c>
      <c r="V169" s="32">
        <v>40.31</v>
      </c>
      <c r="W169" s="32">
        <v>40.31</v>
      </c>
      <c r="X169" s="32">
        <v>40.31</v>
      </c>
    </row>
    <row r="170" spans="1:24" ht="24" customHeight="1" thickTop="1" thickBot="1" x14ac:dyDescent="0.3">
      <c r="A170" s="45" t="s">
        <v>6579</v>
      </c>
      <c r="B170" s="134" t="str">
        <f>VLOOKUP(A170,'SKU LIST'!A:D,4,FALSE)</f>
        <v>19429875/7/9/81</v>
      </c>
      <c r="C170" s="32" t="s">
        <v>6775</v>
      </c>
      <c r="D170" s="32">
        <v>1440</v>
      </c>
      <c r="E170" s="32">
        <v>0</v>
      </c>
      <c r="F170" s="33">
        <v>210.96</v>
      </c>
      <c r="G170" s="32">
        <v>51.21</v>
      </c>
      <c r="H170" s="35">
        <v>0</v>
      </c>
      <c r="I170" s="33">
        <v>51.21</v>
      </c>
      <c r="J170" s="33">
        <v>323.08</v>
      </c>
      <c r="K170" s="33">
        <v>37.75</v>
      </c>
      <c r="L170" s="33">
        <v>37.75</v>
      </c>
      <c r="M170" s="32">
        <v>43.89</v>
      </c>
      <c r="N170" s="32">
        <v>40.31</v>
      </c>
      <c r="O170" s="32">
        <v>43.38</v>
      </c>
      <c r="P170" s="32">
        <v>43.89</v>
      </c>
      <c r="Q170" s="32">
        <v>44.41</v>
      </c>
      <c r="R170" s="32">
        <v>44.92</v>
      </c>
      <c r="S170" s="32">
        <v>45.43</v>
      </c>
      <c r="T170" s="32">
        <v>45.43</v>
      </c>
      <c r="U170" s="32">
        <v>45.43</v>
      </c>
      <c r="V170" s="32">
        <v>40.31</v>
      </c>
      <c r="W170" s="32">
        <v>40.31</v>
      </c>
      <c r="X170" s="32">
        <v>40.31</v>
      </c>
    </row>
    <row r="171" spans="1:24" ht="24" customHeight="1" thickTop="1" thickBot="1" x14ac:dyDescent="0.3">
      <c r="A171" s="45" t="s">
        <v>6579</v>
      </c>
      <c r="B171" s="134" t="str">
        <f>VLOOKUP(A171,'SKU LIST'!A:D,4,FALSE)</f>
        <v>19429875/7/9/81</v>
      </c>
      <c r="C171" s="32" t="s">
        <v>6776</v>
      </c>
      <c r="D171" s="32">
        <v>1440</v>
      </c>
      <c r="E171" s="32">
        <v>0</v>
      </c>
      <c r="F171" s="33">
        <v>210.96</v>
      </c>
      <c r="G171" s="32">
        <v>51.21</v>
      </c>
      <c r="H171" s="35">
        <v>0</v>
      </c>
      <c r="I171" s="33">
        <v>51.21</v>
      </c>
      <c r="J171" s="33">
        <v>323.08</v>
      </c>
      <c r="K171" s="33">
        <v>37.75</v>
      </c>
      <c r="L171" s="33">
        <v>37.75</v>
      </c>
      <c r="M171" s="32">
        <v>43.89</v>
      </c>
      <c r="N171" s="32">
        <v>40.31</v>
      </c>
      <c r="O171" s="32">
        <v>43.38</v>
      </c>
      <c r="P171" s="32">
        <v>43.89</v>
      </c>
      <c r="Q171" s="32">
        <v>44.41</v>
      </c>
      <c r="R171" s="32">
        <v>44.92</v>
      </c>
      <c r="S171" s="32">
        <v>45.43</v>
      </c>
      <c r="T171" s="32">
        <v>45.43</v>
      </c>
      <c r="U171" s="32">
        <v>45.43</v>
      </c>
      <c r="V171" s="32">
        <v>40.31</v>
      </c>
      <c r="W171" s="32">
        <v>40.31</v>
      </c>
      <c r="X171" s="32">
        <v>40.31</v>
      </c>
    </row>
    <row r="172" spans="1:24" ht="24" customHeight="1" thickTop="1" thickBot="1" x14ac:dyDescent="0.3">
      <c r="A172" s="45" t="s">
        <v>6580</v>
      </c>
      <c r="B172" s="134" t="str">
        <f>VLOOKUP(A172,'SKU LIST'!A:D,4,FALSE)</f>
        <v>19429862/83/82</v>
      </c>
      <c r="C172" s="32" t="s">
        <v>6773</v>
      </c>
      <c r="D172" s="32">
        <v>1580</v>
      </c>
      <c r="E172" s="32">
        <v>0</v>
      </c>
      <c r="F172" s="33">
        <v>230.96</v>
      </c>
      <c r="G172" s="32">
        <v>56.21</v>
      </c>
      <c r="H172" s="35">
        <v>0</v>
      </c>
      <c r="I172" s="33">
        <v>56.21</v>
      </c>
      <c r="J172" s="33">
        <v>360.03</v>
      </c>
      <c r="K172" s="33">
        <v>41.21</v>
      </c>
      <c r="L172" s="33">
        <v>41.21</v>
      </c>
      <c r="M172" s="32">
        <v>47.95</v>
      </c>
      <c r="N172" s="32">
        <v>44.02</v>
      </c>
      <c r="O172" s="32">
        <v>47.39</v>
      </c>
      <c r="P172" s="32">
        <v>47.95</v>
      </c>
      <c r="Q172" s="32">
        <v>48.52</v>
      </c>
      <c r="R172" s="32">
        <v>49.08</v>
      </c>
      <c r="S172" s="32">
        <v>49.64</v>
      </c>
      <c r="T172" s="32">
        <v>49.64</v>
      </c>
      <c r="U172" s="32">
        <v>49.64</v>
      </c>
      <c r="V172" s="32">
        <v>44.02</v>
      </c>
      <c r="W172" s="32">
        <v>44.02</v>
      </c>
      <c r="X172" s="32">
        <v>44.02</v>
      </c>
    </row>
    <row r="173" spans="1:24" ht="24" customHeight="1" thickTop="1" thickBot="1" x14ac:dyDescent="0.3">
      <c r="A173" s="45" t="s">
        <v>6580</v>
      </c>
      <c r="B173" s="134" t="str">
        <f>VLOOKUP(A173,'SKU LIST'!A:D,4,FALSE)</f>
        <v>19429862/83/82</v>
      </c>
      <c r="C173" s="32" t="s">
        <v>6774</v>
      </c>
      <c r="D173" s="32">
        <v>1580</v>
      </c>
      <c r="E173" s="32">
        <v>0</v>
      </c>
      <c r="F173" s="33">
        <v>230.96</v>
      </c>
      <c r="G173" s="32">
        <v>56.21</v>
      </c>
      <c r="H173" s="35">
        <v>0</v>
      </c>
      <c r="I173" s="33">
        <v>56.21</v>
      </c>
      <c r="J173" s="33">
        <v>360.03</v>
      </c>
      <c r="K173" s="33">
        <v>41.21</v>
      </c>
      <c r="L173" s="33">
        <v>41.21</v>
      </c>
      <c r="M173" s="32">
        <v>47.95</v>
      </c>
      <c r="N173" s="32">
        <v>44.02</v>
      </c>
      <c r="O173" s="32">
        <v>47.39</v>
      </c>
      <c r="P173" s="32">
        <v>47.95</v>
      </c>
      <c r="Q173" s="32">
        <v>48.52</v>
      </c>
      <c r="R173" s="32">
        <v>49.08</v>
      </c>
      <c r="S173" s="32">
        <v>49.64</v>
      </c>
      <c r="T173" s="32">
        <v>49.64</v>
      </c>
      <c r="U173" s="32">
        <v>49.64</v>
      </c>
      <c r="V173" s="32">
        <v>44.02</v>
      </c>
      <c r="W173" s="32">
        <v>44.02</v>
      </c>
      <c r="X173" s="32">
        <v>44.02</v>
      </c>
    </row>
    <row r="174" spans="1:24" ht="24" customHeight="1" thickTop="1" thickBot="1" x14ac:dyDescent="0.3">
      <c r="A174" s="45" t="s">
        <v>6580</v>
      </c>
      <c r="B174" s="134" t="str">
        <f>VLOOKUP(A174,'SKU LIST'!A:D,4,FALSE)</f>
        <v>19429862/83/82</v>
      </c>
      <c r="C174" s="32" t="s">
        <v>6775</v>
      </c>
      <c r="D174" s="32">
        <v>1580</v>
      </c>
      <c r="E174" s="32">
        <v>0</v>
      </c>
      <c r="F174" s="33">
        <v>230.96</v>
      </c>
      <c r="G174" s="32">
        <v>56.21</v>
      </c>
      <c r="H174" s="35">
        <v>0</v>
      </c>
      <c r="I174" s="33">
        <v>56.21</v>
      </c>
      <c r="J174" s="33">
        <v>360.03</v>
      </c>
      <c r="K174" s="33">
        <v>41.21</v>
      </c>
      <c r="L174" s="33">
        <v>41.21</v>
      </c>
      <c r="M174" s="32">
        <v>47.95</v>
      </c>
      <c r="N174" s="32">
        <v>44.02</v>
      </c>
      <c r="O174" s="32">
        <v>47.39</v>
      </c>
      <c r="P174" s="32">
        <v>47.95</v>
      </c>
      <c r="Q174" s="32">
        <v>48.52</v>
      </c>
      <c r="R174" s="32">
        <v>49.08</v>
      </c>
      <c r="S174" s="32">
        <v>49.64</v>
      </c>
      <c r="T174" s="32">
        <v>49.64</v>
      </c>
      <c r="U174" s="32">
        <v>49.64</v>
      </c>
      <c r="V174" s="32">
        <v>44.02</v>
      </c>
      <c r="W174" s="32">
        <v>44.02</v>
      </c>
      <c r="X174" s="32">
        <v>44.02</v>
      </c>
    </row>
    <row r="175" spans="1:24" ht="24" customHeight="1" thickTop="1" thickBot="1" x14ac:dyDescent="0.3">
      <c r="A175" s="45" t="s">
        <v>6580</v>
      </c>
      <c r="B175" s="134" t="str">
        <f>VLOOKUP(A175,'SKU LIST'!A:D,4,FALSE)</f>
        <v>19429862/83/82</v>
      </c>
      <c r="C175" s="32" t="s">
        <v>6776</v>
      </c>
      <c r="D175" s="32">
        <v>1580</v>
      </c>
      <c r="E175" s="32">
        <v>0</v>
      </c>
      <c r="F175" s="33">
        <v>230.96</v>
      </c>
      <c r="G175" s="32">
        <v>56.21</v>
      </c>
      <c r="H175" s="35">
        <v>0</v>
      </c>
      <c r="I175" s="33">
        <v>56.21</v>
      </c>
      <c r="J175" s="33">
        <v>360.03</v>
      </c>
      <c r="K175" s="33">
        <v>41.21</v>
      </c>
      <c r="L175" s="33">
        <v>41.21</v>
      </c>
      <c r="M175" s="32">
        <v>47.95</v>
      </c>
      <c r="N175" s="32">
        <v>44.02</v>
      </c>
      <c r="O175" s="32">
        <v>47.39</v>
      </c>
      <c r="P175" s="32">
        <v>47.95</v>
      </c>
      <c r="Q175" s="32">
        <v>48.52</v>
      </c>
      <c r="R175" s="32">
        <v>49.08</v>
      </c>
      <c r="S175" s="32">
        <v>49.64</v>
      </c>
      <c r="T175" s="32">
        <v>49.64</v>
      </c>
      <c r="U175" s="32">
        <v>49.64</v>
      </c>
      <c r="V175" s="32">
        <v>44.02</v>
      </c>
      <c r="W175" s="32">
        <v>44.02</v>
      </c>
      <c r="X175" s="32">
        <v>44.02</v>
      </c>
    </row>
    <row r="176" spans="1:24" ht="24" customHeight="1" thickTop="1" thickBot="1" x14ac:dyDescent="0.3">
      <c r="A176" s="45" t="s">
        <v>6581</v>
      </c>
      <c r="B176" s="134" t="str">
        <f>VLOOKUP(A176,'SKU LIST'!A:D,4,FALSE)</f>
        <v>19429863/56/57/66</v>
      </c>
      <c r="C176" s="32" t="s">
        <v>6773</v>
      </c>
      <c r="D176" s="32">
        <v>1740</v>
      </c>
      <c r="E176" s="32">
        <v>0</v>
      </c>
      <c r="F176" s="33">
        <v>260.88</v>
      </c>
      <c r="G176" s="32">
        <v>61.63</v>
      </c>
      <c r="H176" s="35">
        <v>0</v>
      </c>
      <c r="I176" s="33">
        <v>61.63</v>
      </c>
      <c r="J176" s="33">
        <v>384.59</v>
      </c>
      <c r="K176" s="33">
        <v>45.61</v>
      </c>
      <c r="L176" s="33">
        <v>45.61</v>
      </c>
      <c r="M176" s="32">
        <v>53</v>
      </c>
      <c r="N176" s="32">
        <v>48.69</v>
      </c>
      <c r="O176" s="32">
        <v>52.38</v>
      </c>
      <c r="P176" s="32">
        <v>53</v>
      </c>
      <c r="Q176" s="32">
        <v>53.62</v>
      </c>
      <c r="R176" s="32">
        <v>54.23</v>
      </c>
      <c r="S176" s="32">
        <v>54.85</v>
      </c>
      <c r="T176" s="32">
        <v>54.85</v>
      </c>
      <c r="U176" s="32">
        <v>54.85</v>
      </c>
      <c r="V176" s="32">
        <v>48.69</v>
      </c>
      <c r="W176" s="32">
        <v>48.69</v>
      </c>
      <c r="X176" s="32">
        <v>48.69</v>
      </c>
    </row>
    <row r="177" spans="1:24" ht="24" customHeight="1" thickTop="1" thickBot="1" x14ac:dyDescent="0.3">
      <c r="A177" s="45" t="s">
        <v>6581</v>
      </c>
      <c r="B177" s="134" t="str">
        <f>VLOOKUP(A177,'SKU LIST'!A:D,4,FALSE)</f>
        <v>19429863/56/57/66</v>
      </c>
      <c r="C177" s="32" t="s">
        <v>6774</v>
      </c>
      <c r="D177" s="32">
        <v>1740</v>
      </c>
      <c r="E177" s="32">
        <v>0</v>
      </c>
      <c r="F177" s="33">
        <v>260.88</v>
      </c>
      <c r="G177" s="32">
        <v>61.63</v>
      </c>
      <c r="H177" s="35">
        <v>0</v>
      </c>
      <c r="I177" s="33">
        <v>61.63</v>
      </c>
      <c r="J177" s="33">
        <v>384.59</v>
      </c>
      <c r="K177" s="33">
        <v>45.61</v>
      </c>
      <c r="L177" s="33">
        <v>45.61</v>
      </c>
      <c r="M177" s="32">
        <v>53</v>
      </c>
      <c r="N177" s="32">
        <v>48.69</v>
      </c>
      <c r="O177" s="32">
        <v>52.38</v>
      </c>
      <c r="P177" s="32">
        <v>53</v>
      </c>
      <c r="Q177" s="32">
        <v>53.62</v>
      </c>
      <c r="R177" s="32">
        <v>54.23</v>
      </c>
      <c r="S177" s="32">
        <v>54.85</v>
      </c>
      <c r="T177" s="32">
        <v>54.85</v>
      </c>
      <c r="U177" s="32">
        <v>54.85</v>
      </c>
      <c r="V177" s="32">
        <v>48.69</v>
      </c>
      <c r="W177" s="32">
        <v>48.69</v>
      </c>
      <c r="X177" s="32">
        <v>48.69</v>
      </c>
    </row>
    <row r="178" spans="1:24" ht="24" customHeight="1" thickTop="1" thickBot="1" x14ac:dyDescent="0.3">
      <c r="A178" s="45" t="s">
        <v>6581</v>
      </c>
      <c r="B178" s="134" t="str">
        <f>VLOOKUP(A178,'SKU LIST'!A:D,4,FALSE)</f>
        <v>19429863/56/57/66</v>
      </c>
      <c r="C178" s="32" t="s">
        <v>6775</v>
      </c>
      <c r="D178" s="32">
        <v>1740</v>
      </c>
      <c r="E178" s="32">
        <v>0</v>
      </c>
      <c r="F178" s="33">
        <v>260.88</v>
      </c>
      <c r="G178" s="32">
        <v>61.63</v>
      </c>
      <c r="H178" s="35">
        <v>0</v>
      </c>
      <c r="I178" s="33">
        <v>61.63</v>
      </c>
      <c r="J178" s="33">
        <v>384.59</v>
      </c>
      <c r="K178" s="33">
        <v>45.61</v>
      </c>
      <c r="L178" s="33">
        <v>45.61</v>
      </c>
      <c r="M178" s="32">
        <v>53</v>
      </c>
      <c r="N178" s="32">
        <v>48.69</v>
      </c>
      <c r="O178" s="32">
        <v>52.38</v>
      </c>
      <c r="P178" s="32">
        <v>53</v>
      </c>
      <c r="Q178" s="32">
        <v>53.62</v>
      </c>
      <c r="R178" s="32">
        <v>54.23</v>
      </c>
      <c r="S178" s="32">
        <v>54.85</v>
      </c>
      <c r="T178" s="32">
        <v>54.85</v>
      </c>
      <c r="U178" s="32">
        <v>54.85</v>
      </c>
      <c r="V178" s="32">
        <v>48.69</v>
      </c>
      <c r="W178" s="32">
        <v>48.69</v>
      </c>
      <c r="X178" s="32">
        <v>48.69</v>
      </c>
    </row>
    <row r="179" spans="1:24" ht="24" customHeight="1" thickTop="1" thickBot="1" x14ac:dyDescent="0.3">
      <c r="A179" s="45" t="s">
        <v>6581</v>
      </c>
      <c r="B179" s="134" t="str">
        <f>VLOOKUP(A179,'SKU LIST'!A:D,4,FALSE)</f>
        <v>19429863/56/57/66</v>
      </c>
      <c r="C179" s="32" t="s">
        <v>6776</v>
      </c>
      <c r="D179" s="32">
        <v>1740</v>
      </c>
      <c r="E179" s="32">
        <v>0</v>
      </c>
      <c r="F179" s="33">
        <v>260.88</v>
      </c>
      <c r="G179" s="32">
        <v>61.63</v>
      </c>
      <c r="H179" s="35">
        <v>0</v>
      </c>
      <c r="I179" s="33">
        <v>61.63</v>
      </c>
      <c r="J179" s="33">
        <v>384.59</v>
      </c>
      <c r="K179" s="33">
        <v>45.61</v>
      </c>
      <c r="L179" s="33">
        <v>45.61</v>
      </c>
      <c r="M179" s="32">
        <v>53</v>
      </c>
      <c r="N179" s="32">
        <v>48.69</v>
      </c>
      <c r="O179" s="32">
        <v>52.38</v>
      </c>
      <c r="P179" s="32">
        <v>53</v>
      </c>
      <c r="Q179" s="32">
        <v>53.62</v>
      </c>
      <c r="R179" s="32">
        <v>54.23</v>
      </c>
      <c r="S179" s="32">
        <v>54.85</v>
      </c>
      <c r="T179" s="32">
        <v>54.85</v>
      </c>
      <c r="U179" s="32">
        <v>54.85</v>
      </c>
      <c r="V179" s="32">
        <v>48.69</v>
      </c>
      <c r="W179" s="32">
        <v>48.69</v>
      </c>
      <c r="X179" s="32">
        <v>48.69</v>
      </c>
    </row>
    <row r="180" spans="1:24" ht="24" customHeight="1" thickTop="1" thickBot="1" x14ac:dyDescent="0.3">
      <c r="A180" s="45" t="s">
        <v>6582</v>
      </c>
      <c r="B180" s="134" t="str">
        <f>VLOOKUP(A180,'SKU LIST'!A:D,4,FALSE)</f>
        <v>19429864/84/65/67</v>
      </c>
      <c r="C180" s="32" t="s">
        <v>6773</v>
      </c>
      <c r="D180" s="32">
        <v>1930</v>
      </c>
      <c r="E180" s="32">
        <v>0</v>
      </c>
      <c r="F180" s="33">
        <v>280.95999999999998</v>
      </c>
      <c r="G180" s="32">
        <v>68.709999999999994</v>
      </c>
      <c r="H180" s="35">
        <v>0</v>
      </c>
      <c r="I180" s="33">
        <v>68.709999999999994</v>
      </c>
      <c r="J180" s="33">
        <v>416.7</v>
      </c>
      <c r="K180" s="33">
        <v>51.35</v>
      </c>
      <c r="L180" s="33">
        <v>51.35</v>
      </c>
      <c r="M180" s="32">
        <v>59.59</v>
      </c>
      <c r="N180" s="32">
        <v>54.78</v>
      </c>
      <c r="O180" s="32">
        <v>58.91</v>
      </c>
      <c r="P180" s="32">
        <v>59.59</v>
      </c>
      <c r="Q180" s="32">
        <v>60.28</v>
      </c>
      <c r="R180" s="32">
        <v>60.97</v>
      </c>
      <c r="S180" s="32">
        <v>61.65</v>
      </c>
      <c r="T180" s="32">
        <v>61.65</v>
      </c>
      <c r="U180" s="32">
        <v>61.65</v>
      </c>
      <c r="V180" s="32">
        <v>54.78</v>
      </c>
      <c r="W180" s="32">
        <v>54.78</v>
      </c>
      <c r="X180" s="32">
        <v>54.78</v>
      </c>
    </row>
    <row r="181" spans="1:24" ht="24" customHeight="1" thickTop="1" thickBot="1" x14ac:dyDescent="0.3">
      <c r="A181" s="45" t="s">
        <v>6582</v>
      </c>
      <c r="B181" s="134" t="str">
        <f>VLOOKUP(A181,'SKU LIST'!A:D,4,FALSE)</f>
        <v>19429864/84/65/67</v>
      </c>
      <c r="C181" s="32" t="s">
        <v>6774</v>
      </c>
      <c r="D181" s="32">
        <v>1930</v>
      </c>
      <c r="E181" s="32">
        <v>0</v>
      </c>
      <c r="F181" s="33">
        <v>280.95999999999998</v>
      </c>
      <c r="G181" s="32">
        <v>68.709999999999994</v>
      </c>
      <c r="H181" s="35">
        <v>0</v>
      </c>
      <c r="I181" s="33">
        <v>68.709999999999994</v>
      </c>
      <c r="J181" s="33">
        <v>416.7</v>
      </c>
      <c r="K181" s="33">
        <v>51.35</v>
      </c>
      <c r="L181" s="33">
        <v>51.35</v>
      </c>
      <c r="M181" s="32">
        <v>59.59</v>
      </c>
      <c r="N181" s="32">
        <v>54.78</v>
      </c>
      <c r="O181" s="32">
        <v>58.91</v>
      </c>
      <c r="P181" s="32">
        <v>59.59</v>
      </c>
      <c r="Q181" s="32">
        <v>60.28</v>
      </c>
      <c r="R181" s="32">
        <v>60.97</v>
      </c>
      <c r="S181" s="32">
        <v>61.65</v>
      </c>
      <c r="T181" s="32">
        <v>61.65</v>
      </c>
      <c r="U181" s="32">
        <v>61.65</v>
      </c>
      <c r="V181" s="32">
        <v>54.78</v>
      </c>
      <c r="W181" s="32">
        <v>54.78</v>
      </c>
      <c r="X181" s="32">
        <v>54.78</v>
      </c>
    </row>
    <row r="182" spans="1:24" ht="24" customHeight="1" thickTop="1" thickBot="1" x14ac:dyDescent="0.3">
      <c r="A182" s="45" t="s">
        <v>6582</v>
      </c>
      <c r="B182" s="134" t="str">
        <f>VLOOKUP(A182,'SKU LIST'!A:D,4,FALSE)</f>
        <v>19429864/84/65/67</v>
      </c>
      <c r="C182" s="32" t="s">
        <v>6775</v>
      </c>
      <c r="D182" s="32">
        <v>1930</v>
      </c>
      <c r="E182" s="32">
        <v>0</v>
      </c>
      <c r="F182" s="33">
        <v>280.95999999999998</v>
      </c>
      <c r="G182" s="32">
        <v>68.709999999999994</v>
      </c>
      <c r="H182" s="35">
        <v>0</v>
      </c>
      <c r="I182" s="33">
        <v>68.709999999999994</v>
      </c>
      <c r="J182" s="33">
        <v>416.7</v>
      </c>
      <c r="K182" s="33">
        <v>51.35</v>
      </c>
      <c r="L182" s="33">
        <v>51.35</v>
      </c>
      <c r="M182" s="32">
        <v>59.59</v>
      </c>
      <c r="N182" s="32">
        <v>54.78</v>
      </c>
      <c r="O182" s="32">
        <v>58.91</v>
      </c>
      <c r="P182" s="32">
        <v>59.59</v>
      </c>
      <c r="Q182" s="32">
        <v>60.28</v>
      </c>
      <c r="R182" s="32">
        <v>60.97</v>
      </c>
      <c r="S182" s="32">
        <v>61.65</v>
      </c>
      <c r="T182" s="32">
        <v>61.65</v>
      </c>
      <c r="U182" s="32">
        <v>61.65</v>
      </c>
      <c r="V182" s="32">
        <v>54.78</v>
      </c>
      <c r="W182" s="32">
        <v>54.78</v>
      </c>
      <c r="X182" s="32">
        <v>54.78</v>
      </c>
    </row>
    <row r="183" spans="1:24" ht="24" customHeight="1" thickTop="1" thickBot="1" x14ac:dyDescent="0.3">
      <c r="A183" s="45" t="s">
        <v>6582</v>
      </c>
      <c r="B183" s="134" t="str">
        <f>VLOOKUP(A183,'SKU LIST'!A:D,4,FALSE)</f>
        <v>19429864/84/65/67</v>
      </c>
      <c r="C183" s="32" t="s">
        <v>6776</v>
      </c>
      <c r="D183" s="32">
        <v>1930</v>
      </c>
      <c r="E183" s="32">
        <v>0</v>
      </c>
      <c r="F183" s="33">
        <v>280.95999999999998</v>
      </c>
      <c r="G183" s="32">
        <v>68.709999999999994</v>
      </c>
      <c r="H183" s="35">
        <v>0</v>
      </c>
      <c r="I183" s="33">
        <v>68.709999999999994</v>
      </c>
      <c r="J183" s="33">
        <v>416.7</v>
      </c>
      <c r="K183" s="33">
        <v>51.35</v>
      </c>
      <c r="L183" s="33">
        <v>51.35</v>
      </c>
      <c r="M183" s="32">
        <v>59.59</v>
      </c>
      <c r="N183" s="32">
        <v>54.78</v>
      </c>
      <c r="O183" s="32">
        <v>58.91</v>
      </c>
      <c r="P183" s="32">
        <v>59.59</v>
      </c>
      <c r="Q183" s="32">
        <v>60.28</v>
      </c>
      <c r="R183" s="32">
        <v>60.97</v>
      </c>
      <c r="S183" s="32">
        <v>61.65</v>
      </c>
      <c r="T183" s="32">
        <v>61.65</v>
      </c>
      <c r="U183" s="32">
        <v>61.65</v>
      </c>
      <c r="V183" s="32">
        <v>54.78</v>
      </c>
      <c r="W183" s="32">
        <v>54.78</v>
      </c>
      <c r="X183" s="32">
        <v>54.78</v>
      </c>
    </row>
    <row r="184" spans="1:24" ht="24" customHeight="1" thickTop="1" thickBot="1" x14ac:dyDescent="0.3">
      <c r="A184" s="45" t="s">
        <v>6583</v>
      </c>
      <c r="B184" s="134" t="str">
        <f>VLOOKUP(A184,'SKU LIST'!A:D,4,FALSE)</f>
        <v>19429868/70/71/73</v>
      </c>
      <c r="C184" s="32" t="s">
        <v>6773</v>
      </c>
      <c r="D184" s="32">
        <v>1910</v>
      </c>
      <c r="E184" s="32">
        <v>0</v>
      </c>
      <c r="F184" s="33">
        <v>280.88</v>
      </c>
      <c r="G184" s="32">
        <v>67.88</v>
      </c>
      <c r="H184" s="35">
        <v>0</v>
      </c>
      <c r="I184" s="33">
        <v>67.88</v>
      </c>
      <c r="J184" s="33">
        <v>360</v>
      </c>
      <c r="K184" s="33">
        <v>52.88</v>
      </c>
      <c r="L184" s="33">
        <v>52.88</v>
      </c>
      <c r="M184" s="32">
        <v>61.03</v>
      </c>
      <c r="N184" s="32">
        <v>56.27</v>
      </c>
      <c r="O184" s="32">
        <v>60.35</v>
      </c>
      <c r="P184" s="32">
        <v>61.03</v>
      </c>
      <c r="Q184" s="32">
        <v>61.7</v>
      </c>
      <c r="R184" s="32">
        <v>62.38</v>
      </c>
      <c r="S184" s="32">
        <v>63.06</v>
      </c>
      <c r="T184" s="32">
        <v>63.06</v>
      </c>
      <c r="U184" s="32">
        <v>63.06</v>
      </c>
      <c r="V184" s="32">
        <v>56.27</v>
      </c>
      <c r="W184" s="32">
        <v>56.27</v>
      </c>
      <c r="X184" s="32">
        <v>56.27</v>
      </c>
    </row>
    <row r="185" spans="1:24" ht="24" customHeight="1" thickTop="1" thickBot="1" x14ac:dyDescent="0.3">
      <c r="A185" s="45" t="s">
        <v>6583</v>
      </c>
      <c r="B185" s="134" t="str">
        <f>VLOOKUP(A185,'SKU LIST'!A:D,4,FALSE)</f>
        <v>19429868/70/71/73</v>
      </c>
      <c r="C185" s="32" t="s">
        <v>6774</v>
      </c>
      <c r="D185" s="32">
        <v>1910</v>
      </c>
      <c r="E185" s="32">
        <v>0</v>
      </c>
      <c r="F185" s="33">
        <v>280.88</v>
      </c>
      <c r="G185" s="32">
        <v>67.88</v>
      </c>
      <c r="H185" s="35">
        <v>0</v>
      </c>
      <c r="I185" s="33">
        <v>67.88</v>
      </c>
      <c r="J185" s="33">
        <v>360</v>
      </c>
      <c r="K185" s="33">
        <v>52.88</v>
      </c>
      <c r="L185" s="33">
        <v>52.88</v>
      </c>
      <c r="M185" s="32">
        <v>61.03</v>
      </c>
      <c r="N185" s="32">
        <v>56.27</v>
      </c>
      <c r="O185" s="32">
        <v>60.35</v>
      </c>
      <c r="P185" s="32">
        <v>61.03</v>
      </c>
      <c r="Q185" s="32">
        <v>61.7</v>
      </c>
      <c r="R185" s="32">
        <v>62.38</v>
      </c>
      <c r="S185" s="32">
        <v>63.06</v>
      </c>
      <c r="T185" s="32">
        <v>63.06</v>
      </c>
      <c r="U185" s="32">
        <v>63.06</v>
      </c>
      <c r="V185" s="32">
        <v>56.27</v>
      </c>
      <c r="W185" s="32">
        <v>56.27</v>
      </c>
      <c r="X185" s="32">
        <v>56.27</v>
      </c>
    </row>
    <row r="186" spans="1:24" ht="24" customHeight="1" thickTop="1" thickBot="1" x14ac:dyDescent="0.3">
      <c r="A186" s="45" t="s">
        <v>6583</v>
      </c>
      <c r="B186" s="134" t="str">
        <f>VLOOKUP(A186,'SKU LIST'!A:D,4,FALSE)</f>
        <v>19429868/70/71/73</v>
      </c>
      <c r="C186" s="32" t="s">
        <v>6775</v>
      </c>
      <c r="D186" s="32">
        <v>1910</v>
      </c>
      <c r="E186" s="32">
        <v>0</v>
      </c>
      <c r="F186" s="33">
        <v>280.88</v>
      </c>
      <c r="G186" s="32">
        <v>67.88</v>
      </c>
      <c r="H186" s="35">
        <v>0</v>
      </c>
      <c r="I186" s="33">
        <v>67.88</v>
      </c>
      <c r="J186" s="33">
        <v>360</v>
      </c>
      <c r="K186" s="33">
        <v>52.88</v>
      </c>
      <c r="L186" s="33">
        <v>52.88</v>
      </c>
      <c r="M186" s="32">
        <v>61.03</v>
      </c>
      <c r="N186" s="32">
        <v>56.27</v>
      </c>
      <c r="O186" s="32">
        <v>60.35</v>
      </c>
      <c r="P186" s="32">
        <v>61.03</v>
      </c>
      <c r="Q186" s="32">
        <v>61.7</v>
      </c>
      <c r="R186" s="32">
        <v>62.38</v>
      </c>
      <c r="S186" s="32">
        <v>63.06</v>
      </c>
      <c r="T186" s="32">
        <v>63.06</v>
      </c>
      <c r="U186" s="32">
        <v>63.06</v>
      </c>
      <c r="V186" s="32">
        <v>56.27</v>
      </c>
      <c r="W186" s="32">
        <v>56.27</v>
      </c>
      <c r="X186" s="32">
        <v>56.27</v>
      </c>
    </row>
    <row r="187" spans="1:24" ht="24" customHeight="1" thickTop="1" thickBot="1" x14ac:dyDescent="0.3">
      <c r="A187" s="45" t="s">
        <v>6583</v>
      </c>
      <c r="B187" s="134" t="str">
        <f>VLOOKUP(A187,'SKU LIST'!A:D,4,FALSE)</f>
        <v>19429868/70/71/73</v>
      </c>
      <c r="C187" s="32" t="s">
        <v>6776</v>
      </c>
      <c r="D187" s="32">
        <v>1910</v>
      </c>
      <c r="E187" s="32">
        <v>0</v>
      </c>
      <c r="F187" s="33">
        <v>280.88</v>
      </c>
      <c r="G187" s="32">
        <v>67.88</v>
      </c>
      <c r="H187" s="35">
        <v>0</v>
      </c>
      <c r="I187" s="33">
        <v>67.88</v>
      </c>
      <c r="J187" s="33">
        <v>360</v>
      </c>
      <c r="K187" s="33">
        <v>52.88</v>
      </c>
      <c r="L187" s="33">
        <v>52.88</v>
      </c>
      <c r="M187" s="32">
        <v>61.03</v>
      </c>
      <c r="N187" s="32">
        <v>56.27</v>
      </c>
      <c r="O187" s="32">
        <v>60.35</v>
      </c>
      <c r="P187" s="32">
        <v>61.03</v>
      </c>
      <c r="Q187" s="32">
        <v>61.7</v>
      </c>
      <c r="R187" s="32">
        <v>62.38</v>
      </c>
      <c r="S187" s="32">
        <v>63.06</v>
      </c>
      <c r="T187" s="32">
        <v>63.06</v>
      </c>
      <c r="U187" s="32">
        <v>63.06</v>
      </c>
      <c r="V187" s="32">
        <v>56.27</v>
      </c>
      <c r="W187" s="32">
        <v>56.27</v>
      </c>
      <c r="X187" s="32">
        <v>56.27</v>
      </c>
    </row>
    <row r="188" spans="1:24" ht="24" customHeight="1" thickTop="1" thickBot="1" x14ac:dyDescent="0.3">
      <c r="A188" s="45" t="s">
        <v>6584</v>
      </c>
      <c r="B188" s="134" t="str">
        <f>VLOOKUP(A188,'SKU LIST'!A:D,4,FALSE)</f>
        <v>19429869/72</v>
      </c>
      <c r="C188" s="32" t="s">
        <v>6773</v>
      </c>
      <c r="D188" s="32">
        <v>2110</v>
      </c>
      <c r="E188" s="32">
        <v>0</v>
      </c>
      <c r="F188" s="33">
        <v>310.95999999999998</v>
      </c>
      <c r="G188" s="32">
        <v>74.959999999999994</v>
      </c>
      <c r="H188" s="35">
        <v>0</v>
      </c>
      <c r="I188" s="33">
        <v>74.959999999999994</v>
      </c>
      <c r="J188" s="33">
        <v>386.56</v>
      </c>
      <c r="K188" s="33">
        <v>58.86</v>
      </c>
      <c r="L188" s="33">
        <v>58.86</v>
      </c>
      <c r="M188" s="32">
        <v>67.849999999999994</v>
      </c>
      <c r="N188" s="32">
        <v>62.6</v>
      </c>
      <c r="O188" s="32">
        <v>67.099999999999994</v>
      </c>
      <c r="P188" s="32">
        <v>67.849999999999994</v>
      </c>
      <c r="Q188" s="32">
        <v>68.599999999999994</v>
      </c>
      <c r="R188" s="32">
        <v>69.349999999999994</v>
      </c>
      <c r="S188" s="32">
        <v>70.099999999999994</v>
      </c>
      <c r="T188" s="32">
        <v>70.099999999999994</v>
      </c>
      <c r="U188" s="32">
        <v>70.099999999999994</v>
      </c>
      <c r="V188" s="32">
        <v>62.6</v>
      </c>
      <c r="W188" s="32">
        <v>62.6</v>
      </c>
      <c r="X188" s="32">
        <v>62.6</v>
      </c>
    </row>
    <row r="189" spans="1:24" ht="24" customHeight="1" thickTop="1" thickBot="1" x14ac:dyDescent="0.3">
      <c r="A189" s="45" t="s">
        <v>6584</v>
      </c>
      <c r="B189" s="134" t="str">
        <f>VLOOKUP(A189,'SKU LIST'!A:D,4,FALSE)</f>
        <v>19429869/72</v>
      </c>
      <c r="C189" s="32" t="s">
        <v>6774</v>
      </c>
      <c r="D189" s="32">
        <v>2110</v>
      </c>
      <c r="E189" s="32">
        <v>0</v>
      </c>
      <c r="F189" s="33">
        <v>310.95999999999998</v>
      </c>
      <c r="G189" s="32">
        <v>74.959999999999994</v>
      </c>
      <c r="H189" s="35">
        <v>0</v>
      </c>
      <c r="I189" s="33">
        <v>74.959999999999994</v>
      </c>
      <c r="J189" s="33">
        <v>386.56</v>
      </c>
      <c r="K189" s="33">
        <v>58.86</v>
      </c>
      <c r="L189" s="33">
        <v>58.86</v>
      </c>
      <c r="M189" s="32">
        <v>67.849999999999994</v>
      </c>
      <c r="N189" s="32">
        <v>62.6</v>
      </c>
      <c r="O189" s="32">
        <v>67.099999999999994</v>
      </c>
      <c r="P189" s="32">
        <v>67.849999999999994</v>
      </c>
      <c r="Q189" s="32">
        <v>68.599999999999994</v>
      </c>
      <c r="R189" s="32">
        <v>69.349999999999994</v>
      </c>
      <c r="S189" s="32">
        <v>70.099999999999994</v>
      </c>
      <c r="T189" s="32">
        <v>70.099999999999994</v>
      </c>
      <c r="U189" s="32">
        <v>70.099999999999994</v>
      </c>
      <c r="V189" s="32">
        <v>62.6</v>
      </c>
      <c r="W189" s="32">
        <v>62.6</v>
      </c>
      <c r="X189" s="32">
        <v>62.6</v>
      </c>
    </row>
    <row r="190" spans="1:24" ht="24" customHeight="1" thickTop="1" thickBot="1" x14ac:dyDescent="0.3">
      <c r="A190" s="45" t="s">
        <v>6584</v>
      </c>
      <c r="B190" s="134" t="str">
        <f>VLOOKUP(A190,'SKU LIST'!A:D,4,FALSE)</f>
        <v>19429869/72</v>
      </c>
      <c r="C190" s="32" t="s">
        <v>6775</v>
      </c>
      <c r="D190" s="32">
        <v>2110</v>
      </c>
      <c r="E190" s="32">
        <v>0</v>
      </c>
      <c r="F190" s="33">
        <v>310.95999999999998</v>
      </c>
      <c r="G190" s="32">
        <v>74.959999999999994</v>
      </c>
      <c r="H190" s="35">
        <v>0</v>
      </c>
      <c r="I190" s="33">
        <v>74.959999999999994</v>
      </c>
      <c r="J190" s="33">
        <v>386.56</v>
      </c>
      <c r="K190" s="33">
        <v>58.86</v>
      </c>
      <c r="L190" s="33">
        <v>58.86</v>
      </c>
      <c r="M190" s="32">
        <v>67.849999999999994</v>
      </c>
      <c r="N190" s="32">
        <v>62.6</v>
      </c>
      <c r="O190" s="32">
        <v>67.099999999999994</v>
      </c>
      <c r="P190" s="32">
        <v>67.849999999999994</v>
      </c>
      <c r="Q190" s="32">
        <v>68.599999999999994</v>
      </c>
      <c r="R190" s="32">
        <v>69.349999999999994</v>
      </c>
      <c r="S190" s="32">
        <v>70.099999999999994</v>
      </c>
      <c r="T190" s="32">
        <v>70.099999999999994</v>
      </c>
      <c r="U190" s="32">
        <v>70.099999999999994</v>
      </c>
      <c r="V190" s="32">
        <v>62.6</v>
      </c>
      <c r="W190" s="32">
        <v>62.6</v>
      </c>
      <c r="X190" s="32">
        <v>62.6</v>
      </c>
    </row>
    <row r="191" spans="1:24" ht="24" customHeight="1" thickTop="1" thickBot="1" x14ac:dyDescent="0.3">
      <c r="A191" s="45" t="s">
        <v>6584</v>
      </c>
      <c r="B191" s="134" t="str">
        <f>VLOOKUP(A191,'SKU LIST'!A:D,4,FALSE)</f>
        <v>19429869/72</v>
      </c>
      <c r="C191" s="32" t="s">
        <v>6776</v>
      </c>
      <c r="D191" s="32">
        <v>2110</v>
      </c>
      <c r="E191" s="32">
        <v>0</v>
      </c>
      <c r="F191" s="33">
        <v>310.95999999999998</v>
      </c>
      <c r="G191" s="32">
        <v>74.959999999999994</v>
      </c>
      <c r="H191" s="35">
        <v>0</v>
      </c>
      <c r="I191" s="33">
        <v>74.959999999999994</v>
      </c>
      <c r="J191" s="33">
        <v>386.56</v>
      </c>
      <c r="K191" s="33">
        <v>58.86</v>
      </c>
      <c r="L191" s="33">
        <v>58.86</v>
      </c>
      <c r="M191" s="32">
        <v>67.849999999999994</v>
      </c>
      <c r="N191" s="32">
        <v>62.6</v>
      </c>
      <c r="O191" s="32">
        <v>67.099999999999994</v>
      </c>
      <c r="P191" s="32">
        <v>67.849999999999994</v>
      </c>
      <c r="Q191" s="32">
        <v>68.599999999999994</v>
      </c>
      <c r="R191" s="32">
        <v>69.349999999999994</v>
      </c>
      <c r="S191" s="32">
        <v>70.099999999999994</v>
      </c>
      <c r="T191" s="32">
        <v>70.099999999999994</v>
      </c>
      <c r="U191" s="32">
        <v>70.099999999999994</v>
      </c>
      <c r="V191" s="32">
        <v>62.6</v>
      </c>
      <c r="W191" s="32">
        <v>62.6</v>
      </c>
      <c r="X191" s="32">
        <v>62.6</v>
      </c>
    </row>
    <row r="192" spans="1:24" ht="24" customHeight="1" thickTop="1" thickBot="1" x14ac:dyDescent="0.3">
      <c r="A192" s="45" t="s">
        <v>3512</v>
      </c>
      <c r="B192" s="134">
        <f>VLOOKUP(A192,'SKU LIST'!A:D,4,FALSE)</f>
        <v>18483306</v>
      </c>
      <c r="C192" s="32" t="s">
        <v>6773</v>
      </c>
      <c r="D192" s="32">
        <v>1110</v>
      </c>
      <c r="E192" s="32">
        <v>0</v>
      </c>
      <c r="F192" s="33">
        <v>990</v>
      </c>
      <c r="G192" s="32">
        <v>5</v>
      </c>
      <c r="H192" s="35">
        <v>0</v>
      </c>
      <c r="I192" s="33">
        <v>5</v>
      </c>
      <c r="J192" s="33">
        <v>96</v>
      </c>
      <c r="K192" s="33">
        <v>1</v>
      </c>
      <c r="L192" s="33">
        <v>1</v>
      </c>
      <c r="M192" s="32">
        <v>1.6</v>
      </c>
      <c r="N192" s="32">
        <v>1.25</v>
      </c>
      <c r="O192" s="32">
        <v>1.55</v>
      </c>
      <c r="P192" s="32">
        <v>1.6</v>
      </c>
      <c r="Q192" s="32">
        <v>1.65</v>
      </c>
      <c r="R192" s="32">
        <v>1.7</v>
      </c>
      <c r="S192" s="32">
        <v>1.75</v>
      </c>
      <c r="T192" s="32">
        <v>1.75</v>
      </c>
      <c r="U192" s="32">
        <v>1.75</v>
      </c>
      <c r="V192" s="32">
        <v>1.25</v>
      </c>
      <c r="W192" s="32">
        <v>1.25</v>
      </c>
      <c r="X192" s="32">
        <v>1.25</v>
      </c>
    </row>
    <row r="193" spans="1:24" ht="24" customHeight="1" thickTop="1" thickBot="1" x14ac:dyDescent="0.3">
      <c r="A193" s="45" t="s">
        <v>3512</v>
      </c>
      <c r="B193" s="134">
        <f>VLOOKUP(A193,'SKU LIST'!A:D,4,FALSE)</f>
        <v>18483306</v>
      </c>
      <c r="C193" s="32" t="s">
        <v>6774</v>
      </c>
      <c r="D193" s="32">
        <v>1110</v>
      </c>
      <c r="E193" s="32">
        <v>0</v>
      </c>
      <c r="F193" s="33">
        <v>990</v>
      </c>
      <c r="G193" s="32">
        <v>5</v>
      </c>
      <c r="H193" s="35">
        <v>0</v>
      </c>
      <c r="I193" s="33">
        <v>5</v>
      </c>
      <c r="J193" s="33">
        <v>96</v>
      </c>
      <c r="K193" s="33">
        <v>1</v>
      </c>
      <c r="L193" s="33">
        <v>1</v>
      </c>
      <c r="M193" s="32">
        <v>1.6</v>
      </c>
      <c r="N193" s="32">
        <v>1.25</v>
      </c>
      <c r="O193" s="32">
        <v>1.55</v>
      </c>
      <c r="P193" s="32">
        <v>1.6</v>
      </c>
      <c r="Q193" s="32">
        <v>1.65</v>
      </c>
      <c r="R193" s="32">
        <v>1.7</v>
      </c>
      <c r="S193" s="32">
        <v>1.75</v>
      </c>
      <c r="T193" s="32">
        <v>1.75</v>
      </c>
      <c r="U193" s="32">
        <v>1.75</v>
      </c>
      <c r="V193" s="32">
        <v>1.25</v>
      </c>
      <c r="W193" s="32">
        <v>1.25</v>
      </c>
      <c r="X193" s="32">
        <v>1.25</v>
      </c>
    </row>
    <row r="194" spans="1:24" ht="24" customHeight="1" thickTop="1" thickBot="1" x14ac:dyDescent="0.3">
      <c r="A194" s="45" t="s">
        <v>3512</v>
      </c>
      <c r="B194" s="134">
        <f>VLOOKUP(A194,'SKU LIST'!A:D,4,FALSE)</f>
        <v>18483306</v>
      </c>
      <c r="C194" s="32" t="s">
        <v>6775</v>
      </c>
      <c r="D194" s="32">
        <v>1110</v>
      </c>
      <c r="E194" s="32">
        <v>0</v>
      </c>
      <c r="F194" s="33">
        <v>750</v>
      </c>
      <c r="G194" s="32">
        <v>15</v>
      </c>
      <c r="H194" s="35">
        <v>0</v>
      </c>
      <c r="I194" s="33">
        <v>15</v>
      </c>
      <c r="J194" s="33">
        <v>120</v>
      </c>
      <c r="K194" s="33">
        <v>10</v>
      </c>
      <c r="L194" s="33">
        <v>10</v>
      </c>
      <c r="M194" s="32">
        <v>11.8</v>
      </c>
      <c r="N194" s="32">
        <v>10.75</v>
      </c>
      <c r="O194" s="32">
        <v>11.65</v>
      </c>
      <c r="P194" s="32">
        <v>11.8</v>
      </c>
      <c r="Q194" s="32">
        <v>11.95</v>
      </c>
      <c r="R194" s="32">
        <v>12.1</v>
      </c>
      <c r="S194" s="32">
        <v>12.25</v>
      </c>
      <c r="T194" s="32">
        <v>12.25</v>
      </c>
      <c r="U194" s="32">
        <v>12.25</v>
      </c>
      <c r="V194" s="32">
        <v>10.75</v>
      </c>
      <c r="W194" s="32">
        <v>10.75</v>
      </c>
      <c r="X194" s="32">
        <v>10.75</v>
      </c>
    </row>
    <row r="195" spans="1:24" ht="24" customHeight="1" thickTop="1" thickBot="1" x14ac:dyDescent="0.3">
      <c r="A195" s="45" t="s">
        <v>3512</v>
      </c>
      <c r="B195" s="134">
        <f>VLOOKUP(A195,'SKU LIST'!A:D,4,FALSE)</f>
        <v>18483306</v>
      </c>
      <c r="C195" s="32" t="s">
        <v>6776</v>
      </c>
      <c r="D195" s="32">
        <v>1110</v>
      </c>
      <c r="E195" s="32">
        <v>0</v>
      </c>
      <c r="F195" s="33">
        <v>190.08</v>
      </c>
      <c r="G195" s="32">
        <v>38.33</v>
      </c>
      <c r="H195" s="35">
        <v>0</v>
      </c>
      <c r="I195" s="33">
        <v>38.33</v>
      </c>
      <c r="J195" s="33">
        <v>120</v>
      </c>
      <c r="K195" s="33">
        <v>33.33</v>
      </c>
      <c r="L195" s="33">
        <v>33.33</v>
      </c>
      <c r="M195" s="32">
        <v>37.93</v>
      </c>
      <c r="N195" s="32">
        <v>35.25</v>
      </c>
      <c r="O195" s="32">
        <v>37.549999999999997</v>
      </c>
      <c r="P195" s="32">
        <v>37.93</v>
      </c>
      <c r="Q195" s="32">
        <v>38.31</v>
      </c>
      <c r="R195" s="32">
        <v>38.700000000000003</v>
      </c>
      <c r="S195" s="32">
        <v>39.08</v>
      </c>
      <c r="T195" s="32">
        <v>39.08</v>
      </c>
      <c r="U195" s="32">
        <v>39.08</v>
      </c>
      <c r="V195" s="32">
        <v>35.25</v>
      </c>
      <c r="W195" s="32">
        <v>35.25</v>
      </c>
      <c r="X195" s="32">
        <v>35.25</v>
      </c>
    </row>
    <row r="196" spans="1:24" ht="24" customHeight="1" thickTop="1" thickBot="1" x14ac:dyDescent="0.3">
      <c r="A196" s="45" t="s">
        <v>7461</v>
      </c>
      <c r="B196" s="134" t="e">
        <f>VLOOKUP(A196,'SKU LIST'!A:D,4,FALSE)</f>
        <v>#N/A</v>
      </c>
      <c r="C196" s="32" t="s">
        <v>6773</v>
      </c>
      <c r="D196" s="32">
        <v>1110</v>
      </c>
      <c r="E196" s="32">
        <v>0</v>
      </c>
      <c r="F196" s="33">
        <v>430.08</v>
      </c>
      <c r="G196" s="32">
        <v>28.33</v>
      </c>
      <c r="H196" s="35">
        <v>0</v>
      </c>
      <c r="I196" s="33">
        <v>28.33</v>
      </c>
      <c r="J196" s="33">
        <v>276</v>
      </c>
      <c r="K196" s="33">
        <v>16.829999999999998</v>
      </c>
      <c r="L196" s="33">
        <v>16.829999999999998</v>
      </c>
      <c r="M196" s="32">
        <v>20.23</v>
      </c>
      <c r="N196" s="32">
        <v>18.25</v>
      </c>
      <c r="O196" s="32">
        <v>19.95</v>
      </c>
      <c r="P196" s="32">
        <v>20.23</v>
      </c>
      <c r="Q196" s="32">
        <v>20.51</v>
      </c>
      <c r="R196" s="32">
        <v>20.8</v>
      </c>
      <c r="S196" s="32">
        <v>21.08</v>
      </c>
      <c r="T196" s="32">
        <v>21.08</v>
      </c>
      <c r="U196" s="32">
        <v>21.08</v>
      </c>
      <c r="V196" s="32">
        <v>18.25</v>
      </c>
      <c r="W196" s="32">
        <v>18.25</v>
      </c>
      <c r="X196" s="32">
        <v>18.25</v>
      </c>
    </row>
    <row r="197" spans="1:24" ht="24" customHeight="1" thickTop="1" thickBot="1" x14ac:dyDescent="0.3">
      <c r="A197" s="45" t="s">
        <v>7461</v>
      </c>
      <c r="B197" s="134" t="e">
        <f>VLOOKUP(A197,'SKU LIST'!A:D,4,FALSE)</f>
        <v>#N/A</v>
      </c>
      <c r="C197" s="32" t="s">
        <v>6774</v>
      </c>
      <c r="D197" s="32">
        <v>1110</v>
      </c>
      <c r="E197" s="32">
        <v>0</v>
      </c>
      <c r="F197" s="33">
        <v>430.08</v>
      </c>
      <c r="G197" s="32">
        <v>28.33</v>
      </c>
      <c r="H197" s="35">
        <v>0</v>
      </c>
      <c r="I197" s="33">
        <v>28.33</v>
      </c>
      <c r="J197" s="33">
        <v>276</v>
      </c>
      <c r="K197" s="33">
        <v>16.829999999999998</v>
      </c>
      <c r="L197" s="33">
        <v>16.829999999999998</v>
      </c>
      <c r="M197" s="32">
        <v>20.23</v>
      </c>
      <c r="N197" s="32">
        <v>18.25</v>
      </c>
      <c r="O197" s="32">
        <v>19.95</v>
      </c>
      <c r="P197" s="32">
        <v>20.23</v>
      </c>
      <c r="Q197" s="32">
        <v>20.51</v>
      </c>
      <c r="R197" s="32">
        <v>20.8</v>
      </c>
      <c r="S197" s="32">
        <v>21.08</v>
      </c>
      <c r="T197" s="32">
        <v>21.08</v>
      </c>
      <c r="U197" s="32">
        <v>21.08</v>
      </c>
      <c r="V197" s="32">
        <v>18.25</v>
      </c>
      <c r="W197" s="32">
        <v>18.25</v>
      </c>
      <c r="X197" s="32">
        <v>18.25</v>
      </c>
    </row>
    <row r="198" spans="1:24" ht="24" customHeight="1" thickTop="1" thickBot="1" x14ac:dyDescent="0.3">
      <c r="A198" s="45" t="s">
        <v>7461</v>
      </c>
      <c r="B198" s="134" t="e">
        <f>VLOOKUP(A198,'SKU LIST'!A:D,4,FALSE)</f>
        <v>#N/A</v>
      </c>
      <c r="C198" s="32" t="s">
        <v>6775</v>
      </c>
      <c r="D198" s="32">
        <v>1110</v>
      </c>
      <c r="E198" s="32">
        <v>0</v>
      </c>
      <c r="F198" s="33">
        <v>430.08</v>
      </c>
      <c r="G198" s="32">
        <v>28.33</v>
      </c>
      <c r="H198" s="35">
        <v>0</v>
      </c>
      <c r="I198" s="33">
        <v>28.33</v>
      </c>
      <c r="J198" s="33">
        <v>276</v>
      </c>
      <c r="K198" s="33">
        <v>16.829999999999998</v>
      </c>
      <c r="L198" s="33">
        <v>16.829999999999998</v>
      </c>
      <c r="M198" s="32">
        <v>20.23</v>
      </c>
      <c r="N198" s="32">
        <v>18.25</v>
      </c>
      <c r="O198" s="32">
        <v>19.95</v>
      </c>
      <c r="P198" s="32">
        <v>20.23</v>
      </c>
      <c r="Q198" s="32">
        <v>20.51</v>
      </c>
      <c r="R198" s="32">
        <v>20.8</v>
      </c>
      <c r="S198" s="32">
        <v>21.08</v>
      </c>
      <c r="T198" s="32">
        <v>21.08</v>
      </c>
      <c r="U198" s="32">
        <v>21.08</v>
      </c>
      <c r="V198" s="32">
        <v>18.25</v>
      </c>
      <c r="W198" s="32">
        <v>18.25</v>
      </c>
      <c r="X198" s="32">
        <v>18.25</v>
      </c>
    </row>
    <row r="199" spans="1:24" ht="24" customHeight="1" thickTop="1" thickBot="1" x14ac:dyDescent="0.3">
      <c r="A199" s="45" t="s">
        <v>7461</v>
      </c>
      <c r="B199" s="134" t="e">
        <f>VLOOKUP(A199,'SKU LIST'!A:D,4,FALSE)</f>
        <v>#N/A</v>
      </c>
      <c r="C199" s="32" t="s">
        <v>6776</v>
      </c>
      <c r="D199" s="32">
        <v>1110</v>
      </c>
      <c r="E199" s="32">
        <v>0</v>
      </c>
      <c r="F199" s="33">
        <v>190.08</v>
      </c>
      <c r="G199" s="32">
        <v>38.33</v>
      </c>
      <c r="H199" s="35">
        <v>0</v>
      </c>
      <c r="I199" s="33">
        <v>38.33</v>
      </c>
      <c r="J199" s="33">
        <v>276</v>
      </c>
      <c r="K199" s="33">
        <v>26.83</v>
      </c>
      <c r="L199" s="33">
        <v>26.83</v>
      </c>
      <c r="M199" s="32">
        <v>31.43</v>
      </c>
      <c r="N199" s="32">
        <v>28.75</v>
      </c>
      <c r="O199" s="32">
        <v>31.05</v>
      </c>
      <c r="P199" s="32">
        <v>31.43</v>
      </c>
      <c r="Q199" s="32">
        <v>31.81</v>
      </c>
      <c r="R199" s="32">
        <v>32.200000000000003</v>
      </c>
      <c r="S199" s="32">
        <v>32.58</v>
      </c>
      <c r="T199" s="32">
        <v>32.58</v>
      </c>
      <c r="U199" s="32">
        <v>32.58</v>
      </c>
      <c r="V199" s="32">
        <v>28.75</v>
      </c>
      <c r="W199" s="32">
        <v>28.75</v>
      </c>
      <c r="X199" s="32">
        <v>28.75</v>
      </c>
    </row>
    <row r="200" spans="1:24" ht="24" customHeight="1" thickTop="1" thickBot="1" x14ac:dyDescent="0.3">
      <c r="A200" s="45" t="s">
        <v>3155</v>
      </c>
      <c r="B200" s="134" t="str">
        <f>VLOOKUP(A200,'SKU LIST'!A:D,4,FALSE)</f>
        <v>18933112/32/17/18</v>
      </c>
      <c r="C200" s="32" t="s">
        <v>6773</v>
      </c>
      <c r="D200" s="32">
        <v>1450</v>
      </c>
      <c r="E200" s="32">
        <v>0</v>
      </c>
      <c r="F200" s="33">
        <v>730</v>
      </c>
      <c r="G200" s="32">
        <v>30</v>
      </c>
      <c r="H200" s="35">
        <v>0</v>
      </c>
      <c r="I200" s="33">
        <v>30</v>
      </c>
      <c r="J200" s="33">
        <v>240</v>
      </c>
      <c r="K200" s="33">
        <v>20</v>
      </c>
      <c r="L200" s="33">
        <v>20</v>
      </c>
      <c r="M200" s="32">
        <v>23.6</v>
      </c>
      <c r="N200" s="32">
        <v>21.5</v>
      </c>
      <c r="O200" s="32">
        <v>23.3</v>
      </c>
      <c r="P200" s="32">
        <v>23.6</v>
      </c>
      <c r="Q200" s="32">
        <v>23.9</v>
      </c>
      <c r="R200" s="32">
        <v>24.2</v>
      </c>
      <c r="S200" s="32">
        <v>24.5</v>
      </c>
      <c r="T200" s="32">
        <v>24.5</v>
      </c>
      <c r="U200" s="32">
        <v>24.5</v>
      </c>
      <c r="V200" s="32">
        <v>21.5</v>
      </c>
      <c r="W200" s="32">
        <v>21.5</v>
      </c>
      <c r="X200" s="32">
        <v>21.5</v>
      </c>
    </row>
    <row r="201" spans="1:24" ht="24" customHeight="1" thickTop="1" thickBot="1" x14ac:dyDescent="0.3">
      <c r="A201" s="45" t="s">
        <v>3155</v>
      </c>
      <c r="B201" s="134" t="str">
        <f>VLOOKUP(A201,'SKU LIST'!A:D,4,FALSE)</f>
        <v>18933112/32/17/18</v>
      </c>
      <c r="C201" s="32" t="s">
        <v>6774</v>
      </c>
      <c r="D201" s="32">
        <v>1450</v>
      </c>
      <c r="E201" s="32">
        <v>0</v>
      </c>
      <c r="F201" s="33">
        <v>730</v>
      </c>
      <c r="G201" s="32">
        <v>30</v>
      </c>
      <c r="H201" s="35">
        <v>0</v>
      </c>
      <c r="I201" s="33">
        <v>30</v>
      </c>
      <c r="J201" s="33">
        <v>240</v>
      </c>
      <c r="K201" s="33">
        <v>20</v>
      </c>
      <c r="L201" s="33">
        <v>20</v>
      </c>
      <c r="M201" s="32">
        <v>23.6</v>
      </c>
      <c r="N201" s="32">
        <v>21.5</v>
      </c>
      <c r="O201" s="32">
        <v>23.3</v>
      </c>
      <c r="P201" s="32">
        <v>23.6</v>
      </c>
      <c r="Q201" s="32">
        <v>23.9</v>
      </c>
      <c r="R201" s="32">
        <v>24.2</v>
      </c>
      <c r="S201" s="32">
        <v>24.5</v>
      </c>
      <c r="T201" s="32">
        <v>24.5</v>
      </c>
      <c r="U201" s="32">
        <v>24.5</v>
      </c>
      <c r="V201" s="32">
        <v>21.5</v>
      </c>
      <c r="W201" s="32">
        <v>21.5</v>
      </c>
      <c r="X201" s="32">
        <v>21.5</v>
      </c>
    </row>
    <row r="202" spans="1:24" ht="24" customHeight="1" thickTop="1" thickBot="1" x14ac:dyDescent="0.3">
      <c r="A202" s="45" t="s">
        <v>3155</v>
      </c>
      <c r="B202" s="134" t="str">
        <f>VLOOKUP(A202,'SKU LIST'!A:D,4,FALSE)</f>
        <v>18933112/32/17/18</v>
      </c>
      <c r="C202" s="32" t="s">
        <v>6775</v>
      </c>
      <c r="D202" s="32">
        <v>1450</v>
      </c>
      <c r="E202" s="32">
        <v>0</v>
      </c>
      <c r="F202" s="33">
        <v>730</v>
      </c>
      <c r="G202" s="32">
        <v>30</v>
      </c>
      <c r="H202" s="35">
        <v>0</v>
      </c>
      <c r="I202" s="33">
        <v>30</v>
      </c>
      <c r="J202" s="33">
        <v>240</v>
      </c>
      <c r="K202" s="33">
        <v>20</v>
      </c>
      <c r="L202" s="33">
        <v>20</v>
      </c>
      <c r="M202" s="32">
        <v>23.6</v>
      </c>
      <c r="N202" s="32">
        <v>21.5</v>
      </c>
      <c r="O202" s="32">
        <v>23.3</v>
      </c>
      <c r="P202" s="32">
        <v>23.6</v>
      </c>
      <c r="Q202" s="32">
        <v>23.9</v>
      </c>
      <c r="R202" s="32">
        <v>24.2</v>
      </c>
      <c r="S202" s="32">
        <v>24.5</v>
      </c>
      <c r="T202" s="32">
        <v>24.5</v>
      </c>
      <c r="U202" s="32">
        <v>24.5</v>
      </c>
      <c r="V202" s="32">
        <v>21.5</v>
      </c>
      <c r="W202" s="32">
        <v>21.5</v>
      </c>
      <c r="X202" s="32">
        <v>21.5</v>
      </c>
    </row>
    <row r="203" spans="1:24" ht="24" customHeight="1" thickTop="1" thickBot="1" x14ac:dyDescent="0.3">
      <c r="A203" s="45" t="s">
        <v>3155</v>
      </c>
      <c r="B203" s="134" t="str">
        <f>VLOOKUP(A203,'SKU LIST'!A:D,4,FALSE)</f>
        <v>18933112/32/17/18</v>
      </c>
      <c r="C203" s="32" t="s">
        <v>6776</v>
      </c>
      <c r="D203" s="32">
        <v>1450</v>
      </c>
      <c r="E203" s="32">
        <v>0</v>
      </c>
      <c r="F203" s="33">
        <v>250.96</v>
      </c>
      <c r="G203" s="32">
        <v>49.96</v>
      </c>
      <c r="H203" s="35">
        <v>0</v>
      </c>
      <c r="I203" s="33">
        <v>49.96</v>
      </c>
      <c r="J203" s="33">
        <v>200</v>
      </c>
      <c r="K203" s="33">
        <v>41.63</v>
      </c>
      <c r="L203" s="33">
        <v>41.63</v>
      </c>
      <c r="M203" s="32">
        <v>47.62</v>
      </c>
      <c r="N203" s="32">
        <v>44.12</v>
      </c>
      <c r="O203" s="32">
        <v>47.12</v>
      </c>
      <c r="P203" s="32">
        <v>47.62</v>
      </c>
      <c r="Q203" s="32">
        <v>48.12</v>
      </c>
      <c r="R203" s="32">
        <v>48.62</v>
      </c>
      <c r="S203" s="32">
        <v>49.12</v>
      </c>
      <c r="T203" s="32">
        <v>49.12</v>
      </c>
      <c r="U203" s="32">
        <v>49.12</v>
      </c>
      <c r="V203" s="32">
        <v>44.12</v>
      </c>
      <c r="W203" s="32">
        <v>44.12</v>
      </c>
      <c r="X203" s="32">
        <v>44.12</v>
      </c>
    </row>
    <row r="204" spans="1:24" ht="24" customHeight="1" thickTop="1" thickBot="1" x14ac:dyDescent="0.3">
      <c r="A204" s="45" t="s">
        <v>4106</v>
      </c>
      <c r="B204" s="134" t="str">
        <f>VLOOKUP(A204,'SKU LIST'!A:D,4,FALSE)</f>
        <v>18933119/20/21/22</v>
      </c>
      <c r="C204" s="32" t="s">
        <v>6773</v>
      </c>
      <c r="D204" s="32">
        <v>1560</v>
      </c>
      <c r="E204" s="32">
        <v>0</v>
      </c>
      <c r="F204" s="33">
        <v>750</v>
      </c>
      <c r="G204" s="32">
        <v>33.75</v>
      </c>
      <c r="H204" s="35">
        <v>0</v>
      </c>
      <c r="I204" s="33">
        <v>33.75</v>
      </c>
      <c r="J204" s="33">
        <v>240</v>
      </c>
      <c r="K204" s="33">
        <v>23.75</v>
      </c>
      <c r="L204" s="33">
        <v>23.75</v>
      </c>
      <c r="M204" s="32">
        <v>27.8</v>
      </c>
      <c r="N204" s="32">
        <v>25.44</v>
      </c>
      <c r="O204" s="32">
        <v>27.46</v>
      </c>
      <c r="P204" s="32">
        <v>27.8</v>
      </c>
      <c r="Q204" s="32">
        <v>28.14</v>
      </c>
      <c r="R204" s="32">
        <v>28.48</v>
      </c>
      <c r="S204" s="32">
        <v>28.81</v>
      </c>
      <c r="T204" s="32">
        <v>28.81</v>
      </c>
      <c r="U204" s="32">
        <v>28.81</v>
      </c>
      <c r="V204" s="32">
        <v>25.44</v>
      </c>
      <c r="W204" s="32">
        <v>25.44</v>
      </c>
      <c r="X204" s="32">
        <v>25.44</v>
      </c>
    </row>
    <row r="205" spans="1:24" ht="24" customHeight="1" thickTop="1" thickBot="1" x14ac:dyDescent="0.3">
      <c r="A205" s="45" t="s">
        <v>4106</v>
      </c>
      <c r="B205" s="134" t="str">
        <f>VLOOKUP(A205,'SKU LIST'!A:D,4,FALSE)</f>
        <v>18933119/20/21/22</v>
      </c>
      <c r="C205" s="32" t="s">
        <v>6774</v>
      </c>
      <c r="D205" s="32">
        <v>1560</v>
      </c>
      <c r="E205" s="32">
        <v>0</v>
      </c>
      <c r="F205" s="33">
        <v>750</v>
      </c>
      <c r="G205" s="32">
        <v>33.75</v>
      </c>
      <c r="H205" s="35">
        <v>0</v>
      </c>
      <c r="I205" s="33">
        <v>33.75</v>
      </c>
      <c r="J205" s="33">
        <v>240</v>
      </c>
      <c r="K205" s="33">
        <v>23.75</v>
      </c>
      <c r="L205" s="33">
        <v>23.75</v>
      </c>
      <c r="M205" s="32">
        <v>27.8</v>
      </c>
      <c r="N205" s="32">
        <v>25.44</v>
      </c>
      <c r="O205" s="32">
        <v>27.46</v>
      </c>
      <c r="P205" s="32">
        <v>27.8</v>
      </c>
      <c r="Q205" s="32">
        <v>28.14</v>
      </c>
      <c r="R205" s="32">
        <v>28.48</v>
      </c>
      <c r="S205" s="32">
        <v>28.81</v>
      </c>
      <c r="T205" s="32">
        <v>28.81</v>
      </c>
      <c r="U205" s="32">
        <v>28.81</v>
      </c>
      <c r="V205" s="32">
        <v>25.44</v>
      </c>
      <c r="W205" s="32">
        <v>25.44</v>
      </c>
      <c r="X205" s="32">
        <v>25.44</v>
      </c>
    </row>
    <row r="206" spans="1:24" ht="24" customHeight="1" thickTop="1" thickBot="1" x14ac:dyDescent="0.3">
      <c r="A206" s="45" t="s">
        <v>4106</v>
      </c>
      <c r="B206" s="134" t="str">
        <f>VLOOKUP(A206,'SKU LIST'!A:D,4,FALSE)</f>
        <v>18933119/20/21/22</v>
      </c>
      <c r="C206" s="32" t="s">
        <v>6775</v>
      </c>
      <c r="D206" s="32">
        <v>1560</v>
      </c>
      <c r="E206" s="32">
        <v>0</v>
      </c>
      <c r="F206" s="33">
        <v>750</v>
      </c>
      <c r="G206" s="32">
        <v>33.75</v>
      </c>
      <c r="H206" s="35">
        <v>0</v>
      </c>
      <c r="I206" s="33">
        <v>33.75</v>
      </c>
      <c r="J206" s="33">
        <v>240</v>
      </c>
      <c r="K206" s="33">
        <v>23.75</v>
      </c>
      <c r="L206" s="33">
        <v>23.75</v>
      </c>
      <c r="M206" s="32">
        <v>27.8</v>
      </c>
      <c r="N206" s="32">
        <v>25.44</v>
      </c>
      <c r="O206" s="32">
        <v>27.46</v>
      </c>
      <c r="P206" s="32">
        <v>27.8</v>
      </c>
      <c r="Q206" s="32">
        <v>28.14</v>
      </c>
      <c r="R206" s="32">
        <v>28.48</v>
      </c>
      <c r="S206" s="32">
        <v>28.81</v>
      </c>
      <c r="T206" s="32">
        <v>28.81</v>
      </c>
      <c r="U206" s="32">
        <v>28.81</v>
      </c>
      <c r="V206" s="32">
        <v>25.44</v>
      </c>
      <c r="W206" s="32">
        <v>25.44</v>
      </c>
      <c r="X206" s="32">
        <v>25.44</v>
      </c>
    </row>
    <row r="207" spans="1:24" ht="24" customHeight="1" thickTop="1" thickBot="1" x14ac:dyDescent="0.3">
      <c r="A207" s="45" t="s">
        <v>4106</v>
      </c>
      <c r="B207" s="134" t="str">
        <f>VLOOKUP(A207,'SKU LIST'!A:D,4,FALSE)</f>
        <v>18933119/20/21/22</v>
      </c>
      <c r="C207" s="32" t="s">
        <v>6776</v>
      </c>
      <c r="D207" s="32">
        <v>1560</v>
      </c>
      <c r="E207" s="32">
        <v>0</v>
      </c>
      <c r="F207" s="33">
        <v>270.95999999999998</v>
      </c>
      <c r="G207" s="32">
        <v>53.71</v>
      </c>
      <c r="H207" s="35">
        <v>0</v>
      </c>
      <c r="I207" s="33">
        <v>53.71</v>
      </c>
      <c r="J207" s="33">
        <v>200</v>
      </c>
      <c r="K207" s="33">
        <v>45.38</v>
      </c>
      <c r="L207" s="33">
        <v>45.38</v>
      </c>
      <c r="M207" s="32">
        <v>51.82</v>
      </c>
      <c r="N207" s="32">
        <v>48.06</v>
      </c>
      <c r="O207" s="32">
        <v>51.28</v>
      </c>
      <c r="P207" s="32">
        <v>51.82</v>
      </c>
      <c r="Q207" s="32">
        <v>52.36</v>
      </c>
      <c r="R207" s="32">
        <v>52.9</v>
      </c>
      <c r="S207" s="32">
        <v>53.43</v>
      </c>
      <c r="T207" s="32">
        <v>53.43</v>
      </c>
      <c r="U207" s="32">
        <v>53.43</v>
      </c>
      <c r="V207" s="32">
        <v>48.06</v>
      </c>
      <c r="W207" s="32">
        <v>48.06</v>
      </c>
      <c r="X207" s="32">
        <v>48.06</v>
      </c>
    </row>
    <row r="208" spans="1:24" ht="24" customHeight="1" thickTop="1" thickBot="1" x14ac:dyDescent="0.3">
      <c r="A208" s="45" t="s">
        <v>3201</v>
      </c>
      <c r="B208" s="134" t="str">
        <f>VLOOKUP(A208,'SKU LIST'!A:D,4,FALSE)</f>
        <v>18933114/15/16/28</v>
      </c>
      <c r="C208" s="32" t="s">
        <v>6773</v>
      </c>
      <c r="D208" s="32">
        <v>2320</v>
      </c>
      <c r="E208" s="32">
        <v>0</v>
      </c>
      <c r="F208" s="33">
        <v>880</v>
      </c>
      <c r="G208" s="32">
        <v>60</v>
      </c>
      <c r="H208" s="35">
        <v>0</v>
      </c>
      <c r="I208" s="33">
        <v>60</v>
      </c>
      <c r="J208" s="33">
        <v>648</v>
      </c>
      <c r="K208" s="33">
        <v>33</v>
      </c>
      <c r="L208" s="33">
        <v>33</v>
      </c>
      <c r="M208" s="32">
        <v>40.200000000000003</v>
      </c>
      <c r="N208" s="32">
        <v>36</v>
      </c>
      <c r="O208" s="32">
        <v>39.6</v>
      </c>
      <c r="P208" s="32">
        <v>40.200000000000003</v>
      </c>
      <c r="Q208" s="32">
        <v>40.799999999999997</v>
      </c>
      <c r="R208" s="32">
        <v>41.4</v>
      </c>
      <c r="S208" s="32">
        <v>42</v>
      </c>
      <c r="T208" s="32">
        <v>42</v>
      </c>
      <c r="U208" s="32">
        <v>42</v>
      </c>
      <c r="V208" s="32">
        <v>36</v>
      </c>
      <c r="W208" s="32">
        <v>36</v>
      </c>
      <c r="X208" s="32">
        <v>36</v>
      </c>
    </row>
    <row r="209" spans="1:24" ht="24" customHeight="1" thickTop="1" thickBot="1" x14ac:dyDescent="0.3">
      <c r="A209" s="45" t="s">
        <v>3201</v>
      </c>
      <c r="B209" s="134" t="str">
        <f>VLOOKUP(A209,'SKU LIST'!A:D,4,FALSE)</f>
        <v>18933114/15/16/28</v>
      </c>
      <c r="C209" s="32" t="s">
        <v>6774</v>
      </c>
      <c r="D209" s="32">
        <v>2320</v>
      </c>
      <c r="E209" s="32">
        <v>0</v>
      </c>
      <c r="F209" s="33">
        <v>880</v>
      </c>
      <c r="G209" s="32">
        <v>60</v>
      </c>
      <c r="H209" s="35">
        <v>0</v>
      </c>
      <c r="I209" s="33">
        <v>60</v>
      </c>
      <c r="J209" s="33">
        <v>648</v>
      </c>
      <c r="K209" s="33">
        <v>33</v>
      </c>
      <c r="L209" s="33">
        <v>33</v>
      </c>
      <c r="M209" s="32">
        <v>40.200000000000003</v>
      </c>
      <c r="N209" s="32">
        <v>36</v>
      </c>
      <c r="O209" s="32">
        <v>39.6</v>
      </c>
      <c r="P209" s="32">
        <v>40.200000000000003</v>
      </c>
      <c r="Q209" s="32">
        <v>40.799999999999997</v>
      </c>
      <c r="R209" s="32">
        <v>41.4</v>
      </c>
      <c r="S209" s="32">
        <v>42</v>
      </c>
      <c r="T209" s="32">
        <v>42</v>
      </c>
      <c r="U209" s="32">
        <v>42</v>
      </c>
      <c r="V209" s="32">
        <v>36</v>
      </c>
      <c r="W209" s="32">
        <v>36</v>
      </c>
      <c r="X209" s="32">
        <v>36</v>
      </c>
    </row>
    <row r="210" spans="1:24" ht="24" customHeight="1" thickTop="1" thickBot="1" x14ac:dyDescent="0.3">
      <c r="A210" s="45" t="s">
        <v>3201</v>
      </c>
      <c r="B210" s="134" t="str">
        <f>VLOOKUP(A210,'SKU LIST'!A:D,4,FALSE)</f>
        <v>18933114/15/16/28</v>
      </c>
      <c r="C210" s="32" t="s">
        <v>6775</v>
      </c>
      <c r="D210" s="32">
        <v>2320</v>
      </c>
      <c r="E210" s="32">
        <v>0</v>
      </c>
      <c r="F210" s="33">
        <v>880</v>
      </c>
      <c r="G210" s="32">
        <v>60</v>
      </c>
      <c r="H210" s="35">
        <v>0</v>
      </c>
      <c r="I210" s="33">
        <v>60</v>
      </c>
      <c r="J210" s="33">
        <v>648</v>
      </c>
      <c r="K210" s="33">
        <v>33</v>
      </c>
      <c r="L210" s="33">
        <v>33</v>
      </c>
      <c r="M210" s="32">
        <v>40.200000000000003</v>
      </c>
      <c r="N210" s="32">
        <v>36</v>
      </c>
      <c r="O210" s="32">
        <v>39.6</v>
      </c>
      <c r="P210" s="32">
        <v>40.200000000000003</v>
      </c>
      <c r="Q210" s="32">
        <v>40.799999999999997</v>
      </c>
      <c r="R210" s="32">
        <v>41.4</v>
      </c>
      <c r="S210" s="32">
        <v>42</v>
      </c>
      <c r="T210" s="32">
        <v>42</v>
      </c>
      <c r="U210" s="32">
        <v>42</v>
      </c>
      <c r="V210" s="32">
        <v>36</v>
      </c>
      <c r="W210" s="32">
        <v>36</v>
      </c>
      <c r="X210" s="32">
        <v>36</v>
      </c>
    </row>
    <row r="211" spans="1:24" ht="24" customHeight="1" thickTop="1" thickBot="1" x14ac:dyDescent="0.3">
      <c r="A211" s="45" t="s">
        <v>3201</v>
      </c>
      <c r="B211" s="134" t="str">
        <f>VLOOKUP(A211,'SKU LIST'!A:D,4,FALSE)</f>
        <v>18933114/15/16/28</v>
      </c>
      <c r="C211" s="32" t="s">
        <v>6776</v>
      </c>
      <c r="D211" s="32">
        <v>2320</v>
      </c>
      <c r="E211" s="32">
        <v>0</v>
      </c>
      <c r="F211" s="33">
        <v>400.96</v>
      </c>
      <c r="G211" s="32">
        <v>79.959999999999994</v>
      </c>
      <c r="H211" s="35">
        <v>0</v>
      </c>
      <c r="I211" s="33">
        <v>79.959999999999994</v>
      </c>
      <c r="J211" s="33">
        <v>384</v>
      </c>
      <c r="K211" s="33">
        <v>63.96</v>
      </c>
      <c r="L211" s="33">
        <v>63.96</v>
      </c>
      <c r="M211" s="32">
        <v>73.56</v>
      </c>
      <c r="N211" s="32">
        <v>67.959999999999994</v>
      </c>
      <c r="O211" s="32">
        <v>72.760000000000005</v>
      </c>
      <c r="P211" s="32">
        <v>73.56</v>
      </c>
      <c r="Q211" s="32">
        <v>74.349999999999994</v>
      </c>
      <c r="R211" s="32">
        <v>75.150000000000006</v>
      </c>
      <c r="S211" s="32">
        <v>75.95</v>
      </c>
      <c r="T211" s="32">
        <v>75.95</v>
      </c>
      <c r="U211" s="32">
        <v>75.95</v>
      </c>
      <c r="V211" s="32">
        <v>67.959999999999994</v>
      </c>
      <c r="W211" s="32">
        <v>67.959999999999994</v>
      </c>
      <c r="X211" s="32">
        <v>67.959999999999994</v>
      </c>
    </row>
    <row r="212" spans="1:24" ht="24" customHeight="1" thickTop="1" thickBot="1" x14ac:dyDescent="0.3">
      <c r="A212" s="45" t="s">
        <v>3215</v>
      </c>
      <c r="B212" s="134" t="str">
        <f>VLOOKUP(A212,'SKU LIST'!A:D,4,FALSE)</f>
        <v>18933129/30/31/13</v>
      </c>
      <c r="C212" s="32" t="s">
        <v>6773</v>
      </c>
      <c r="D212" s="32">
        <v>2540</v>
      </c>
      <c r="E212" s="32">
        <v>0</v>
      </c>
      <c r="F212" s="33">
        <v>920</v>
      </c>
      <c r="G212" s="32">
        <v>67.5</v>
      </c>
      <c r="H212" s="35">
        <v>0</v>
      </c>
      <c r="I212" s="33">
        <v>67.5</v>
      </c>
      <c r="J212" s="33">
        <v>648</v>
      </c>
      <c r="K212" s="33">
        <v>40.5</v>
      </c>
      <c r="L212" s="33">
        <v>40.5</v>
      </c>
      <c r="M212" s="32">
        <v>48.6</v>
      </c>
      <c r="N212" s="32">
        <v>43.88</v>
      </c>
      <c r="O212" s="32">
        <v>47.93</v>
      </c>
      <c r="P212" s="32">
        <v>48.6</v>
      </c>
      <c r="Q212" s="32">
        <v>49.28</v>
      </c>
      <c r="R212" s="32">
        <v>49.95</v>
      </c>
      <c r="S212" s="32">
        <v>50.63</v>
      </c>
      <c r="T212" s="32">
        <v>50.63</v>
      </c>
      <c r="U212" s="32">
        <v>50.63</v>
      </c>
      <c r="V212" s="32">
        <v>43.88</v>
      </c>
      <c r="W212" s="32">
        <v>43.88</v>
      </c>
      <c r="X212" s="32">
        <v>43.88</v>
      </c>
    </row>
    <row r="213" spans="1:24" ht="24" customHeight="1" thickTop="1" thickBot="1" x14ac:dyDescent="0.3">
      <c r="A213" s="45" t="s">
        <v>3215</v>
      </c>
      <c r="B213" s="134" t="str">
        <f>VLOOKUP(A213,'SKU LIST'!A:D,4,FALSE)</f>
        <v>18933129/30/31/13</v>
      </c>
      <c r="C213" s="32" t="s">
        <v>6774</v>
      </c>
      <c r="D213" s="32">
        <v>2540</v>
      </c>
      <c r="E213" s="32">
        <v>0</v>
      </c>
      <c r="F213" s="33">
        <v>920</v>
      </c>
      <c r="G213" s="32">
        <v>67.5</v>
      </c>
      <c r="H213" s="35">
        <v>0</v>
      </c>
      <c r="I213" s="33">
        <v>67.5</v>
      </c>
      <c r="J213" s="33">
        <v>648</v>
      </c>
      <c r="K213" s="33">
        <v>40.5</v>
      </c>
      <c r="L213" s="33">
        <v>40.5</v>
      </c>
      <c r="M213" s="32">
        <v>48.6</v>
      </c>
      <c r="N213" s="32">
        <v>43.88</v>
      </c>
      <c r="O213" s="32">
        <v>47.93</v>
      </c>
      <c r="P213" s="32">
        <v>48.6</v>
      </c>
      <c r="Q213" s="32">
        <v>49.28</v>
      </c>
      <c r="R213" s="32">
        <v>49.95</v>
      </c>
      <c r="S213" s="32">
        <v>50.63</v>
      </c>
      <c r="T213" s="32">
        <v>50.63</v>
      </c>
      <c r="U213" s="32">
        <v>50.63</v>
      </c>
      <c r="V213" s="32">
        <v>43.88</v>
      </c>
      <c r="W213" s="32">
        <v>43.88</v>
      </c>
      <c r="X213" s="32">
        <v>43.88</v>
      </c>
    </row>
    <row r="214" spans="1:24" ht="24" customHeight="1" thickTop="1" thickBot="1" x14ac:dyDescent="0.3">
      <c r="A214" s="45" t="s">
        <v>3215</v>
      </c>
      <c r="B214" s="134" t="str">
        <f>VLOOKUP(A214,'SKU LIST'!A:D,4,FALSE)</f>
        <v>18933129/30/31/13</v>
      </c>
      <c r="C214" s="32" t="s">
        <v>6775</v>
      </c>
      <c r="D214" s="32">
        <v>2540</v>
      </c>
      <c r="E214" s="32">
        <v>0</v>
      </c>
      <c r="F214" s="33">
        <v>920</v>
      </c>
      <c r="G214" s="32">
        <v>67.5</v>
      </c>
      <c r="H214" s="35">
        <v>0</v>
      </c>
      <c r="I214" s="33">
        <v>67.5</v>
      </c>
      <c r="J214" s="33">
        <v>648</v>
      </c>
      <c r="K214" s="33">
        <v>40.5</v>
      </c>
      <c r="L214" s="33">
        <v>40.5</v>
      </c>
      <c r="M214" s="32">
        <v>48.6</v>
      </c>
      <c r="N214" s="32">
        <v>43.88</v>
      </c>
      <c r="O214" s="32">
        <v>47.93</v>
      </c>
      <c r="P214" s="32">
        <v>48.6</v>
      </c>
      <c r="Q214" s="32">
        <v>49.28</v>
      </c>
      <c r="R214" s="32">
        <v>49.95</v>
      </c>
      <c r="S214" s="32">
        <v>50.63</v>
      </c>
      <c r="T214" s="32">
        <v>50.63</v>
      </c>
      <c r="U214" s="32">
        <v>50.63</v>
      </c>
      <c r="V214" s="32">
        <v>43.88</v>
      </c>
      <c r="W214" s="32">
        <v>43.88</v>
      </c>
      <c r="X214" s="32">
        <v>43.88</v>
      </c>
    </row>
    <row r="215" spans="1:24" ht="24" customHeight="1" thickTop="1" thickBot="1" x14ac:dyDescent="0.3">
      <c r="A215" s="45" t="s">
        <v>3215</v>
      </c>
      <c r="B215" s="134" t="str">
        <f>VLOOKUP(A215,'SKU LIST'!A:D,4,FALSE)</f>
        <v>18933129/30/31/13</v>
      </c>
      <c r="C215" s="32" t="s">
        <v>6776</v>
      </c>
      <c r="D215" s="32">
        <v>2540</v>
      </c>
      <c r="E215" s="32">
        <v>0</v>
      </c>
      <c r="F215" s="33">
        <v>440.96</v>
      </c>
      <c r="G215" s="32">
        <v>87.46</v>
      </c>
      <c r="H215" s="35">
        <v>0</v>
      </c>
      <c r="I215" s="33">
        <v>87.46</v>
      </c>
      <c r="J215" s="33">
        <v>384</v>
      </c>
      <c r="K215" s="33">
        <v>71.459999999999994</v>
      </c>
      <c r="L215" s="33">
        <v>71.459999999999994</v>
      </c>
      <c r="M215" s="32">
        <v>81.96</v>
      </c>
      <c r="N215" s="32">
        <v>75.83</v>
      </c>
      <c r="O215" s="32">
        <v>81.08</v>
      </c>
      <c r="P215" s="32">
        <v>81.96</v>
      </c>
      <c r="Q215" s="32">
        <v>82.83</v>
      </c>
      <c r="R215" s="32">
        <v>83.7</v>
      </c>
      <c r="S215" s="32">
        <v>84.58</v>
      </c>
      <c r="T215" s="32">
        <v>84.58</v>
      </c>
      <c r="U215" s="32">
        <v>84.58</v>
      </c>
      <c r="V215" s="32">
        <v>75.83</v>
      </c>
      <c r="W215" s="32">
        <v>75.83</v>
      </c>
      <c r="X215" s="32">
        <v>75.83</v>
      </c>
    </row>
    <row r="216" spans="1:24" ht="24" customHeight="1" thickTop="1" thickBot="1" x14ac:dyDescent="0.3">
      <c r="A216" s="45" t="s">
        <v>6059</v>
      </c>
      <c r="B216" s="134" t="str">
        <f>VLOOKUP(A216,'SKU LIST'!A:D,4,FALSE)</f>
        <v>19334112/3</v>
      </c>
      <c r="C216" s="32" t="s">
        <v>6773</v>
      </c>
      <c r="D216" s="32">
        <v>2030</v>
      </c>
      <c r="E216" s="32">
        <v>0</v>
      </c>
      <c r="F216" s="33">
        <v>1550</v>
      </c>
      <c r="G216" s="32">
        <v>20</v>
      </c>
      <c r="H216" s="35">
        <v>0</v>
      </c>
      <c r="I216" s="33">
        <v>20</v>
      </c>
      <c r="J216" s="33">
        <v>312</v>
      </c>
      <c r="K216" s="33">
        <v>7</v>
      </c>
      <c r="L216" s="33">
        <v>7</v>
      </c>
      <c r="M216" s="32">
        <v>26.2</v>
      </c>
      <c r="N216" s="32">
        <v>23.75</v>
      </c>
      <c r="O216" s="32">
        <v>25.85</v>
      </c>
      <c r="P216" s="32">
        <v>26.2</v>
      </c>
      <c r="Q216" s="32">
        <v>26.55</v>
      </c>
      <c r="R216" s="32">
        <v>26.9</v>
      </c>
      <c r="S216" s="32">
        <v>27.25</v>
      </c>
      <c r="T216" s="32">
        <v>27.25</v>
      </c>
      <c r="U216" s="32">
        <v>27.25</v>
      </c>
      <c r="V216" s="32">
        <v>23.75</v>
      </c>
      <c r="W216" s="32">
        <v>23.75</v>
      </c>
      <c r="X216" s="32">
        <v>23.75</v>
      </c>
    </row>
    <row r="217" spans="1:24" ht="24" customHeight="1" thickTop="1" thickBot="1" x14ac:dyDescent="0.3">
      <c r="A217" s="45" t="s">
        <v>6059</v>
      </c>
      <c r="B217" s="134" t="str">
        <f>VLOOKUP(A217,'SKU LIST'!A:D,4,FALSE)</f>
        <v>19334112/3</v>
      </c>
      <c r="C217" s="32" t="s">
        <v>6774</v>
      </c>
      <c r="D217" s="32">
        <v>2030</v>
      </c>
      <c r="E217" s="32">
        <v>0</v>
      </c>
      <c r="F217" s="33">
        <v>1550</v>
      </c>
      <c r="G217" s="32">
        <v>20</v>
      </c>
      <c r="H217" s="35">
        <v>0</v>
      </c>
      <c r="I217" s="33">
        <v>20</v>
      </c>
      <c r="J217" s="33">
        <v>312</v>
      </c>
      <c r="K217" s="33">
        <v>7</v>
      </c>
      <c r="L217" s="33">
        <v>7</v>
      </c>
      <c r="M217" s="32">
        <v>26.2</v>
      </c>
      <c r="N217" s="32">
        <v>23.75</v>
      </c>
      <c r="O217" s="32">
        <v>25.85</v>
      </c>
      <c r="P217" s="32">
        <v>26.2</v>
      </c>
      <c r="Q217" s="32">
        <v>26.55</v>
      </c>
      <c r="R217" s="32">
        <v>26.9</v>
      </c>
      <c r="S217" s="32">
        <v>27.25</v>
      </c>
      <c r="T217" s="32">
        <v>27.25</v>
      </c>
      <c r="U217" s="32">
        <v>27.25</v>
      </c>
      <c r="V217" s="32">
        <v>23.75</v>
      </c>
      <c r="W217" s="32">
        <v>23.75</v>
      </c>
      <c r="X217" s="32">
        <v>23.75</v>
      </c>
    </row>
    <row r="218" spans="1:24" ht="24" customHeight="1" thickTop="1" thickBot="1" x14ac:dyDescent="0.3">
      <c r="A218" s="45" t="s">
        <v>6059</v>
      </c>
      <c r="B218" s="134" t="str">
        <f>VLOOKUP(A218,'SKU LIST'!A:D,4,FALSE)</f>
        <v>19334112/3</v>
      </c>
      <c r="C218" s="32" t="s">
        <v>6775</v>
      </c>
      <c r="D218" s="32">
        <v>2030</v>
      </c>
      <c r="E218" s="32">
        <v>0</v>
      </c>
      <c r="F218" s="33">
        <v>1190</v>
      </c>
      <c r="G218" s="32">
        <v>35</v>
      </c>
      <c r="H218" s="35">
        <v>0</v>
      </c>
      <c r="I218" s="33">
        <v>35</v>
      </c>
      <c r="J218" s="33">
        <v>312</v>
      </c>
      <c r="K218" s="33">
        <v>22</v>
      </c>
      <c r="L218" s="33">
        <v>22</v>
      </c>
      <c r="M218" s="32">
        <v>26.2</v>
      </c>
      <c r="N218" s="32">
        <v>23.75</v>
      </c>
      <c r="O218" s="32">
        <v>25.85</v>
      </c>
      <c r="P218" s="32">
        <v>26.2</v>
      </c>
      <c r="Q218" s="32">
        <v>26.55</v>
      </c>
      <c r="R218" s="32">
        <v>26.9</v>
      </c>
      <c r="S218" s="32">
        <v>27.25</v>
      </c>
      <c r="T218" s="32">
        <v>27.25</v>
      </c>
      <c r="U218" s="32">
        <v>27.25</v>
      </c>
      <c r="V218" s="32">
        <v>23.75</v>
      </c>
      <c r="W218" s="32">
        <v>23.75</v>
      </c>
      <c r="X218" s="32">
        <v>23.75</v>
      </c>
    </row>
    <row r="219" spans="1:24" ht="24" customHeight="1" thickTop="1" thickBot="1" x14ac:dyDescent="0.3">
      <c r="A219" s="45" t="s">
        <v>6059</v>
      </c>
      <c r="B219" s="134" t="str">
        <f>VLOOKUP(A219,'SKU LIST'!A:D,4,FALSE)</f>
        <v>19334112/3</v>
      </c>
      <c r="C219" s="32" t="s">
        <v>6776</v>
      </c>
      <c r="D219" s="32">
        <v>2030</v>
      </c>
      <c r="E219" s="32">
        <v>0</v>
      </c>
      <c r="F219" s="33">
        <v>350.96</v>
      </c>
      <c r="G219" s="32">
        <v>69.959999999999994</v>
      </c>
      <c r="H219" s="35">
        <v>0</v>
      </c>
      <c r="I219" s="33">
        <v>69.959999999999994</v>
      </c>
      <c r="J219" s="33">
        <v>312</v>
      </c>
      <c r="K219" s="33">
        <v>56.96</v>
      </c>
      <c r="L219" s="33">
        <v>56.96</v>
      </c>
      <c r="M219" s="32">
        <v>65.36</v>
      </c>
      <c r="N219" s="32">
        <v>60.46</v>
      </c>
      <c r="O219" s="32">
        <v>64.66</v>
      </c>
      <c r="P219" s="32">
        <v>65.36</v>
      </c>
      <c r="Q219" s="32">
        <v>66.05</v>
      </c>
      <c r="R219" s="32">
        <v>66.75</v>
      </c>
      <c r="S219" s="32">
        <v>67.45</v>
      </c>
      <c r="T219" s="32">
        <v>67.45</v>
      </c>
      <c r="U219" s="32">
        <v>67.45</v>
      </c>
      <c r="V219" s="32">
        <v>60.46</v>
      </c>
      <c r="W219" s="32">
        <v>60.46</v>
      </c>
      <c r="X219" s="32">
        <v>60.46</v>
      </c>
    </row>
    <row r="220" spans="1:24" ht="24" customHeight="1" thickTop="1" thickBot="1" x14ac:dyDescent="0.3">
      <c r="A220" s="45" t="s">
        <v>6066</v>
      </c>
      <c r="B220" s="134" t="str">
        <f>VLOOKUP(A220,'SKU LIST'!A:D,4,FALSE)</f>
        <v>19334111/0</v>
      </c>
      <c r="C220" s="32" t="s">
        <v>6773</v>
      </c>
      <c r="D220" s="32">
        <v>2250</v>
      </c>
      <c r="E220" s="32">
        <v>0</v>
      </c>
      <c r="F220" s="33">
        <v>1590</v>
      </c>
      <c r="G220" s="32">
        <v>27.5</v>
      </c>
      <c r="H220" s="35">
        <v>0</v>
      </c>
      <c r="I220" s="33">
        <v>27.5</v>
      </c>
      <c r="J220" s="33">
        <v>346</v>
      </c>
      <c r="K220" s="33">
        <v>13.09</v>
      </c>
      <c r="L220" s="33">
        <v>13.09</v>
      </c>
      <c r="M220" s="32">
        <v>33.18</v>
      </c>
      <c r="N220" s="32">
        <v>30.21</v>
      </c>
      <c r="O220" s="32">
        <v>32.76</v>
      </c>
      <c r="P220" s="32">
        <v>33.18</v>
      </c>
      <c r="Q220" s="32">
        <v>33.61</v>
      </c>
      <c r="R220" s="32">
        <v>34.03</v>
      </c>
      <c r="S220" s="32">
        <v>34.46</v>
      </c>
      <c r="T220" s="32">
        <v>34.46</v>
      </c>
      <c r="U220" s="32">
        <v>34.46</v>
      </c>
      <c r="V220" s="32">
        <v>30.21</v>
      </c>
      <c r="W220" s="32">
        <v>30.21</v>
      </c>
      <c r="X220" s="32">
        <v>30.21</v>
      </c>
    </row>
    <row r="221" spans="1:24" ht="24" customHeight="1" thickTop="1" thickBot="1" x14ac:dyDescent="0.3">
      <c r="A221" s="45" t="s">
        <v>6066</v>
      </c>
      <c r="B221" s="134" t="str">
        <f>VLOOKUP(A221,'SKU LIST'!A:D,4,FALSE)</f>
        <v>19334111/0</v>
      </c>
      <c r="C221" s="32" t="s">
        <v>6774</v>
      </c>
      <c r="D221" s="32">
        <v>2250</v>
      </c>
      <c r="E221" s="32">
        <v>0</v>
      </c>
      <c r="F221" s="33">
        <v>1590</v>
      </c>
      <c r="G221" s="32">
        <v>27.5</v>
      </c>
      <c r="H221" s="35">
        <v>0</v>
      </c>
      <c r="I221" s="33">
        <v>27.5</v>
      </c>
      <c r="J221" s="33">
        <v>346</v>
      </c>
      <c r="K221" s="33">
        <v>13.09</v>
      </c>
      <c r="L221" s="33">
        <v>13.09</v>
      </c>
      <c r="M221" s="32">
        <v>33.18</v>
      </c>
      <c r="N221" s="32">
        <v>30.21</v>
      </c>
      <c r="O221" s="32">
        <v>32.76</v>
      </c>
      <c r="P221" s="32">
        <v>33.18</v>
      </c>
      <c r="Q221" s="32">
        <v>33.61</v>
      </c>
      <c r="R221" s="32">
        <v>34.03</v>
      </c>
      <c r="S221" s="32">
        <v>34.46</v>
      </c>
      <c r="T221" s="32">
        <v>34.46</v>
      </c>
      <c r="U221" s="32">
        <v>34.46</v>
      </c>
      <c r="V221" s="32">
        <v>30.21</v>
      </c>
      <c r="W221" s="32">
        <v>30.21</v>
      </c>
      <c r="X221" s="32">
        <v>30.21</v>
      </c>
    </row>
    <row r="222" spans="1:24" ht="24" customHeight="1" thickTop="1" thickBot="1" x14ac:dyDescent="0.3">
      <c r="A222" s="45" t="s">
        <v>6066</v>
      </c>
      <c r="B222" s="134" t="str">
        <f>VLOOKUP(A222,'SKU LIST'!A:D,4,FALSE)</f>
        <v>19334111/0</v>
      </c>
      <c r="C222" s="32" t="s">
        <v>6775</v>
      </c>
      <c r="D222" s="32">
        <v>2250</v>
      </c>
      <c r="E222" s="32">
        <v>0</v>
      </c>
      <c r="F222" s="33">
        <v>1230</v>
      </c>
      <c r="G222" s="32">
        <v>42.5</v>
      </c>
      <c r="H222" s="35">
        <v>0</v>
      </c>
      <c r="I222" s="33">
        <v>42.5</v>
      </c>
      <c r="J222" s="33">
        <v>346</v>
      </c>
      <c r="K222" s="33">
        <v>28.09</v>
      </c>
      <c r="L222" s="33">
        <v>28.09</v>
      </c>
      <c r="M222" s="32">
        <v>33.18</v>
      </c>
      <c r="N222" s="32">
        <v>30.21</v>
      </c>
      <c r="O222" s="32">
        <v>32.76</v>
      </c>
      <c r="P222" s="32">
        <v>33.18</v>
      </c>
      <c r="Q222" s="32">
        <v>33.61</v>
      </c>
      <c r="R222" s="32">
        <v>34.03</v>
      </c>
      <c r="S222" s="32">
        <v>34.46</v>
      </c>
      <c r="T222" s="32">
        <v>34.46</v>
      </c>
      <c r="U222" s="32">
        <v>34.46</v>
      </c>
      <c r="V222" s="32">
        <v>30.21</v>
      </c>
      <c r="W222" s="32">
        <v>30.21</v>
      </c>
      <c r="X222" s="32">
        <v>30.21</v>
      </c>
    </row>
    <row r="223" spans="1:24" ht="24" customHeight="1" thickTop="1" thickBot="1" x14ac:dyDescent="0.3">
      <c r="A223" s="45" t="s">
        <v>6066</v>
      </c>
      <c r="B223" s="134" t="str">
        <f>VLOOKUP(A223,'SKU LIST'!A:D,4,FALSE)</f>
        <v>19334111/0</v>
      </c>
      <c r="C223" s="32" t="s">
        <v>6776</v>
      </c>
      <c r="D223" s="32">
        <v>2250</v>
      </c>
      <c r="E223" s="32">
        <v>0</v>
      </c>
      <c r="F223" s="33">
        <v>390.96</v>
      </c>
      <c r="G223" s="32">
        <v>77.459999999999994</v>
      </c>
      <c r="H223" s="35">
        <v>0</v>
      </c>
      <c r="I223" s="33">
        <v>77.459999999999994</v>
      </c>
      <c r="J223" s="33">
        <v>346</v>
      </c>
      <c r="K223" s="33">
        <v>63.05</v>
      </c>
      <c r="L223" s="33">
        <v>63.05</v>
      </c>
      <c r="M223" s="32">
        <v>72.34</v>
      </c>
      <c r="N223" s="32">
        <v>66.92</v>
      </c>
      <c r="O223" s="32">
        <v>71.56</v>
      </c>
      <c r="P223" s="32">
        <v>72.34</v>
      </c>
      <c r="Q223" s="32">
        <v>73.11</v>
      </c>
      <c r="R223" s="32">
        <v>73.89</v>
      </c>
      <c r="S223" s="32">
        <v>74.66</v>
      </c>
      <c r="T223" s="32">
        <v>74.66</v>
      </c>
      <c r="U223" s="32">
        <v>74.66</v>
      </c>
      <c r="V223" s="32">
        <v>66.92</v>
      </c>
      <c r="W223" s="32">
        <v>66.92</v>
      </c>
      <c r="X223" s="32">
        <v>66.92</v>
      </c>
    </row>
    <row r="224" spans="1:24" ht="24" customHeight="1" thickTop="1" thickBot="1" x14ac:dyDescent="0.3">
      <c r="A224" s="45" t="s">
        <v>3183</v>
      </c>
      <c r="B224" s="134" t="str">
        <f>VLOOKUP(A224,'SKU LIST'!A:D,4,FALSE)</f>
        <v>18933123/26/24/25</v>
      </c>
      <c r="C224" s="32" t="s">
        <v>6773</v>
      </c>
      <c r="D224" s="32">
        <v>1750</v>
      </c>
      <c r="E224" s="32">
        <v>0</v>
      </c>
      <c r="F224" s="33">
        <v>310.95999999999998</v>
      </c>
      <c r="G224" s="32">
        <v>59.96</v>
      </c>
      <c r="H224" s="35">
        <v>0</v>
      </c>
      <c r="I224" s="33">
        <v>59.96</v>
      </c>
      <c r="J224" s="33">
        <v>268</v>
      </c>
      <c r="K224" s="33">
        <v>48.8</v>
      </c>
      <c r="L224" s="33">
        <v>48.8</v>
      </c>
      <c r="M224" s="32">
        <v>55.99</v>
      </c>
      <c r="N224" s="32">
        <v>51.79</v>
      </c>
      <c r="O224" s="32">
        <v>55.39</v>
      </c>
      <c r="P224" s="32">
        <v>55.99</v>
      </c>
      <c r="Q224" s="32">
        <v>56.59</v>
      </c>
      <c r="R224" s="32">
        <v>57.19</v>
      </c>
      <c r="S224" s="32">
        <v>57.79</v>
      </c>
      <c r="T224" s="32">
        <v>57.79</v>
      </c>
      <c r="U224" s="32">
        <v>57.79</v>
      </c>
      <c r="V224" s="32">
        <v>51.79</v>
      </c>
      <c r="W224" s="32">
        <v>51.79</v>
      </c>
      <c r="X224" s="32">
        <v>51.79</v>
      </c>
    </row>
    <row r="225" spans="1:24" ht="24" customHeight="1" thickTop="1" thickBot="1" x14ac:dyDescent="0.3">
      <c r="A225" s="45" t="s">
        <v>3183</v>
      </c>
      <c r="B225" s="134" t="str">
        <f>VLOOKUP(A225,'SKU LIST'!A:D,4,FALSE)</f>
        <v>18933123/26/24/25</v>
      </c>
      <c r="C225" s="32" t="s">
        <v>6774</v>
      </c>
      <c r="D225" s="32">
        <v>1750</v>
      </c>
      <c r="E225" s="32">
        <v>0</v>
      </c>
      <c r="F225" s="33">
        <v>310.95999999999998</v>
      </c>
      <c r="G225" s="32">
        <v>59.96</v>
      </c>
      <c r="H225" s="35">
        <v>0</v>
      </c>
      <c r="I225" s="33">
        <v>59.96</v>
      </c>
      <c r="J225" s="33">
        <v>268</v>
      </c>
      <c r="K225" s="33">
        <v>48.8</v>
      </c>
      <c r="L225" s="33">
        <v>48.8</v>
      </c>
      <c r="M225" s="32">
        <v>55.99</v>
      </c>
      <c r="N225" s="32">
        <v>51.79</v>
      </c>
      <c r="O225" s="32">
        <v>55.39</v>
      </c>
      <c r="P225" s="32">
        <v>55.99</v>
      </c>
      <c r="Q225" s="32">
        <v>56.59</v>
      </c>
      <c r="R225" s="32">
        <v>57.19</v>
      </c>
      <c r="S225" s="32">
        <v>57.79</v>
      </c>
      <c r="T225" s="32">
        <v>57.79</v>
      </c>
      <c r="U225" s="32">
        <v>57.79</v>
      </c>
      <c r="V225" s="32">
        <v>51.79</v>
      </c>
      <c r="W225" s="32">
        <v>51.79</v>
      </c>
      <c r="X225" s="32">
        <v>51.79</v>
      </c>
    </row>
    <row r="226" spans="1:24" ht="24" customHeight="1" thickTop="1" thickBot="1" x14ac:dyDescent="0.3">
      <c r="A226" s="45" t="s">
        <v>3183</v>
      </c>
      <c r="B226" s="134" t="str">
        <f>VLOOKUP(A226,'SKU LIST'!A:D,4,FALSE)</f>
        <v>18933123/26/24/25</v>
      </c>
      <c r="C226" s="32" t="s">
        <v>6775</v>
      </c>
      <c r="D226" s="32">
        <v>1750</v>
      </c>
      <c r="E226" s="32">
        <v>0</v>
      </c>
      <c r="F226" s="33">
        <v>310.95999999999998</v>
      </c>
      <c r="G226" s="32">
        <v>59.96</v>
      </c>
      <c r="H226" s="35">
        <v>0</v>
      </c>
      <c r="I226" s="33">
        <v>59.96</v>
      </c>
      <c r="J226" s="33">
        <v>268</v>
      </c>
      <c r="K226" s="33">
        <v>48.8</v>
      </c>
      <c r="L226" s="33">
        <v>48.8</v>
      </c>
      <c r="M226" s="32">
        <v>55.99</v>
      </c>
      <c r="N226" s="32">
        <v>51.79</v>
      </c>
      <c r="O226" s="32">
        <v>55.39</v>
      </c>
      <c r="P226" s="32">
        <v>55.99</v>
      </c>
      <c r="Q226" s="32">
        <v>56.59</v>
      </c>
      <c r="R226" s="32">
        <v>57.19</v>
      </c>
      <c r="S226" s="32">
        <v>57.79</v>
      </c>
      <c r="T226" s="32">
        <v>57.79</v>
      </c>
      <c r="U226" s="32">
        <v>57.79</v>
      </c>
      <c r="V226" s="32">
        <v>51.79</v>
      </c>
      <c r="W226" s="32">
        <v>51.79</v>
      </c>
      <c r="X226" s="32">
        <v>51.79</v>
      </c>
    </row>
    <row r="227" spans="1:24" ht="24" customHeight="1" thickTop="1" thickBot="1" x14ac:dyDescent="0.3">
      <c r="A227" s="45" t="s">
        <v>3183</v>
      </c>
      <c r="B227" s="134" t="str">
        <f>VLOOKUP(A227,'SKU LIST'!A:D,4,FALSE)</f>
        <v>18933123/26/24/25</v>
      </c>
      <c r="C227" s="32" t="s">
        <v>6776</v>
      </c>
      <c r="D227" s="32">
        <v>1750</v>
      </c>
      <c r="E227" s="32">
        <v>0</v>
      </c>
      <c r="F227" s="33">
        <v>310.95999999999998</v>
      </c>
      <c r="G227" s="32">
        <v>59.96</v>
      </c>
      <c r="H227" s="35">
        <v>0</v>
      </c>
      <c r="I227" s="33">
        <v>59.96</v>
      </c>
      <c r="J227" s="33">
        <v>260</v>
      </c>
      <c r="K227" s="33">
        <v>49.13</v>
      </c>
      <c r="L227" s="33">
        <v>49.13</v>
      </c>
      <c r="M227" s="32">
        <v>56.32</v>
      </c>
      <c r="N227" s="32">
        <v>52.12</v>
      </c>
      <c r="O227" s="32">
        <v>55.72</v>
      </c>
      <c r="P227" s="32">
        <v>56.32</v>
      </c>
      <c r="Q227" s="32">
        <v>56.92</v>
      </c>
      <c r="R227" s="32">
        <v>57.52</v>
      </c>
      <c r="S227" s="32">
        <v>58.12</v>
      </c>
      <c r="T227" s="32">
        <v>58.12</v>
      </c>
      <c r="U227" s="32">
        <v>58.12</v>
      </c>
      <c r="V227" s="32">
        <v>52.12</v>
      </c>
      <c r="W227" s="32">
        <v>52.12</v>
      </c>
      <c r="X227" s="32">
        <v>52.12</v>
      </c>
    </row>
    <row r="228" spans="1:24" ht="24" customHeight="1" thickTop="1" thickBot="1" x14ac:dyDescent="0.3">
      <c r="A228" s="45" t="s">
        <v>3197</v>
      </c>
      <c r="B228" s="134">
        <f>VLOOKUP(A228,'SKU LIST'!A:D,4,FALSE)</f>
        <v>18933127</v>
      </c>
      <c r="C228" s="32" t="s">
        <v>6773</v>
      </c>
      <c r="D228" s="32">
        <v>1950</v>
      </c>
      <c r="E228" s="32">
        <v>0</v>
      </c>
      <c r="F228" s="33">
        <v>330.96</v>
      </c>
      <c r="G228" s="32">
        <v>67.459999999999994</v>
      </c>
      <c r="H228" s="35">
        <v>0</v>
      </c>
      <c r="I228" s="33">
        <v>67.459999999999994</v>
      </c>
      <c r="J228" s="33">
        <v>268</v>
      </c>
      <c r="K228" s="33">
        <v>56.3</v>
      </c>
      <c r="L228" s="33">
        <v>56.3</v>
      </c>
      <c r="M228" s="32">
        <v>64.39</v>
      </c>
      <c r="N228" s="32">
        <v>59.67</v>
      </c>
      <c r="O228" s="32">
        <v>63.71</v>
      </c>
      <c r="P228" s="32">
        <v>64.39</v>
      </c>
      <c r="Q228" s="32">
        <v>65.06</v>
      </c>
      <c r="R228" s="32">
        <v>65.739999999999995</v>
      </c>
      <c r="S228" s="32">
        <v>66.41</v>
      </c>
      <c r="T228" s="32">
        <v>66.41</v>
      </c>
      <c r="U228" s="32">
        <v>66.41</v>
      </c>
      <c r="V228" s="32">
        <v>59.67</v>
      </c>
      <c r="W228" s="32">
        <v>59.67</v>
      </c>
      <c r="X228" s="32">
        <v>59.67</v>
      </c>
    </row>
    <row r="229" spans="1:24" ht="24" customHeight="1" thickTop="1" thickBot="1" x14ac:dyDescent="0.3">
      <c r="A229" s="45" t="s">
        <v>3197</v>
      </c>
      <c r="B229" s="134">
        <f>VLOOKUP(A229,'SKU LIST'!A:D,4,FALSE)</f>
        <v>18933127</v>
      </c>
      <c r="C229" s="32" t="s">
        <v>6774</v>
      </c>
      <c r="D229" s="32">
        <v>1950</v>
      </c>
      <c r="E229" s="32">
        <v>0</v>
      </c>
      <c r="F229" s="33">
        <v>330.96</v>
      </c>
      <c r="G229" s="32">
        <v>67.459999999999994</v>
      </c>
      <c r="H229" s="35">
        <v>0</v>
      </c>
      <c r="I229" s="33">
        <v>67.459999999999994</v>
      </c>
      <c r="J229" s="33">
        <v>268</v>
      </c>
      <c r="K229" s="33">
        <v>56.3</v>
      </c>
      <c r="L229" s="33">
        <v>56.3</v>
      </c>
      <c r="M229" s="32">
        <v>64.39</v>
      </c>
      <c r="N229" s="32">
        <v>59.67</v>
      </c>
      <c r="O229" s="32">
        <v>63.71</v>
      </c>
      <c r="P229" s="32">
        <v>64.39</v>
      </c>
      <c r="Q229" s="32">
        <v>65.06</v>
      </c>
      <c r="R229" s="32">
        <v>65.739999999999995</v>
      </c>
      <c r="S229" s="32">
        <v>66.41</v>
      </c>
      <c r="T229" s="32">
        <v>66.41</v>
      </c>
      <c r="U229" s="32">
        <v>66.41</v>
      </c>
      <c r="V229" s="32">
        <v>59.67</v>
      </c>
      <c r="W229" s="32">
        <v>59.67</v>
      </c>
      <c r="X229" s="32">
        <v>59.67</v>
      </c>
    </row>
    <row r="230" spans="1:24" ht="24" customHeight="1" thickTop="1" thickBot="1" x14ac:dyDescent="0.3">
      <c r="A230" s="45" t="s">
        <v>3197</v>
      </c>
      <c r="B230" s="134">
        <f>VLOOKUP(A230,'SKU LIST'!A:D,4,FALSE)</f>
        <v>18933127</v>
      </c>
      <c r="C230" s="32" t="s">
        <v>6775</v>
      </c>
      <c r="D230" s="32">
        <v>1950</v>
      </c>
      <c r="E230" s="32">
        <v>0</v>
      </c>
      <c r="F230" s="33">
        <v>330.96</v>
      </c>
      <c r="G230" s="32">
        <v>67.459999999999994</v>
      </c>
      <c r="H230" s="35">
        <v>0</v>
      </c>
      <c r="I230" s="33">
        <v>67.459999999999994</v>
      </c>
      <c r="J230" s="33">
        <v>268</v>
      </c>
      <c r="K230" s="33">
        <v>56.3</v>
      </c>
      <c r="L230" s="33">
        <v>56.3</v>
      </c>
      <c r="M230" s="32">
        <v>64.39</v>
      </c>
      <c r="N230" s="32">
        <v>59.67</v>
      </c>
      <c r="O230" s="32">
        <v>63.71</v>
      </c>
      <c r="P230" s="32">
        <v>64.39</v>
      </c>
      <c r="Q230" s="32">
        <v>65.06</v>
      </c>
      <c r="R230" s="32">
        <v>65.739999999999995</v>
      </c>
      <c r="S230" s="32">
        <v>66.41</v>
      </c>
      <c r="T230" s="32">
        <v>66.41</v>
      </c>
      <c r="U230" s="32">
        <v>66.41</v>
      </c>
      <c r="V230" s="32">
        <v>59.67</v>
      </c>
      <c r="W230" s="32">
        <v>59.67</v>
      </c>
      <c r="X230" s="32">
        <v>59.67</v>
      </c>
    </row>
    <row r="231" spans="1:24" ht="24" customHeight="1" thickTop="1" thickBot="1" x14ac:dyDescent="0.3">
      <c r="A231" s="45" t="s">
        <v>3197</v>
      </c>
      <c r="B231" s="134">
        <f>VLOOKUP(A231,'SKU LIST'!A:D,4,FALSE)</f>
        <v>18933127</v>
      </c>
      <c r="C231" s="32" t="s">
        <v>6776</v>
      </c>
      <c r="D231" s="32">
        <v>1950</v>
      </c>
      <c r="E231" s="32">
        <v>0</v>
      </c>
      <c r="F231" s="33">
        <v>330.96</v>
      </c>
      <c r="G231" s="32">
        <v>67.459999999999994</v>
      </c>
      <c r="H231" s="35">
        <v>0</v>
      </c>
      <c r="I231" s="33">
        <v>67.459999999999994</v>
      </c>
      <c r="J231" s="33">
        <v>260</v>
      </c>
      <c r="K231" s="33">
        <v>56.63</v>
      </c>
      <c r="L231" s="33">
        <v>56.63</v>
      </c>
      <c r="M231" s="32">
        <v>64.72</v>
      </c>
      <c r="N231" s="32">
        <v>60</v>
      </c>
      <c r="O231" s="32">
        <v>64.05</v>
      </c>
      <c r="P231" s="32">
        <v>64.72</v>
      </c>
      <c r="Q231" s="32">
        <v>65.400000000000006</v>
      </c>
      <c r="R231" s="32">
        <v>66.069999999999993</v>
      </c>
      <c r="S231" s="32">
        <v>66.75</v>
      </c>
      <c r="T231" s="32">
        <v>66.75</v>
      </c>
      <c r="U231" s="32">
        <v>66.75</v>
      </c>
      <c r="V231" s="32">
        <v>60</v>
      </c>
      <c r="W231" s="32">
        <v>60</v>
      </c>
      <c r="X231" s="32">
        <v>60</v>
      </c>
    </row>
    <row r="232" spans="1:24" ht="24" customHeight="1" thickTop="1" thickBot="1" x14ac:dyDescent="0.3">
      <c r="A232" s="45" t="s">
        <v>6281</v>
      </c>
      <c r="B232" s="134" t="str">
        <f>VLOOKUP(A232,'SKU LIST'!A:D,4,FALSE)</f>
        <v>19388603/5/7</v>
      </c>
      <c r="C232" s="32" t="s">
        <v>6773</v>
      </c>
      <c r="D232" s="32">
        <v>1800</v>
      </c>
      <c r="E232" s="32">
        <v>0</v>
      </c>
      <c r="F232" s="33">
        <v>936.96</v>
      </c>
      <c r="G232" s="32">
        <v>35.96</v>
      </c>
      <c r="H232" s="35">
        <v>0</v>
      </c>
      <c r="I232" s="33">
        <v>35.96</v>
      </c>
      <c r="J232" s="33">
        <v>293</v>
      </c>
      <c r="K232" s="33">
        <v>23.76</v>
      </c>
      <c r="L232" s="33">
        <v>23.76</v>
      </c>
      <c r="M232" s="32">
        <v>28.07</v>
      </c>
      <c r="N232" s="32">
        <v>25.55</v>
      </c>
      <c r="O232" s="32">
        <v>27.71</v>
      </c>
      <c r="P232" s="32">
        <v>28.07</v>
      </c>
      <c r="Q232" s="32">
        <v>28.43</v>
      </c>
      <c r="R232" s="32">
        <v>28.79</v>
      </c>
      <c r="S232" s="32">
        <v>29.15</v>
      </c>
      <c r="T232" s="32">
        <v>29.15</v>
      </c>
      <c r="U232" s="32">
        <v>29.15</v>
      </c>
      <c r="V232" s="32">
        <v>25.55</v>
      </c>
      <c r="W232" s="32">
        <v>25.55</v>
      </c>
      <c r="X232" s="32">
        <v>25.55</v>
      </c>
    </row>
    <row r="233" spans="1:24" ht="24" customHeight="1" thickTop="1" thickBot="1" x14ac:dyDescent="0.3">
      <c r="A233" s="45" t="s">
        <v>6281</v>
      </c>
      <c r="B233" s="134" t="str">
        <f>VLOOKUP(A233,'SKU LIST'!A:D,4,FALSE)</f>
        <v>19388603/5/7</v>
      </c>
      <c r="C233" s="32" t="s">
        <v>6774</v>
      </c>
      <c r="D233" s="32">
        <v>1800</v>
      </c>
      <c r="E233" s="32">
        <v>0</v>
      </c>
      <c r="F233" s="33">
        <v>936.96</v>
      </c>
      <c r="G233" s="32">
        <v>35.96</v>
      </c>
      <c r="H233" s="35">
        <v>0</v>
      </c>
      <c r="I233" s="33">
        <v>35.96</v>
      </c>
      <c r="J233" s="33">
        <v>293</v>
      </c>
      <c r="K233" s="33">
        <v>23.76</v>
      </c>
      <c r="L233" s="33">
        <v>23.76</v>
      </c>
      <c r="M233" s="32">
        <v>28.07</v>
      </c>
      <c r="N233" s="32">
        <v>25.55</v>
      </c>
      <c r="O233" s="32">
        <v>27.71</v>
      </c>
      <c r="P233" s="32">
        <v>28.07</v>
      </c>
      <c r="Q233" s="32">
        <v>28.43</v>
      </c>
      <c r="R233" s="32">
        <v>28.79</v>
      </c>
      <c r="S233" s="32">
        <v>29.15</v>
      </c>
      <c r="T233" s="32">
        <v>29.15</v>
      </c>
      <c r="U233" s="32">
        <v>29.15</v>
      </c>
      <c r="V233" s="32">
        <v>25.55</v>
      </c>
      <c r="W233" s="32">
        <v>25.55</v>
      </c>
      <c r="X233" s="32">
        <v>25.55</v>
      </c>
    </row>
    <row r="234" spans="1:24" ht="24" customHeight="1" thickTop="1" thickBot="1" x14ac:dyDescent="0.3">
      <c r="A234" s="45" t="s">
        <v>6281</v>
      </c>
      <c r="B234" s="134" t="str">
        <f>VLOOKUP(A234,'SKU LIST'!A:D,4,FALSE)</f>
        <v>19388603/5/7</v>
      </c>
      <c r="C234" s="32" t="s">
        <v>6775</v>
      </c>
      <c r="D234" s="32">
        <v>1800</v>
      </c>
      <c r="E234" s="32">
        <v>0</v>
      </c>
      <c r="F234" s="33">
        <v>936.96</v>
      </c>
      <c r="G234" s="32">
        <v>35.96</v>
      </c>
      <c r="H234" s="35">
        <v>0</v>
      </c>
      <c r="I234" s="33">
        <v>35.96</v>
      </c>
      <c r="J234" s="33">
        <v>293</v>
      </c>
      <c r="K234" s="33">
        <v>23.76</v>
      </c>
      <c r="L234" s="33">
        <v>23.76</v>
      </c>
      <c r="M234" s="32">
        <v>28.07</v>
      </c>
      <c r="N234" s="32">
        <v>25.55</v>
      </c>
      <c r="O234" s="32">
        <v>27.71</v>
      </c>
      <c r="P234" s="32">
        <v>28.07</v>
      </c>
      <c r="Q234" s="32">
        <v>28.43</v>
      </c>
      <c r="R234" s="32">
        <v>28.79</v>
      </c>
      <c r="S234" s="32">
        <v>29.15</v>
      </c>
      <c r="T234" s="32">
        <v>29.15</v>
      </c>
      <c r="U234" s="32">
        <v>29.15</v>
      </c>
      <c r="V234" s="32">
        <v>25.55</v>
      </c>
      <c r="W234" s="32">
        <v>25.55</v>
      </c>
      <c r="X234" s="32">
        <v>25.55</v>
      </c>
    </row>
    <row r="235" spans="1:24" ht="24" customHeight="1" thickTop="1" thickBot="1" x14ac:dyDescent="0.3">
      <c r="A235" s="45" t="s">
        <v>6281</v>
      </c>
      <c r="B235" s="134" t="str">
        <f>VLOOKUP(A235,'SKU LIST'!A:D,4,FALSE)</f>
        <v>19388603/5/7</v>
      </c>
      <c r="C235" s="32" t="s">
        <v>6776</v>
      </c>
      <c r="D235" s="32">
        <v>1800</v>
      </c>
      <c r="E235" s="32">
        <v>0</v>
      </c>
      <c r="F235" s="33">
        <v>336.96</v>
      </c>
      <c r="G235" s="32">
        <v>60.96</v>
      </c>
      <c r="H235" s="35">
        <v>0</v>
      </c>
      <c r="I235" s="33">
        <v>60.96</v>
      </c>
      <c r="J235" s="33">
        <v>293</v>
      </c>
      <c r="K235" s="33">
        <v>48.76</v>
      </c>
      <c r="L235" s="33">
        <v>48.76</v>
      </c>
      <c r="M235" s="32">
        <v>56.07</v>
      </c>
      <c r="N235" s="32">
        <v>51.8</v>
      </c>
      <c r="O235" s="32">
        <v>55.46</v>
      </c>
      <c r="P235" s="32">
        <v>56.07</v>
      </c>
      <c r="Q235" s="32">
        <v>56.68</v>
      </c>
      <c r="R235" s="32">
        <v>57.29</v>
      </c>
      <c r="S235" s="32">
        <v>57.9</v>
      </c>
      <c r="T235" s="32">
        <v>57.9</v>
      </c>
      <c r="U235" s="32">
        <v>57.9</v>
      </c>
      <c r="V235" s="32">
        <v>51.8</v>
      </c>
      <c r="W235" s="32">
        <v>51.8</v>
      </c>
      <c r="X235" s="32">
        <v>51.8</v>
      </c>
    </row>
    <row r="236" spans="1:24" ht="24" customHeight="1" thickTop="1" thickBot="1" x14ac:dyDescent="0.3">
      <c r="A236" s="45" t="s">
        <v>6291</v>
      </c>
      <c r="B236" s="134" t="str">
        <f>VLOOKUP(A236,'SKU LIST'!A:D,4,FALSE)</f>
        <v>19388604/6/14</v>
      </c>
      <c r="C236" s="32" t="s">
        <v>6773</v>
      </c>
      <c r="D236" s="32">
        <v>2000</v>
      </c>
      <c r="E236" s="32">
        <v>0</v>
      </c>
      <c r="F236" s="33">
        <v>956.96</v>
      </c>
      <c r="G236" s="32">
        <v>43.46</v>
      </c>
      <c r="H236" s="35">
        <v>0</v>
      </c>
      <c r="I236" s="33">
        <v>43.46</v>
      </c>
      <c r="J236" s="33">
        <v>329</v>
      </c>
      <c r="K236" s="33">
        <v>29.76</v>
      </c>
      <c r="L236" s="33">
        <v>29.76</v>
      </c>
      <c r="M236" s="32">
        <v>34.97</v>
      </c>
      <c r="N236" s="32">
        <v>31.92</v>
      </c>
      <c r="O236" s="32">
        <v>34.53</v>
      </c>
      <c r="P236" s="32">
        <v>34.97</v>
      </c>
      <c r="Q236" s="32">
        <v>35.4</v>
      </c>
      <c r="R236" s="32">
        <v>35.840000000000003</v>
      </c>
      <c r="S236" s="32">
        <v>36.270000000000003</v>
      </c>
      <c r="T236" s="32">
        <v>36.270000000000003</v>
      </c>
      <c r="U236" s="32">
        <v>36.270000000000003</v>
      </c>
      <c r="V236" s="32">
        <v>31.92</v>
      </c>
      <c r="W236" s="32">
        <v>31.92</v>
      </c>
      <c r="X236" s="32">
        <v>31.92</v>
      </c>
    </row>
    <row r="237" spans="1:24" ht="24" customHeight="1" thickTop="1" thickBot="1" x14ac:dyDescent="0.3">
      <c r="A237" s="45" t="s">
        <v>6291</v>
      </c>
      <c r="B237" s="134" t="str">
        <f>VLOOKUP(A237,'SKU LIST'!A:D,4,FALSE)</f>
        <v>19388604/6/14</v>
      </c>
      <c r="C237" s="32" t="s">
        <v>6774</v>
      </c>
      <c r="D237" s="32">
        <v>2000</v>
      </c>
      <c r="E237" s="32">
        <v>0</v>
      </c>
      <c r="F237" s="33">
        <v>956.96</v>
      </c>
      <c r="G237" s="32">
        <v>43.46</v>
      </c>
      <c r="H237" s="35">
        <v>0</v>
      </c>
      <c r="I237" s="33">
        <v>43.46</v>
      </c>
      <c r="J237" s="33">
        <v>329</v>
      </c>
      <c r="K237" s="33">
        <v>29.76</v>
      </c>
      <c r="L237" s="33">
        <v>29.76</v>
      </c>
      <c r="M237" s="32">
        <v>34.97</v>
      </c>
      <c r="N237" s="32">
        <v>31.92</v>
      </c>
      <c r="O237" s="32">
        <v>34.53</v>
      </c>
      <c r="P237" s="32">
        <v>34.97</v>
      </c>
      <c r="Q237" s="32">
        <v>35.4</v>
      </c>
      <c r="R237" s="32">
        <v>35.840000000000003</v>
      </c>
      <c r="S237" s="32">
        <v>36.270000000000003</v>
      </c>
      <c r="T237" s="32">
        <v>36.270000000000003</v>
      </c>
      <c r="U237" s="32">
        <v>36.270000000000003</v>
      </c>
      <c r="V237" s="32">
        <v>31.92</v>
      </c>
      <c r="W237" s="32">
        <v>31.92</v>
      </c>
      <c r="X237" s="32">
        <v>31.92</v>
      </c>
    </row>
    <row r="238" spans="1:24" ht="24" customHeight="1" thickTop="1" thickBot="1" x14ac:dyDescent="0.3">
      <c r="A238" s="45" t="s">
        <v>6291</v>
      </c>
      <c r="B238" s="134" t="str">
        <f>VLOOKUP(A238,'SKU LIST'!A:D,4,FALSE)</f>
        <v>19388604/6/14</v>
      </c>
      <c r="C238" s="32" t="s">
        <v>6775</v>
      </c>
      <c r="D238" s="32">
        <v>2000</v>
      </c>
      <c r="E238" s="32">
        <v>0</v>
      </c>
      <c r="F238" s="33">
        <v>956.96</v>
      </c>
      <c r="G238" s="32">
        <v>43.46</v>
      </c>
      <c r="H238" s="35">
        <v>0</v>
      </c>
      <c r="I238" s="33">
        <v>43.46</v>
      </c>
      <c r="J238" s="33">
        <v>329</v>
      </c>
      <c r="K238" s="33">
        <v>29.76</v>
      </c>
      <c r="L238" s="33">
        <v>29.76</v>
      </c>
      <c r="M238" s="32">
        <v>34.97</v>
      </c>
      <c r="N238" s="32">
        <v>31.92</v>
      </c>
      <c r="O238" s="32">
        <v>34.53</v>
      </c>
      <c r="P238" s="32">
        <v>34.97</v>
      </c>
      <c r="Q238" s="32">
        <v>35.4</v>
      </c>
      <c r="R238" s="32">
        <v>35.840000000000003</v>
      </c>
      <c r="S238" s="32">
        <v>36.270000000000003</v>
      </c>
      <c r="T238" s="32">
        <v>36.270000000000003</v>
      </c>
      <c r="U238" s="32">
        <v>36.270000000000003</v>
      </c>
      <c r="V238" s="32">
        <v>31.92</v>
      </c>
      <c r="W238" s="32">
        <v>31.92</v>
      </c>
      <c r="X238" s="32">
        <v>31.92</v>
      </c>
    </row>
    <row r="239" spans="1:24" ht="24" customHeight="1" thickTop="1" thickBot="1" x14ac:dyDescent="0.3">
      <c r="A239" s="45" t="s">
        <v>6291</v>
      </c>
      <c r="B239" s="134" t="str">
        <f>VLOOKUP(A239,'SKU LIST'!A:D,4,FALSE)</f>
        <v>19388604/6/14</v>
      </c>
      <c r="C239" s="32" t="s">
        <v>6776</v>
      </c>
      <c r="D239" s="32">
        <v>2000</v>
      </c>
      <c r="E239" s="32">
        <v>0</v>
      </c>
      <c r="F239" s="33">
        <v>356.96</v>
      </c>
      <c r="G239" s="32">
        <v>68.459999999999994</v>
      </c>
      <c r="H239" s="35">
        <v>0</v>
      </c>
      <c r="I239" s="33">
        <v>68.459999999999994</v>
      </c>
      <c r="J239" s="33">
        <v>329</v>
      </c>
      <c r="K239" s="33">
        <v>54.76</v>
      </c>
      <c r="L239" s="33">
        <v>54.76</v>
      </c>
      <c r="M239" s="32">
        <v>62.97</v>
      </c>
      <c r="N239" s="32">
        <v>58.17</v>
      </c>
      <c r="O239" s="32">
        <v>62.28</v>
      </c>
      <c r="P239" s="32">
        <v>62.97</v>
      </c>
      <c r="Q239" s="32">
        <v>63.65</v>
      </c>
      <c r="R239" s="32">
        <v>64.34</v>
      </c>
      <c r="S239" s="32">
        <v>65.02</v>
      </c>
      <c r="T239" s="32">
        <v>65.02</v>
      </c>
      <c r="U239" s="32">
        <v>65.02</v>
      </c>
      <c r="V239" s="32">
        <v>58.17</v>
      </c>
      <c r="W239" s="32">
        <v>58.17</v>
      </c>
      <c r="X239" s="32">
        <v>58.17</v>
      </c>
    </row>
    <row r="240" spans="1:24" ht="24" customHeight="1" thickTop="1" thickBot="1" x14ac:dyDescent="0.3">
      <c r="A240" s="45" t="s">
        <v>6267</v>
      </c>
      <c r="B240" s="134" t="str">
        <f>VLOOKUP(A240,'SKU LIST'!A:D,4,FALSE)</f>
        <v>19388609/11/13</v>
      </c>
      <c r="C240" s="32" t="s">
        <v>6773</v>
      </c>
      <c r="D240" s="32">
        <v>3000</v>
      </c>
      <c r="E240" s="32">
        <v>0</v>
      </c>
      <c r="F240" s="33">
        <v>859.92</v>
      </c>
      <c r="G240" s="32">
        <v>89.17</v>
      </c>
      <c r="H240" s="35">
        <v>120</v>
      </c>
      <c r="I240" s="33">
        <v>84.17</v>
      </c>
      <c r="J240" s="33">
        <v>500</v>
      </c>
      <c r="K240" s="33">
        <v>68.34</v>
      </c>
      <c r="L240" s="33">
        <v>63.34</v>
      </c>
      <c r="M240" s="32">
        <v>74.040000000000006</v>
      </c>
      <c r="N240" s="32">
        <v>67.8</v>
      </c>
      <c r="O240" s="32">
        <v>73.150000000000006</v>
      </c>
      <c r="P240" s="32">
        <v>74.040000000000006</v>
      </c>
      <c r="Q240" s="32">
        <v>74.930000000000007</v>
      </c>
      <c r="R240" s="32">
        <v>75.819999999999993</v>
      </c>
      <c r="S240" s="32">
        <v>76.709999999999994</v>
      </c>
      <c r="T240" s="32">
        <v>76.709999999999994</v>
      </c>
      <c r="U240" s="32">
        <v>76.709999999999994</v>
      </c>
      <c r="V240" s="32">
        <v>67.8</v>
      </c>
      <c r="W240" s="32">
        <v>67.8</v>
      </c>
      <c r="X240" s="32">
        <v>67.8</v>
      </c>
    </row>
    <row r="241" spans="1:24" ht="24" customHeight="1" thickTop="1" thickBot="1" x14ac:dyDescent="0.3">
      <c r="A241" s="45" t="s">
        <v>6267</v>
      </c>
      <c r="B241" s="134" t="str">
        <f>VLOOKUP(A241,'SKU LIST'!A:D,4,FALSE)</f>
        <v>19388609/11/13</v>
      </c>
      <c r="C241" s="32" t="s">
        <v>6774</v>
      </c>
      <c r="D241" s="32">
        <v>3000</v>
      </c>
      <c r="E241" s="32">
        <v>0</v>
      </c>
      <c r="F241" s="33">
        <v>859.92</v>
      </c>
      <c r="G241" s="32">
        <v>89.17</v>
      </c>
      <c r="H241" s="35">
        <v>120</v>
      </c>
      <c r="I241" s="33">
        <v>84.17</v>
      </c>
      <c r="J241" s="33">
        <v>500</v>
      </c>
      <c r="K241" s="33">
        <v>68.34</v>
      </c>
      <c r="L241" s="33">
        <v>63.34</v>
      </c>
      <c r="M241" s="32">
        <v>74.040000000000006</v>
      </c>
      <c r="N241" s="32">
        <v>67.8</v>
      </c>
      <c r="O241" s="32">
        <v>73.150000000000006</v>
      </c>
      <c r="P241" s="32">
        <v>74.040000000000006</v>
      </c>
      <c r="Q241" s="32">
        <v>74.930000000000007</v>
      </c>
      <c r="R241" s="32">
        <v>75.819999999999993</v>
      </c>
      <c r="S241" s="32">
        <v>76.709999999999994</v>
      </c>
      <c r="T241" s="32">
        <v>76.709999999999994</v>
      </c>
      <c r="U241" s="32">
        <v>76.709999999999994</v>
      </c>
      <c r="V241" s="32">
        <v>67.8</v>
      </c>
      <c r="W241" s="32">
        <v>67.8</v>
      </c>
      <c r="X241" s="32">
        <v>67.8</v>
      </c>
    </row>
    <row r="242" spans="1:24" ht="24" customHeight="1" thickTop="1" thickBot="1" x14ac:dyDescent="0.3">
      <c r="A242" s="45" t="s">
        <v>6267</v>
      </c>
      <c r="B242" s="134" t="str">
        <f>VLOOKUP(A242,'SKU LIST'!A:D,4,FALSE)</f>
        <v>19388609/11/13</v>
      </c>
      <c r="C242" s="32" t="s">
        <v>6775</v>
      </c>
      <c r="D242" s="32">
        <v>3000</v>
      </c>
      <c r="E242" s="32">
        <v>0</v>
      </c>
      <c r="F242" s="33">
        <v>859.92</v>
      </c>
      <c r="G242" s="32">
        <v>89.17</v>
      </c>
      <c r="H242" s="35">
        <v>120</v>
      </c>
      <c r="I242" s="33">
        <v>84.17</v>
      </c>
      <c r="J242" s="33">
        <v>500</v>
      </c>
      <c r="K242" s="33">
        <v>68.34</v>
      </c>
      <c r="L242" s="33">
        <v>63.34</v>
      </c>
      <c r="M242" s="32">
        <v>74.040000000000006</v>
      </c>
      <c r="N242" s="32">
        <v>67.8</v>
      </c>
      <c r="O242" s="32">
        <v>73.150000000000006</v>
      </c>
      <c r="P242" s="32">
        <v>74.040000000000006</v>
      </c>
      <c r="Q242" s="32">
        <v>74.930000000000007</v>
      </c>
      <c r="R242" s="32">
        <v>75.819999999999993</v>
      </c>
      <c r="S242" s="32">
        <v>76.709999999999994</v>
      </c>
      <c r="T242" s="32">
        <v>76.709999999999994</v>
      </c>
      <c r="U242" s="32">
        <v>76.709999999999994</v>
      </c>
      <c r="V242" s="32">
        <v>67.8</v>
      </c>
      <c r="W242" s="32">
        <v>67.8</v>
      </c>
      <c r="X242" s="32">
        <v>67.8</v>
      </c>
    </row>
    <row r="243" spans="1:24" ht="24" customHeight="1" thickTop="1" thickBot="1" x14ac:dyDescent="0.3">
      <c r="A243" s="45" t="s">
        <v>6267</v>
      </c>
      <c r="B243" s="134" t="str">
        <f>VLOOKUP(A243,'SKU LIST'!A:D,4,FALSE)</f>
        <v>19388609/11/13</v>
      </c>
      <c r="C243" s="32" t="s">
        <v>6776</v>
      </c>
      <c r="D243" s="32">
        <v>3000</v>
      </c>
      <c r="E243" s="32">
        <v>0</v>
      </c>
      <c r="F243" s="33">
        <v>499.92</v>
      </c>
      <c r="G243" s="32">
        <v>104.17</v>
      </c>
      <c r="H243" s="35">
        <v>0</v>
      </c>
      <c r="I243" s="33">
        <v>104.17</v>
      </c>
      <c r="J243" s="33">
        <v>500</v>
      </c>
      <c r="K243" s="33">
        <v>83.34</v>
      </c>
      <c r="L243" s="33">
        <v>83.34</v>
      </c>
      <c r="M243" s="32">
        <v>95.84</v>
      </c>
      <c r="N243" s="32">
        <v>88.55</v>
      </c>
      <c r="O243" s="32">
        <v>94.8</v>
      </c>
      <c r="P243" s="32">
        <v>95.84</v>
      </c>
      <c r="Q243" s="32">
        <v>96.88</v>
      </c>
      <c r="R243" s="32">
        <v>97.92</v>
      </c>
      <c r="S243" s="32">
        <v>98.96</v>
      </c>
      <c r="T243" s="32">
        <v>98.96</v>
      </c>
      <c r="U243" s="32">
        <v>98.96</v>
      </c>
      <c r="V243" s="32">
        <v>88.55</v>
      </c>
      <c r="W243" s="32">
        <v>88.55</v>
      </c>
      <c r="X243" s="32">
        <v>88.55</v>
      </c>
    </row>
    <row r="244" spans="1:24" ht="24" customHeight="1" thickTop="1" thickBot="1" x14ac:dyDescent="0.3">
      <c r="A244" s="45" t="s">
        <v>6277</v>
      </c>
      <c r="B244" s="134" t="str">
        <f>VLOOKUP(A244,'SKU LIST'!A:D,4,FALSE)</f>
        <v>19388610/12/08</v>
      </c>
      <c r="C244" s="32" t="s">
        <v>6773</v>
      </c>
      <c r="D244" s="32">
        <v>3250</v>
      </c>
      <c r="E244" s="32">
        <v>0</v>
      </c>
      <c r="F244" s="33">
        <v>929.92</v>
      </c>
      <c r="G244" s="32">
        <v>96.67</v>
      </c>
      <c r="H244" s="35">
        <v>120</v>
      </c>
      <c r="I244" s="33">
        <v>91.67</v>
      </c>
      <c r="J244" s="33">
        <v>536</v>
      </c>
      <c r="K244" s="33">
        <v>74.34</v>
      </c>
      <c r="L244" s="33">
        <v>69.34</v>
      </c>
      <c r="M244" s="32">
        <v>80.94</v>
      </c>
      <c r="N244" s="32">
        <v>74.17</v>
      </c>
      <c r="O244" s="32">
        <v>79.97</v>
      </c>
      <c r="P244" s="32">
        <v>80.94</v>
      </c>
      <c r="Q244" s="32">
        <v>81.900000000000006</v>
      </c>
      <c r="R244" s="32">
        <v>82.87</v>
      </c>
      <c r="S244" s="32">
        <v>83.84</v>
      </c>
      <c r="T244" s="32">
        <v>83.84</v>
      </c>
      <c r="U244" s="32">
        <v>83.84</v>
      </c>
      <c r="V244" s="32">
        <v>74.17</v>
      </c>
      <c r="W244" s="32">
        <v>74.17</v>
      </c>
      <c r="X244" s="32">
        <v>74.17</v>
      </c>
    </row>
    <row r="245" spans="1:24" ht="24" customHeight="1" thickTop="1" thickBot="1" x14ac:dyDescent="0.3">
      <c r="A245" s="45" t="s">
        <v>6277</v>
      </c>
      <c r="B245" s="134" t="str">
        <f>VLOOKUP(A245,'SKU LIST'!A:D,4,FALSE)</f>
        <v>19388610/12/08</v>
      </c>
      <c r="C245" s="32" t="s">
        <v>6774</v>
      </c>
      <c r="D245" s="32">
        <v>3250</v>
      </c>
      <c r="E245" s="32">
        <v>0</v>
      </c>
      <c r="F245" s="33">
        <v>929.92</v>
      </c>
      <c r="G245" s="32">
        <v>96.67</v>
      </c>
      <c r="H245" s="35">
        <v>120</v>
      </c>
      <c r="I245" s="33">
        <v>91.67</v>
      </c>
      <c r="J245" s="33">
        <v>536</v>
      </c>
      <c r="K245" s="33">
        <v>74.34</v>
      </c>
      <c r="L245" s="33">
        <v>69.34</v>
      </c>
      <c r="M245" s="32">
        <v>80.94</v>
      </c>
      <c r="N245" s="32">
        <v>74.17</v>
      </c>
      <c r="O245" s="32">
        <v>79.97</v>
      </c>
      <c r="P245" s="32">
        <v>80.94</v>
      </c>
      <c r="Q245" s="32">
        <v>81.900000000000006</v>
      </c>
      <c r="R245" s="32">
        <v>82.87</v>
      </c>
      <c r="S245" s="32">
        <v>83.84</v>
      </c>
      <c r="T245" s="32">
        <v>83.84</v>
      </c>
      <c r="U245" s="32">
        <v>83.84</v>
      </c>
      <c r="V245" s="32">
        <v>74.17</v>
      </c>
      <c r="W245" s="32">
        <v>74.17</v>
      </c>
      <c r="X245" s="32">
        <v>74.17</v>
      </c>
    </row>
    <row r="246" spans="1:24" ht="24" customHeight="1" thickTop="1" thickBot="1" x14ac:dyDescent="0.3">
      <c r="A246" s="45" t="s">
        <v>6277</v>
      </c>
      <c r="B246" s="134" t="str">
        <f>VLOOKUP(A246,'SKU LIST'!A:D,4,FALSE)</f>
        <v>19388610/12/08</v>
      </c>
      <c r="C246" s="32" t="s">
        <v>6775</v>
      </c>
      <c r="D246" s="32">
        <v>3250</v>
      </c>
      <c r="E246" s="32">
        <v>0</v>
      </c>
      <c r="F246" s="33">
        <v>929.92</v>
      </c>
      <c r="G246" s="32">
        <v>96.67</v>
      </c>
      <c r="H246" s="35">
        <v>120</v>
      </c>
      <c r="I246" s="33">
        <v>91.67</v>
      </c>
      <c r="J246" s="33">
        <v>536</v>
      </c>
      <c r="K246" s="33">
        <v>74.34</v>
      </c>
      <c r="L246" s="33">
        <v>69.34</v>
      </c>
      <c r="M246" s="32">
        <v>80.94</v>
      </c>
      <c r="N246" s="32">
        <v>74.17</v>
      </c>
      <c r="O246" s="32">
        <v>79.97</v>
      </c>
      <c r="P246" s="32">
        <v>80.94</v>
      </c>
      <c r="Q246" s="32">
        <v>81.900000000000006</v>
      </c>
      <c r="R246" s="32">
        <v>82.87</v>
      </c>
      <c r="S246" s="32">
        <v>83.84</v>
      </c>
      <c r="T246" s="32">
        <v>83.84</v>
      </c>
      <c r="U246" s="32">
        <v>83.84</v>
      </c>
      <c r="V246" s="32">
        <v>74.17</v>
      </c>
      <c r="W246" s="32">
        <v>74.17</v>
      </c>
      <c r="X246" s="32">
        <v>74.17</v>
      </c>
    </row>
    <row r="247" spans="1:24" ht="24" customHeight="1" thickTop="1" thickBot="1" x14ac:dyDescent="0.3">
      <c r="A247" s="45" t="s">
        <v>6277</v>
      </c>
      <c r="B247" s="134" t="str">
        <f>VLOOKUP(A247,'SKU LIST'!A:D,4,FALSE)</f>
        <v>19388610/12/08</v>
      </c>
      <c r="C247" s="32" t="s">
        <v>6776</v>
      </c>
      <c r="D247" s="32">
        <v>3250</v>
      </c>
      <c r="E247" s="32">
        <v>0</v>
      </c>
      <c r="F247" s="33">
        <v>569.91999999999996</v>
      </c>
      <c r="G247" s="32">
        <v>111.67</v>
      </c>
      <c r="H247" s="35">
        <v>0</v>
      </c>
      <c r="I247" s="33">
        <v>111.67</v>
      </c>
      <c r="J247" s="33">
        <v>536</v>
      </c>
      <c r="K247" s="33">
        <v>89.34</v>
      </c>
      <c r="L247" s="33">
        <v>89.34</v>
      </c>
      <c r="M247" s="32">
        <v>102.74</v>
      </c>
      <c r="N247" s="32">
        <v>94.92</v>
      </c>
      <c r="O247" s="32">
        <v>101.62</v>
      </c>
      <c r="P247" s="32">
        <v>102.74</v>
      </c>
      <c r="Q247" s="32">
        <v>103.85</v>
      </c>
      <c r="R247" s="32">
        <v>104.97</v>
      </c>
      <c r="S247" s="32">
        <v>106.09</v>
      </c>
      <c r="T247" s="32">
        <v>106.09</v>
      </c>
      <c r="U247" s="32">
        <v>106.09</v>
      </c>
      <c r="V247" s="32">
        <v>94.92</v>
      </c>
      <c r="W247" s="32">
        <v>94.92</v>
      </c>
      <c r="X247" s="32">
        <v>94.92</v>
      </c>
    </row>
    <row r="248" spans="1:24" ht="24" customHeight="1" thickTop="1" x14ac:dyDescent="0.25"/>
  </sheetData>
  <autoFilter ref="A3:S247" xr:uid="{270ED899-9144-475E-89B8-B57DC87E8476}">
    <filterColumn colId="1">
      <filters>
        <filter val="17933279"/>
        <filter val="17943365"/>
        <filter val="17943373/67/68/69"/>
        <filter val="18196185"/>
        <filter val="18245655/7/9/61"/>
        <filter val="18245656/8/60/62"/>
        <filter val="18245663"/>
        <filter val="18245664"/>
        <filter val="18478414/514/6/8/20"/>
        <filter val="18478415/33/515/7/9"/>
        <filter val="18478416/20/22/24"/>
        <filter val="18478417/21/23/25"/>
        <filter val="18478418"/>
        <filter val="18478419"/>
        <filter val="18478426/29/31/13"/>
        <filter val="18478427/30/32/34"/>
        <filter val="18478428"/>
        <filter val="18478435/506/08/10/12"/>
        <filter val="18478436/507/09/11/13"/>
        <filter val="18483306"/>
        <filter val="18933112/32/17/18"/>
        <filter val="18933114/15/16/28"/>
        <filter val="18933119/20/21/22"/>
        <filter val="18933123/26/24/25"/>
        <filter val="18933127"/>
        <filter val="18933129/30/31/13"/>
        <filter val="19186932/3/4/5"/>
        <filter val="19193645/6"/>
        <filter val="19193647"/>
        <filter val="19207102"/>
        <filter val="19334111/0"/>
        <filter val="19334112/3"/>
        <filter val="19334217/8/9/20"/>
        <filter val="19388603/5/7"/>
        <filter val="19388604/6/14"/>
        <filter val="19388609/11/13"/>
        <filter val="19388610/12/08"/>
        <filter val="19429862/83/82"/>
        <filter val="19429863/56/57/66"/>
        <filter val="19429864/84/65/67"/>
        <filter val="19429868/70/71/73"/>
        <filter val="19429869/72"/>
        <filter val="19429874/6/8/80"/>
        <filter val="19429875/7/9/81"/>
        <filter val="19438711"/>
      </filters>
    </filterColumn>
  </autoFilter>
  <mergeCells count="2">
    <mergeCell ref="A1:L1"/>
    <mergeCell ref="M2:X2"/>
  </mergeCells>
  <conditionalFormatting sqref="I4:I247 L4:L247">
    <cfRule type="cellIs" dxfId="0" priority="1" operator="lessThan">
      <formula>1</formula>
    </cfRule>
  </conditionalFormatting>
  <printOptions horizontalCentered="1"/>
  <pageMargins left="3.937007874015748E-2" right="3.937007874015748E-2" top="0.74803149606299213" bottom="0.74803149606299213" header="0.31496062992125984" footer="0.31496062992125984"/>
  <pageSetup scale="28" fitToHeight="3" orientation="landscape" r:id="rId1"/>
  <headerFooter>
    <oddHeader>&amp;L&amp;F</oddHeader>
    <oddFooter>&amp;L&amp;F&amp;CPage &amp;P of &amp;N&amp;R&amp;A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CD43-4D7F-4A26-8659-64F6A118498B}">
  <dimension ref="A1:K100"/>
  <sheetViews>
    <sheetView zoomScale="80" zoomScaleNormal="80" workbookViewId="0">
      <selection activeCell="A4" sqref="A4"/>
    </sheetView>
  </sheetViews>
  <sheetFormatPr defaultRowHeight="17.25" x14ac:dyDescent="0.3"/>
  <cols>
    <col min="1" max="1" width="32" style="86" customWidth="1"/>
    <col min="2" max="2" width="28.7109375" style="87" customWidth="1"/>
    <col min="3" max="3" width="31.42578125" style="88" customWidth="1"/>
    <col min="4" max="4" width="31.5703125" style="89" customWidth="1"/>
    <col min="5" max="5" width="31.140625" style="90" bestFit="1" customWidth="1"/>
    <col min="6" max="6" width="17.7109375" style="91" customWidth="1"/>
    <col min="7" max="7" width="16.140625" style="88" customWidth="1"/>
    <col min="8" max="8" width="24.85546875" style="72" customWidth="1"/>
    <col min="9" max="9" width="16.42578125" style="72" bestFit="1" customWidth="1"/>
    <col min="10" max="10" width="28.28515625" style="72" bestFit="1" customWidth="1"/>
    <col min="11" max="11" width="46.42578125" style="88" bestFit="1" customWidth="1"/>
    <col min="12" max="16384" width="9.140625" style="72"/>
  </cols>
  <sheetData>
    <row r="1" spans="1:11" ht="35.25" customHeight="1" x14ac:dyDescent="0.3">
      <c r="A1" s="71" t="s">
        <v>7434</v>
      </c>
      <c r="B1" s="190" t="s">
        <v>6195</v>
      </c>
      <c r="C1" s="190"/>
      <c r="D1" s="190"/>
      <c r="E1" s="191" t="s">
        <v>6196</v>
      </c>
      <c r="F1" s="192"/>
      <c r="G1" s="192"/>
      <c r="H1" s="192"/>
      <c r="I1" s="192"/>
      <c r="J1" s="192"/>
      <c r="K1" s="192"/>
    </row>
    <row r="2" spans="1:11" ht="68.25" customHeight="1" x14ac:dyDescent="0.3">
      <c r="A2" s="92" t="s">
        <v>6197</v>
      </c>
      <c r="B2" s="93" t="s">
        <v>6198</v>
      </c>
      <c r="C2" s="94" t="s">
        <v>6199</v>
      </c>
      <c r="D2" s="95" t="s">
        <v>6200</v>
      </c>
      <c r="E2" s="96" t="s">
        <v>6201</v>
      </c>
      <c r="F2" s="193" t="s">
        <v>6202</v>
      </c>
      <c r="G2" s="193"/>
      <c r="H2" s="73" t="s">
        <v>6203</v>
      </c>
      <c r="I2" s="194" t="s">
        <v>6204</v>
      </c>
      <c r="J2" s="195" t="s">
        <v>6205</v>
      </c>
      <c r="K2" s="196" t="s">
        <v>6206</v>
      </c>
    </row>
    <row r="3" spans="1:11" s="78" customFormat="1" ht="39" customHeight="1" x14ac:dyDescent="0.4">
      <c r="A3" s="74" t="s">
        <v>6207</v>
      </c>
      <c r="B3" s="74" t="s">
        <v>6208</v>
      </c>
      <c r="C3" s="74" t="s">
        <v>6209</v>
      </c>
      <c r="D3" s="75" t="s">
        <v>6210</v>
      </c>
      <c r="E3" s="97" t="s">
        <v>6211</v>
      </c>
      <c r="F3" s="124" t="s">
        <v>7219</v>
      </c>
      <c r="G3" s="76" t="s">
        <v>7220</v>
      </c>
      <c r="H3" s="77" t="s">
        <v>5363</v>
      </c>
      <c r="I3" s="194"/>
      <c r="J3" s="195"/>
      <c r="K3" s="196"/>
    </row>
    <row r="4" spans="1:11" x14ac:dyDescent="0.3">
      <c r="A4" s="79" t="s">
        <v>6212</v>
      </c>
      <c r="B4" s="80">
        <v>499.99</v>
      </c>
      <c r="C4" s="81"/>
      <c r="D4" s="81" t="s">
        <v>6213</v>
      </c>
      <c r="E4" s="98">
        <f t="shared" ref="E4:E67" si="0">IF(OR(B4&lt;399, AND(C4&lt;399, C4&lt;&gt;"")), "NA", IF(C4="", B4/12, MIN(B4, C4)/12))</f>
        <v>41.665833333333332</v>
      </c>
      <c r="F4" s="76" t="s">
        <v>6213</v>
      </c>
      <c r="G4" s="76" t="s">
        <v>6213</v>
      </c>
      <c r="H4" s="82" t="s">
        <v>6213</v>
      </c>
      <c r="I4" s="83">
        <f>MIN(IFERROR(SUBSTITUTE(B4,",","")+0,1E+99),IFERROR(SUBSTITUTE(C4,",","")+0,1E+99),IFERROR(SUBSTITUTE(#REF!,",","")+0,1E+99),IFERROR(SUBSTITUTE(E4,",","")+0,1E+99),IFERROR(SUBSTITUTE(F4,",","")+0,1E+99),IFERROR(SUBSTITUTE(G4,",","")+0,1E+99),IFERROR(SUBSTITUTE(H4,",","")+0,1E+99))</f>
        <v>41.665833333333303</v>
      </c>
      <c r="J4" s="136" t="str" cm="1">
        <f t="array" ref="J4">INDEX($B$3:$H$3,MATCH(I4,IFERROR(SUBSTITUTE($B4:$H4,",","")+0,1E+99),0))</f>
        <v xml:space="preserve">Fairstone </v>
      </c>
      <c r="K4" s="81"/>
    </row>
    <row r="5" spans="1:11" x14ac:dyDescent="0.3">
      <c r="A5" s="79" t="s">
        <v>6214</v>
      </c>
      <c r="B5" s="80">
        <v>559.99</v>
      </c>
      <c r="C5" s="81"/>
      <c r="D5" s="81" t="s">
        <v>6213</v>
      </c>
      <c r="E5" s="98">
        <f t="shared" si="0"/>
        <v>46.665833333333332</v>
      </c>
      <c r="F5" s="76" t="s">
        <v>6213</v>
      </c>
      <c r="G5" s="76" t="s">
        <v>6213</v>
      </c>
      <c r="H5" s="82" t="s">
        <v>6213</v>
      </c>
      <c r="I5" s="84">
        <f>MIN(IFERROR(SUBSTITUTE(B5,",","")+0,1E+99),IFERROR(SUBSTITUTE(C5,",","")+0,1E+99),IFERROR(SUBSTITUTE(#REF!,",","")+0,1E+99),IFERROR(SUBSTITUTE(E5,",","")+0,1E+99),IFERROR(SUBSTITUTE(F5,",","")+0,1E+99),IFERROR(SUBSTITUTE(G5,",","")+0,1E+99),IFERROR(SUBSTITUTE(H5,",","")+0,1E+99))</f>
        <v>46.665833333333303</v>
      </c>
      <c r="J5" s="136" t="str" cm="1">
        <f t="array" ref="J5">INDEX($B$3:$H$3,MATCH(I5,IFERROR(SUBSTITUTE($B5:$H5,",","")+0,1E+99),0))</f>
        <v xml:space="preserve">Fairstone </v>
      </c>
      <c r="K5" s="81"/>
    </row>
    <row r="6" spans="1:11" x14ac:dyDescent="0.3">
      <c r="A6" s="79" t="s">
        <v>6215</v>
      </c>
      <c r="B6" s="80">
        <v>699.99</v>
      </c>
      <c r="C6" s="81"/>
      <c r="D6" s="81" t="s">
        <v>6213</v>
      </c>
      <c r="E6" s="98">
        <f t="shared" si="0"/>
        <v>58.332500000000003</v>
      </c>
      <c r="F6" s="76" t="s">
        <v>6213</v>
      </c>
      <c r="G6" s="76" t="s">
        <v>6213</v>
      </c>
      <c r="H6" s="82" t="s">
        <v>6213</v>
      </c>
      <c r="I6" s="84">
        <f>MIN(IFERROR(SUBSTITUTE(B6,",","")+0,1E+99),IFERROR(SUBSTITUTE(C6,",","")+0,1E+99),IFERROR(SUBSTITUTE(#REF!,",","")+0,1E+99),IFERROR(SUBSTITUTE(E6,",","")+0,1E+99),IFERROR(SUBSTITUTE(F6,",","")+0,1E+99),IFERROR(SUBSTITUTE(G6,",","")+0,1E+99),IFERROR(SUBSTITUTE(H6,",","")+0,1E+99))</f>
        <v>58.332500000000003</v>
      </c>
      <c r="J6" s="136" t="str" cm="1">
        <f t="array" ref="J6">INDEX($B$3:$H$3,MATCH(I6,IFERROR(SUBSTITUTE($B6:$H6,",","")+0,1E+99),0))</f>
        <v xml:space="preserve">Fairstone </v>
      </c>
      <c r="K6" s="81"/>
    </row>
    <row r="7" spans="1:11" x14ac:dyDescent="0.3">
      <c r="A7" s="79" t="s">
        <v>6216</v>
      </c>
      <c r="B7" s="80">
        <v>1179.99</v>
      </c>
      <c r="C7" s="81"/>
      <c r="D7" s="81" t="s">
        <v>6213</v>
      </c>
      <c r="E7" s="98">
        <f t="shared" si="0"/>
        <v>98.332499999999996</v>
      </c>
      <c r="F7" s="76" t="s">
        <v>6213</v>
      </c>
      <c r="G7" s="76" t="s">
        <v>6213</v>
      </c>
      <c r="H7" s="82" t="s">
        <v>6213</v>
      </c>
      <c r="I7" s="84">
        <f>MIN(IFERROR(SUBSTITUTE(B7,",","")+0,1E+99),IFERROR(SUBSTITUTE(C7,",","")+0,1E+99),IFERROR(SUBSTITUTE(#REF!,",","")+0,1E+99),IFERROR(SUBSTITUTE(E7,",","")+0,1E+99),IFERROR(SUBSTITUTE(F7,",","")+0,1E+99),IFERROR(SUBSTITUTE(G7,",","")+0,1E+99),IFERROR(SUBSTITUTE(H7,",","")+0,1E+99))</f>
        <v>98.332499999999996</v>
      </c>
      <c r="J7" s="136" t="str" cm="1">
        <f t="array" ref="J7">INDEX($B$3:$H$3,MATCH(I7,IFERROR(SUBSTITUTE($B7:$H7,",","")+0,1E+99),0))</f>
        <v xml:space="preserve">Fairstone </v>
      </c>
      <c r="K7" s="81"/>
    </row>
    <row r="8" spans="1:11" x14ac:dyDescent="0.3">
      <c r="A8" s="79" t="s">
        <v>6217</v>
      </c>
      <c r="B8" s="80">
        <v>1349.99</v>
      </c>
      <c r="C8" s="81"/>
      <c r="D8" s="81" t="s">
        <v>6213</v>
      </c>
      <c r="E8" s="98">
        <f t="shared" si="0"/>
        <v>112.49916666666667</v>
      </c>
      <c r="F8" s="76" t="s">
        <v>6213</v>
      </c>
      <c r="G8" s="76" t="s">
        <v>6213</v>
      </c>
      <c r="H8" s="82" t="s">
        <v>6213</v>
      </c>
      <c r="I8" s="84">
        <f>MIN(IFERROR(SUBSTITUTE(B8,",","")+0,1E+99),IFERROR(SUBSTITUTE(C8,",","")+0,1E+99),IFERROR(SUBSTITUTE(#REF!,",","")+0,1E+99),IFERROR(SUBSTITUTE(E8,",","")+0,1E+99),IFERROR(SUBSTITUTE(F8,",","")+0,1E+99),IFERROR(SUBSTITUTE(G8,",","")+0,1E+99),IFERROR(SUBSTITUTE(H8,",","")+0,1E+99))</f>
        <v>112.49916666666699</v>
      </c>
      <c r="J8" s="136" t="str" cm="1">
        <f t="array" ref="J8">INDEX($B$3:$H$3,MATCH(I8,IFERROR(SUBSTITUTE($B8:$H8,",","")+0,1E+99),0))</f>
        <v xml:space="preserve">Fairstone </v>
      </c>
      <c r="K8" s="81"/>
    </row>
    <row r="9" spans="1:11" ht="15.75" customHeight="1" x14ac:dyDescent="0.3">
      <c r="A9" s="79" t="s">
        <v>6218</v>
      </c>
      <c r="B9" s="80">
        <v>699.99</v>
      </c>
      <c r="C9" s="81"/>
      <c r="D9" s="81" t="s">
        <v>6213</v>
      </c>
      <c r="E9" s="98">
        <f t="shared" si="0"/>
        <v>58.332500000000003</v>
      </c>
      <c r="F9" s="76" t="str">
        <f>_xlfn.XLOOKUP(A9,'[1]Bell SmartPay'!$A:$A,'[1]Bell SmartPay'!$H:$H,0,,1)</f>
        <v>$29.97</v>
      </c>
      <c r="G9" s="76" t="s">
        <v>6213</v>
      </c>
      <c r="H9" s="82" t="str">
        <f>_xlfn.XLOOKUP(A9,'[1]Virgin Sweet Pay'!$A:$A,'[1]Virgin Sweet Pay'!$H:$H,0,,1)</f>
        <v>$29.97</v>
      </c>
      <c r="I9" s="84">
        <f>MIN(IFERROR(SUBSTITUTE(B9,",","")+0,1E+99),IFERROR(SUBSTITUTE(C9,",","")+0,1E+99),IFERROR(SUBSTITUTE(#REF!,",","")+0,1E+99),IFERROR(SUBSTITUTE(E9,",","")+0,1E+99),IFERROR(SUBSTITUTE(F9,",","")+0,1E+99),IFERROR(SUBSTITUTE(G9,",","")+0,1E+99),IFERROR(SUBSTITUTE(H9,",","")+0,1E+99))</f>
        <v>29.97</v>
      </c>
      <c r="J9" s="135" t="str" cm="1">
        <f t="array" ref="J9">INDEX($B$3:$H$3,MATCH(I9,IFERROR(SUBSTITUTE($B9:$H9,",","")+0,1E+99),0))</f>
        <v>Smart Pay 
Ultra</v>
      </c>
      <c r="K9" s="81"/>
    </row>
    <row r="10" spans="1:11" x14ac:dyDescent="0.3">
      <c r="A10" s="79" t="s">
        <v>6219</v>
      </c>
      <c r="B10" s="80">
        <v>849.99</v>
      </c>
      <c r="C10" s="81"/>
      <c r="D10" s="81" t="s">
        <v>6213</v>
      </c>
      <c r="E10" s="98">
        <f t="shared" si="0"/>
        <v>70.832499999999996</v>
      </c>
      <c r="F10" s="76" t="str">
        <f>_xlfn.XLOOKUP(A10,'[1]Bell SmartPay'!$A:$A,'[1]Bell SmartPay'!$H:$H,0,,1)</f>
        <v>$36.41</v>
      </c>
      <c r="G10" s="76" t="s">
        <v>6213</v>
      </c>
      <c r="H10" s="82" t="str">
        <f>_xlfn.XLOOKUP(A10,'[1]Virgin Sweet Pay'!$A:$A,'[1]Virgin Sweet Pay'!$H:$H,0,,1)</f>
        <v>$36.41</v>
      </c>
      <c r="I10" s="84">
        <f>MIN(IFERROR(SUBSTITUTE(B10,",","")+0,1E+99),IFERROR(SUBSTITUTE(C10,",","")+0,1E+99),IFERROR(SUBSTITUTE(#REF!,",","")+0,1E+99),IFERROR(SUBSTITUTE(E10,",","")+0,1E+99),IFERROR(SUBSTITUTE(F10,",","")+0,1E+99),IFERROR(SUBSTITUTE(G10,",","")+0,1E+99),IFERROR(SUBSTITUTE(H10,",","")+0,1E+99))</f>
        <v>36.409999999999997</v>
      </c>
      <c r="J10" s="135" t="str" cm="1">
        <f t="array" ref="J10">INDEX($B$3:$H$3,MATCH(I10,IFERROR(SUBSTITUTE($B10:$H10,",","")+0,1E+99),0))</f>
        <v>Smart Pay 
Ultra</v>
      </c>
      <c r="K10" s="81"/>
    </row>
    <row r="11" spans="1:11" x14ac:dyDescent="0.3">
      <c r="A11" s="79" t="s">
        <v>6220</v>
      </c>
      <c r="B11" s="80">
        <v>999.99</v>
      </c>
      <c r="C11" s="80"/>
      <c r="D11" s="81" t="s">
        <v>6213</v>
      </c>
      <c r="E11" s="98">
        <f t="shared" si="0"/>
        <v>83.332499999999996</v>
      </c>
      <c r="F11" s="76" t="str">
        <f>_xlfn.XLOOKUP(A11,'[1]Bell SmartPay'!$A:$A,'[1]Bell SmartPay'!$H:$H,0,,1)</f>
        <v>$42.80</v>
      </c>
      <c r="G11" s="76" t="s">
        <v>6213</v>
      </c>
      <c r="H11" s="82" t="str">
        <f>_xlfn.XLOOKUP(A11,'[1]Virgin Sweet Pay'!$A:$A,'[1]Virgin Sweet Pay'!$H:$H,0,,1)</f>
        <v>$42.80</v>
      </c>
      <c r="I11" s="84">
        <f>MIN(IFERROR(SUBSTITUTE(B11,",","")+0,1E+99),IFERROR(SUBSTITUTE(C11,",","")+0,1E+99),IFERROR(SUBSTITUTE(#REF!,",","")+0,1E+99),IFERROR(SUBSTITUTE(E11,",","")+0,1E+99),IFERROR(SUBSTITUTE(F11,",","")+0,1E+99),IFERROR(SUBSTITUTE(G11,",","")+0,1E+99),IFERROR(SUBSTITUTE(H11,",","")+0,1E+99))</f>
        <v>42.8</v>
      </c>
      <c r="J11" s="135" t="str" cm="1">
        <f t="array" ref="J11">INDEX($B$3:$H$3,MATCH(I11,IFERROR(SUBSTITUTE($B11:$H11,",","")+0,1E+99),0))</f>
        <v>Smart Pay 
Ultra</v>
      </c>
      <c r="K11" s="81"/>
    </row>
    <row r="12" spans="1:11" x14ac:dyDescent="0.3">
      <c r="A12" s="79" t="s">
        <v>6221</v>
      </c>
      <c r="B12" s="80">
        <v>1149.99</v>
      </c>
      <c r="C12" s="80"/>
      <c r="D12" s="81" t="s">
        <v>6213</v>
      </c>
      <c r="E12" s="98">
        <f t="shared" si="0"/>
        <v>95.832499999999996</v>
      </c>
      <c r="F12" s="76" t="s">
        <v>6213</v>
      </c>
      <c r="G12" s="76" t="s">
        <v>6213</v>
      </c>
      <c r="H12" s="82" t="s">
        <v>6213</v>
      </c>
      <c r="I12" s="84">
        <f>MIN(IFERROR(SUBSTITUTE(B12,",","")+0,1E+99),IFERROR(SUBSTITUTE(C12,",","")+0,1E+99),IFERROR(SUBSTITUTE(#REF!,",","")+0,1E+99),IFERROR(SUBSTITUTE(E12,",","")+0,1E+99),IFERROR(SUBSTITUTE(F12,",","")+0,1E+99),IFERROR(SUBSTITUTE(G12,",","")+0,1E+99),IFERROR(SUBSTITUTE(H12,",","")+0,1E+99))</f>
        <v>95.832499999999996</v>
      </c>
      <c r="J12" s="136" t="str" cm="1">
        <f t="array" ref="J12">INDEX($B$3:$H$3,MATCH(I12,IFERROR(SUBSTITUTE($B12:$H12,",","")+0,1E+99),0))</f>
        <v xml:space="preserve">Fairstone </v>
      </c>
      <c r="K12" s="81"/>
    </row>
    <row r="13" spans="1:11" x14ac:dyDescent="0.3">
      <c r="A13" s="79" t="s">
        <v>6222</v>
      </c>
      <c r="B13" s="80">
        <v>1299.99</v>
      </c>
      <c r="C13" s="81"/>
      <c r="D13" s="81" t="s">
        <v>6213</v>
      </c>
      <c r="E13" s="98">
        <f t="shared" si="0"/>
        <v>108.3325</v>
      </c>
      <c r="F13" s="76" t="s">
        <v>6213</v>
      </c>
      <c r="G13" s="76" t="s">
        <v>6213</v>
      </c>
      <c r="H13" s="82" t="s">
        <v>6213</v>
      </c>
      <c r="I13" s="84">
        <f>MIN(IFERROR(SUBSTITUTE(B13,",","")+0,1E+99),IFERROR(SUBSTITUTE(C13,",","")+0,1E+99),IFERROR(SUBSTITUTE(#REF!,",","")+0,1E+99),IFERROR(SUBSTITUTE(E13,",","")+0,1E+99),IFERROR(SUBSTITUTE(F13,",","")+0,1E+99),IFERROR(SUBSTITUTE(G13,",","")+0,1E+99),IFERROR(SUBSTITUTE(H13,",","")+0,1E+99))</f>
        <v>108.3325</v>
      </c>
      <c r="J13" s="136" t="str" cm="1">
        <f t="array" ref="J13">INDEX($B$3:$H$3,MATCH(I13,IFERROR(SUBSTITUTE($B13:$H13,",","")+0,1E+99),0))</f>
        <v xml:space="preserve">Fairstone </v>
      </c>
      <c r="K13" s="81"/>
    </row>
    <row r="14" spans="1:11" x14ac:dyDescent="0.3">
      <c r="A14" s="79" t="s">
        <v>6223</v>
      </c>
      <c r="B14" s="80">
        <v>899.99</v>
      </c>
      <c r="C14" s="81"/>
      <c r="D14" s="81" t="s">
        <v>6213</v>
      </c>
      <c r="E14" s="98">
        <f t="shared" si="0"/>
        <v>74.999166666666667</v>
      </c>
      <c r="F14" s="76" t="str">
        <f>_xlfn.XLOOKUP(A14,'[1]Bell SmartPay'!$A:$A,'[1]Bell SmartPay'!$H:$H,0,,1)</f>
        <v>$38.52</v>
      </c>
      <c r="G14" s="76" t="str">
        <f>_xlfn.XLOOKUP(A14,'[1]Bell SmartPay w DRO'!$A:$A,'[1]Bell SmartPay w DRO'!$I:$I,0,,1)</f>
        <v>$29.61</v>
      </c>
      <c r="H14" s="82" t="str">
        <f>_xlfn.XLOOKUP(A14,'[1]Virgin Sweet Pay'!$A:$A,'[1]Virgin Sweet Pay'!$H:$H,0,,1)</f>
        <v>$38.52</v>
      </c>
      <c r="I14" s="84">
        <f>MIN(IFERROR(SUBSTITUTE(B14,",","")+0,1E+99),IFERROR(SUBSTITUTE(C14,",","")+0,1E+99),IFERROR(SUBSTITUTE(#REF!,",","")+0,1E+99),IFERROR(SUBSTITUTE(E14,",","")+0,1E+99),IFERROR(SUBSTITUTE(F14,",","")+0,1E+99),IFERROR(SUBSTITUTE(G14,",","")+0,1E+99),IFERROR(SUBSTITUTE(H14,",","")+0,1E+99))</f>
        <v>29.61</v>
      </c>
      <c r="J14" s="135" t="str" cm="1">
        <f t="array" ref="J14">INDEX($B$3:$H$3,MATCH(I14,IFERROR(SUBSTITUTE($B14:$H14,",","")+0,1E+99),0))</f>
        <v xml:space="preserve"> DRO (Ultra)</v>
      </c>
      <c r="K14" s="81"/>
    </row>
    <row r="15" spans="1:11" x14ac:dyDescent="0.3">
      <c r="A15" s="79" t="s">
        <v>6224</v>
      </c>
      <c r="B15" s="80">
        <v>1099.99</v>
      </c>
      <c r="C15" s="81"/>
      <c r="D15" s="81" t="s">
        <v>6213</v>
      </c>
      <c r="E15" s="98">
        <f t="shared" si="0"/>
        <v>91.665833333333339</v>
      </c>
      <c r="F15" s="76" t="str">
        <f>_xlfn.XLOOKUP(A15,'[1]Bell SmartPay'!$A:$A,'[1]Bell SmartPay'!$H:$H,0,,1)</f>
        <v>$44.96</v>
      </c>
      <c r="G15" s="76" t="str">
        <f>_xlfn.XLOOKUP(A15,'[1]Bell SmartPay w DRO'!$A:$A,'[1]Bell SmartPay w DRO'!$I:$I,0,,1)</f>
        <v>$36.04</v>
      </c>
      <c r="H15" s="82" t="str">
        <f>_xlfn.XLOOKUP(A15,'[1]Virgin Sweet Pay'!$A:$A,'[1]Virgin Sweet Pay'!$H:$H,0,,1)</f>
        <v>$44.96</v>
      </c>
      <c r="I15" s="84">
        <f>MIN(IFERROR(SUBSTITUTE(B15,",","")+0,1E+99),IFERROR(SUBSTITUTE(C15,",","")+0,1E+99),IFERROR(SUBSTITUTE(#REF!,",","")+0,1E+99),IFERROR(SUBSTITUTE(E15,",","")+0,1E+99),IFERROR(SUBSTITUTE(F15,",","")+0,1E+99),IFERROR(SUBSTITUTE(G15,",","")+0,1E+99),IFERROR(SUBSTITUTE(H15,",","")+0,1E+99))</f>
        <v>36.04</v>
      </c>
      <c r="J15" s="135" t="str" cm="1">
        <f t="array" ref="J15">INDEX($B$3:$H$3,MATCH(I15,IFERROR(SUBSTITUTE($B15:$H15,",","")+0,1E+99),0))</f>
        <v xml:space="preserve"> DRO (Ultra)</v>
      </c>
      <c r="K15" s="81"/>
    </row>
    <row r="16" spans="1:11" x14ac:dyDescent="0.3">
      <c r="A16" s="79" t="s">
        <v>6225</v>
      </c>
      <c r="B16" s="80">
        <v>999.99</v>
      </c>
      <c r="C16" s="81"/>
      <c r="D16" s="81" t="s">
        <v>6213</v>
      </c>
      <c r="E16" s="98">
        <f t="shared" si="0"/>
        <v>83.332499999999996</v>
      </c>
      <c r="F16" s="76" t="str">
        <f>_xlfn.XLOOKUP(A16,'[1]Bell SmartPay'!$A:$A,'[1]Bell SmartPay'!$H:$H,0,,1)</f>
        <v>$42.80</v>
      </c>
      <c r="G16" s="76" t="str">
        <f>_xlfn.XLOOKUP(A16,'[1]Bell SmartPay w DRO'!$A:$A,'[1]Bell SmartPay w DRO'!$I:$I,0,,1)</f>
        <v>$32.88</v>
      </c>
      <c r="H16" s="82" t="str">
        <f>_xlfn.XLOOKUP(A16,'[1]Virgin Sweet Pay'!$A:$A,'[1]Virgin Sweet Pay'!$H:$H,0,,1)</f>
        <v>$42.80</v>
      </c>
      <c r="I16" s="84">
        <f>MIN(IFERROR(SUBSTITUTE(B16,",","")+0,1E+99),IFERROR(SUBSTITUTE(C16,",","")+0,1E+99),IFERROR(SUBSTITUTE(#REF!,",","")+0,1E+99),IFERROR(SUBSTITUTE(E16,",","")+0,1E+99),IFERROR(SUBSTITUTE(F16,",","")+0,1E+99),IFERROR(SUBSTITUTE(G16,",","")+0,1E+99),IFERROR(SUBSTITUTE(H16,",","")+0,1E+99))</f>
        <v>32.880000000000003</v>
      </c>
      <c r="J16" s="135" t="str" cm="1">
        <f t="array" ref="J16">INDEX($B$3:$H$3,MATCH(I16,IFERROR(SUBSTITUTE($B16:$H16,",","")+0,1E+99),0))</f>
        <v xml:space="preserve"> DRO (Ultra)</v>
      </c>
      <c r="K16" s="81"/>
    </row>
    <row r="17" spans="1:11" x14ac:dyDescent="0.3">
      <c r="A17" s="79" t="s">
        <v>6226</v>
      </c>
      <c r="B17" s="80">
        <v>1279.99</v>
      </c>
      <c r="C17" s="81"/>
      <c r="D17" s="81" t="s">
        <v>6213</v>
      </c>
      <c r="E17" s="98">
        <f t="shared" si="0"/>
        <v>106.66583333333334</v>
      </c>
      <c r="F17" s="76" t="str">
        <f>_xlfn.XLOOKUP(A17,'[1]Bell SmartPay'!$A:$A,'[1]Bell SmartPay'!$H:$H,0,,1)</f>
        <v>$49.23</v>
      </c>
      <c r="G17" s="76" t="str">
        <f>_xlfn.XLOOKUP(A17,'[1]Bell SmartPay w DRO'!$A:$A,'[1]Bell SmartPay w DRO'!$I:$I,0,,1)</f>
        <v>$39.32</v>
      </c>
      <c r="H17" s="82" t="str">
        <f>_xlfn.XLOOKUP(A17,'[1]Virgin Sweet Pay'!$A:$A,'[1]Virgin Sweet Pay'!$H:$H,0,,1)</f>
        <v>$49.23</v>
      </c>
      <c r="I17" s="84">
        <f>MIN(IFERROR(SUBSTITUTE(B17,",","")+0,1E+99),IFERROR(SUBSTITUTE(C17,",","")+0,1E+99),IFERROR(SUBSTITUTE(#REF!,",","")+0,1E+99),IFERROR(SUBSTITUTE(E17,",","")+0,1E+99),IFERROR(SUBSTITUTE(F17,",","")+0,1E+99),IFERROR(SUBSTITUTE(G17,",","")+0,1E+99),IFERROR(SUBSTITUTE(H17,",","")+0,1E+99))</f>
        <v>39.32</v>
      </c>
      <c r="J17" s="114" t="str" cm="1">
        <f t="array" ref="J17">INDEX($B$3:$H$3,MATCH(I17,IFERROR(SUBSTITUTE($B17:$H17,",","")+0,1E+99),0))</f>
        <v xml:space="preserve"> DRO (Ultra)</v>
      </c>
      <c r="K17" s="81"/>
    </row>
    <row r="18" spans="1:11" x14ac:dyDescent="0.3">
      <c r="A18" s="79" t="s">
        <v>6227</v>
      </c>
      <c r="B18" s="80">
        <v>1579.99</v>
      </c>
      <c r="C18" s="81"/>
      <c r="D18" s="81" t="s">
        <v>6213</v>
      </c>
      <c r="E18" s="98">
        <f t="shared" si="0"/>
        <v>131.66583333333332</v>
      </c>
      <c r="F18" s="76" t="str">
        <f>_xlfn.XLOOKUP(A18,'[1]Bell SmartPay'!$A:$A,'[1]Bell SmartPay'!$H:$H,0,,1)</f>
        <v>$62.10</v>
      </c>
      <c r="G18" s="76" t="str">
        <f>_xlfn.XLOOKUP(A18,'[1]Bell SmartPay w DRO'!$A:$A,'[1]Bell SmartPay w DRO'!$I:$I,0,,1)</f>
        <v>$52.19</v>
      </c>
      <c r="H18" s="82" t="str">
        <f>_xlfn.XLOOKUP(A18,'[1]Virgin Sweet Pay'!$A:$A,'[1]Virgin Sweet Pay'!$H:$H,0,,1)</f>
        <v>$62.10</v>
      </c>
      <c r="I18" s="84">
        <f>MIN(IFERROR(SUBSTITUTE(B18,",","")+0,1E+99),IFERROR(SUBSTITUTE(C18,",","")+0,1E+99),IFERROR(SUBSTITUTE(#REF!,",","")+0,1E+99),IFERROR(SUBSTITUTE(E18,",","")+0,1E+99),IFERROR(SUBSTITUTE(F18,",","")+0,1E+99),IFERROR(SUBSTITUTE(G18,",","")+0,1E+99),IFERROR(SUBSTITUTE(H18,",","")+0,1E+99))</f>
        <v>52.19</v>
      </c>
      <c r="J18" s="135" t="str" cm="1">
        <f t="array" ref="J18">INDEX($B$3:$H$3,MATCH(I18,IFERROR(SUBSTITUTE($B18:$H18,",","")+0,1E+99),0))</f>
        <v xml:space="preserve"> DRO (Ultra)</v>
      </c>
      <c r="K18" s="81"/>
    </row>
    <row r="19" spans="1:11" x14ac:dyDescent="0.3">
      <c r="A19" s="79" t="s">
        <v>6228</v>
      </c>
      <c r="B19" s="80">
        <v>1149.99</v>
      </c>
      <c r="C19" s="81"/>
      <c r="D19" s="81" t="s">
        <v>6213</v>
      </c>
      <c r="E19" s="98">
        <f t="shared" si="0"/>
        <v>95.832499999999996</v>
      </c>
      <c r="F19" s="76" t="str">
        <f>_xlfn.XLOOKUP(A19,'[1]Bell SmartPay'!$A:$A,'[1]Bell SmartPay'!$H:$H,0,,1)</f>
        <v>$49.23</v>
      </c>
      <c r="G19" s="76" t="str">
        <f>_xlfn.XLOOKUP(A19,'[1]Bell SmartPay w DRO'!$A:$A,'[1]Bell SmartPay w DRO'!$I:$I,0,,1)</f>
        <v>$37.82</v>
      </c>
      <c r="H19" s="82" t="str">
        <f>_xlfn.XLOOKUP(A19,'[1]Virgin Sweet Pay'!$A:$A,'[1]Virgin Sweet Pay'!$H:$H,0,,1)</f>
        <v>$49.23</v>
      </c>
      <c r="I19" s="84">
        <f>MIN(IFERROR(SUBSTITUTE(B19,",","")+0,1E+99),IFERROR(SUBSTITUTE(C19,",","")+0,1E+99),IFERROR(SUBSTITUTE(#REF!,",","")+0,1E+99),IFERROR(SUBSTITUTE(E19,",","")+0,1E+99),IFERROR(SUBSTITUTE(F19,",","")+0,1E+99),IFERROR(SUBSTITUTE(G19,",","")+0,1E+99),IFERROR(SUBSTITUTE(H19,",","")+0,1E+99))</f>
        <v>37.82</v>
      </c>
      <c r="J19" s="135" t="str" cm="1">
        <f t="array" ref="J19">INDEX($B$3:$H$3,MATCH(I19,IFERROR(SUBSTITUTE($B19:$H19,",","")+0,1E+99),0))</f>
        <v xml:space="preserve"> DRO (Ultra)</v>
      </c>
      <c r="K19" s="81"/>
    </row>
    <row r="20" spans="1:11" x14ac:dyDescent="0.3">
      <c r="A20" s="79" t="s">
        <v>6229</v>
      </c>
      <c r="B20" s="80">
        <v>1299.99</v>
      </c>
      <c r="C20" s="81"/>
      <c r="D20" s="81" t="s">
        <v>6213</v>
      </c>
      <c r="E20" s="98">
        <f t="shared" si="0"/>
        <v>108.3325</v>
      </c>
      <c r="F20" s="76" t="str">
        <f>_xlfn.XLOOKUP(A20,'[1]Bell SmartPay'!$A:$A,'[1]Bell SmartPay'!$H:$H,0,,1)</f>
        <v>$55.67</v>
      </c>
      <c r="G20" s="76" t="str">
        <f>_xlfn.XLOOKUP(A20,'[1]Bell SmartPay w DRO'!$A:$A,'[1]Bell SmartPay w DRO'!$I:$I,0,,1)</f>
        <v>$44.25</v>
      </c>
      <c r="H20" s="82" t="str">
        <f>_xlfn.XLOOKUP(A20,'[1]Virgin Sweet Pay'!$A:$A,'[1]Virgin Sweet Pay'!$H:$H,0,,1)</f>
        <v>$55.67</v>
      </c>
      <c r="I20" s="84">
        <f>MIN(IFERROR(SUBSTITUTE(B20,",","")+0,1E+99),IFERROR(SUBSTITUTE(C20,",","")+0,1E+99),IFERROR(SUBSTITUTE(#REF!,",","")+0,1E+99),IFERROR(SUBSTITUTE(E20,",","")+0,1E+99),IFERROR(SUBSTITUTE(F20,",","")+0,1E+99),IFERROR(SUBSTITUTE(G20,",","")+0,1E+99),IFERROR(SUBSTITUTE(H20,",","")+0,1E+99))</f>
        <v>44.25</v>
      </c>
      <c r="J20" s="135" t="str" cm="1">
        <f t="array" ref="J20">INDEX($B$3:$H$3,MATCH(I20,IFERROR(SUBSTITUTE($B20:$H20,",","")+0,1E+99),0))</f>
        <v xml:space="preserve"> DRO (Ultra)</v>
      </c>
      <c r="K20" s="81"/>
    </row>
    <row r="21" spans="1:11" x14ac:dyDescent="0.3">
      <c r="A21" s="79" t="s">
        <v>6230</v>
      </c>
      <c r="B21" s="80">
        <v>1729.99</v>
      </c>
      <c r="C21" s="81"/>
      <c r="D21" s="81" t="s">
        <v>6213</v>
      </c>
      <c r="E21" s="98">
        <f t="shared" si="0"/>
        <v>144.16583333333332</v>
      </c>
      <c r="F21" s="76" t="s">
        <v>6213</v>
      </c>
      <c r="G21" s="76" t="s">
        <v>6213</v>
      </c>
      <c r="H21" s="82" t="s">
        <v>6213</v>
      </c>
      <c r="I21" s="84">
        <f>MIN(IFERROR(SUBSTITUTE(B21,",","")+0,1E+99),IFERROR(SUBSTITUTE(C21,",","")+0,1E+99),IFERROR(SUBSTITUTE(#REF!,",","")+0,1E+99),IFERROR(SUBSTITUTE(E21,",","")+0,1E+99),IFERROR(SUBSTITUTE(F21,",","")+0,1E+99),IFERROR(SUBSTITUTE(G21,",","")+0,1E+99),IFERROR(SUBSTITUTE(H21,",","")+0,1E+99))</f>
        <v>144.16583333333301</v>
      </c>
      <c r="J21" s="136" t="str" cm="1">
        <f t="array" ref="J21">INDEX($B$3:$H$3,MATCH(I21,IFERROR(SUBSTITUTE($B21:$H21,",","")+0,1E+99),0))</f>
        <v xml:space="preserve">Fairstone </v>
      </c>
      <c r="K21" s="81"/>
    </row>
    <row r="22" spans="1:11" x14ac:dyDescent="0.3">
      <c r="A22" s="79" t="s">
        <v>6231</v>
      </c>
      <c r="B22" s="80">
        <v>1449.99</v>
      </c>
      <c r="C22" s="81"/>
      <c r="D22" s="81" t="s">
        <v>6213</v>
      </c>
      <c r="E22" s="98">
        <f t="shared" si="0"/>
        <v>120.8325</v>
      </c>
      <c r="F22" s="76" t="str">
        <f>_xlfn.XLOOKUP(A22,'[1]Bell SmartPay'!$A:$A,'[1]Bell SmartPay'!$H:$H,0,,1)</f>
        <v>$55.67</v>
      </c>
      <c r="G22" s="76" t="str">
        <f>_xlfn.XLOOKUP(A22,'[1]Bell SmartPay w DRO'!$A:$A,'[1]Bell SmartPay w DRO'!$I:$I,0,,1)</f>
        <v>$42.79</v>
      </c>
      <c r="H22" s="82" t="str">
        <f>_xlfn.XLOOKUP(A22,'[1]Virgin Sweet Pay'!$A:$A,'[1]Virgin Sweet Pay'!$H:$H,0,,1)</f>
        <v>$55.67</v>
      </c>
      <c r="I22" s="84">
        <f>MIN(IFERROR(SUBSTITUTE(B22,",","")+0,1E+99),IFERROR(SUBSTITUTE(C22,",","")+0,1E+99),IFERROR(SUBSTITUTE(#REF!,",","")+0,1E+99),IFERROR(SUBSTITUTE(E22,",","")+0,1E+99),IFERROR(SUBSTITUTE(F22,",","")+0,1E+99),IFERROR(SUBSTITUTE(G22,",","")+0,1E+99),IFERROR(SUBSTITUTE(H22,",","")+0,1E+99))</f>
        <v>42.79</v>
      </c>
      <c r="J22" s="135" t="str" cm="1">
        <f t="array" ref="J22">INDEX($B$3:$H$3,MATCH(I22,IFERROR(SUBSTITUTE($B22:$H22,",","")+0,1E+99),0))</f>
        <v xml:space="preserve"> DRO (Ultra)</v>
      </c>
      <c r="K22" s="81"/>
    </row>
    <row r="23" spans="1:11" x14ac:dyDescent="0.3">
      <c r="A23" s="79" t="s">
        <v>6232</v>
      </c>
      <c r="B23" s="80">
        <v>1599.99</v>
      </c>
      <c r="C23" s="81"/>
      <c r="D23" s="81" t="s">
        <v>6213</v>
      </c>
      <c r="E23" s="98">
        <f t="shared" si="0"/>
        <v>133.33250000000001</v>
      </c>
      <c r="F23" s="76" t="str">
        <f>_xlfn.XLOOKUP(A23,'[1]Bell SmartPay'!$A:$A,'[1]Bell SmartPay'!$H:$H,0,,1)</f>
        <v>$62.10</v>
      </c>
      <c r="G23" s="76" t="str">
        <f>_xlfn.XLOOKUP(A23,'[1]Bell SmartPay w DRO'!$A:$A,'[1]Bell SmartPay w DRO'!$I:$I,0,,1)</f>
        <v>$49.23</v>
      </c>
      <c r="H23" s="82" t="str">
        <f>_xlfn.XLOOKUP(A23,'[1]Virgin Sweet Pay'!$A:$A,'[1]Virgin Sweet Pay'!$H:$H,0,,1)</f>
        <v>$62.10</v>
      </c>
      <c r="I23" s="84">
        <f>MIN(IFERROR(SUBSTITUTE(B23,",","")+0,1E+99),IFERROR(SUBSTITUTE(C23,",","")+0,1E+99),IFERROR(SUBSTITUTE(#REF!,",","")+0,1E+99),IFERROR(SUBSTITUTE(E23,",","")+0,1E+99),IFERROR(SUBSTITUTE(F23,",","")+0,1E+99),IFERROR(SUBSTITUTE(G23,",","")+0,1E+99),IFERROR(SUBSTITUTE(H23,",","")+0,1E+99))</f>
        <v>49.23</v>
      </c>
      <c r="J23" s="135" t="str" cm="1">
        <f t="array" ref="J23">INDEX($B$3:$H$3,MATCH(I23,IFERROR(SUBSTITUTE($B23:$H23,",","")+0,1E+99),0))</f>
        <v xml:space="preserve"> DRO (Ultra)</v>
      </c>
      <c r="K23" s="81"/>
    </row>
    <row r="24" spans="1:11" x14ac:dyDescent="0.3">
      <c r="A24" s="79" t="s">
        <v>6233</v>
      </c>
      <c r="B24" s="80">
        <v>1899.99</v>
      </c>
      <c r="C24" s="81"/>
      <c r="D24" s="81" t="s">
        <v>6213</v>
      </c>
      <c r="E24" s="98">
        <f t="shared" si="0"/>
        <v>158.33250000000001</v>
      </c>
      <c r="F24" s="76" t="str">
        <f>_xlfn.XLOOKUP(A24,'[1]Bell SmartPay'!$A:$A,'[1]Bell SmartPay'!$H:$H,0,,1)</f>
        <v>$74.97</v>
      </c>
      <c r="G24" s="76" t="str">
        <f>_xlfn.XLOOKUP(A24,'[1]Bell SmartPay w DRO'!$A:$A,'[1]Bell SmartPay w DRO'!$I:$I,0,,1)</f>
        <v>$62.10</v>
      </c>
      <c r="H24" s="82" t="str">
        <f>_xlfn.XLOOKUP(A24,'[1]Virgin Sweet Pay'!$A:$A,'[1]Virgin Sweet Pay'!$H:$H,0,,1)</f>
        <v>$74.97</v>
      </c>
      <c r="I24" s="84">
        <f>MIN(IFERROR(SUBSTITUTE(B24,",","")+0,1E+99),IFERROR(SUBSTITUTE(C24,",","")+0,1E+99),IFERROR(SUBSTITUTE(#REF!,",","")+0,1E+99),IFERROR(SUBSTITUTE(E24,",","")+0,1E+99),IFERROR(SUBSTITUTE(F24,",","")+0,1E+99),IFERROR(SUBSTITUTE(G24,",","")+0,1E+99),IFERROR(SUBSTITUTE(H24,",","")+0,1E+99))</f>
        <v>62.1</v>
      </c>
      <c r="J24" s="135" t="str" cm="1">
        <f t="array" ref="J24">INDEX($B$3:$H$3,MATCH(I24,IFERROR(SUBSTITUTE($B24:$H24,",","")+0,1E+99),0))</f>
        <v xml:space="preserve"> DRO (Ultra)</v>
      </c>
      <c r="K24" s="81"/>
    </row>
    <row r="25" spans="1:11" x14ac:dyDescent="0.3">
      <c r="A25" s="79" t="s">
        <v>6234</v>
      </c>
      <c r="B25" s="80">
        <v>2199.9899999999998</v>
      </c>
      <c r="C25" s="81"/>
      <c r="D25" s="81" t="s">
        <v>6213</v>
      </c>
      <c r="E25" s="98">
        <f t="shared" si="0"/>
        <v>183.33249999999998</v>
      </c>
      <c r="F25" s="76" t="str">
        <f>_xlfn.XLOOKUP(A25,'[1]Bell SmartPay'!$A:$A,'[1]Bell SmartPay'!$H:$H,0,,1)</f>
        <v>$87.80</v>
      </c>
      <c r="G25" s="76" t="str">
        <f>_xlfn.XLOOKUP(A25,'[1]Bell SmartPay w DRO'!$A:$A,'[1]Bell SmartPay w DRO'!$I:$I,0,,1)</f>
        <v>$74.92</v>
      </c>
      <c r="H25" s="82" t="str">
        <f>_xlfn.XLOOKUP(A25,'[1]Virgin Sweet Pay'!$A:$A,'[1]Virgin Sweet Pay'!$H:$H,0,,1)</f>
        <v>$87.80</v>
      </c>
      <c r="I25" s="84">
        <f>MIN(IFERROR(SUBSTITUTE(B25,",","")+0,1E+99),IFERROR(SUBSTITUTE(C25,",","")+0,1E+99),IFERROR(SUBSTITUTE(#REF!,",","")+0,1E+99),IFERROR(SUBSTITUTE(E25,",","")+0,1E+99),IFERROR(SUBSTITUTE(F25,",","")+0,1E+99),IFERROR(SUBSTITUTE(G25,",","")+0,1E+99),IFERROR(SUBSTITUTE(H25,",","")+0,1E+99))</f>
        <v>74.92</v>
      </c>
      <c r="J25" s="114" t="str" cm="1">
        <f t="array" ref="J25">INDEX($B$3:$H$3,MATCH(I25,IFERROR(SUBSTITUTE($B25:$H25,",","")+0,1E+99),0))</f>
        <v xml:space="preserve"> DRO (Ultra)</v>
      </c>
      <c r="K25" s="81"/>
    </row>
    <row r="26" spans="1:11" x14ac:dyDescent="0.3">
      <c r="A26" s="79" t="s">
        <v>6235</v>
      </c>
      <c r="B26" s="80">
        <v>1749.99</v>
      </c>
      <c r="C26" s="81"/>
      <c r="D26" s="81" t="s">
        <v>6213</v>
      </c>
      <c r="E26" s="98">
        <f t="shared" si="0"/>
        <v>145.83250000000001</v>
      </c>
      <c r="F26" s="76" t="str">
        <f>_xlfn.XLOOKUP(A26,'[1]Bell SmartPay'!$A:$A,'[1]Bell SmartPay'!$H:$H,0,,1)</f>
        <v>$68.54</v>
      </c>
      <c r="G26" s="76" t="str">
        <f>_xlfn.XLOOKUP(A26,'[1]Bell SmartPay w DRO'!$A:$A,'[1]Bell SmartPay w DRO'!$I:$I,0,,1)</f>
        <v>$52.66</v>
      </c>
      <c r="H26" s="82" t="str">
        <f>_xlfn.XLOOKUP(A26,'[1]Virgin Sweet Pay'!$A:$A,'[1]Virgin Sweet Pay'!$H:$H,0,,1)</f>
        <v>$68.54</v>
      </c>
      <c r="I26" s="84">
        <f>MIN(IFERROR(SUBSTITUTE(B26,",","")+0,1E+99),IFERROR(SUBSTITUTE(C26,",","")+0,1E+99),IFERROR(SUBSTITUTE(#REF!,",","")+0,1E+99),IFERROR(SUBSTITUTE(E26,",","")+0,1E+99),IFERROR(SUBSTITUTE(F26,",","")+0,1E+99),IFERROR(SUBSTITUTE(G26,",","")+0,1E+99),IFERROR(SUBSTITUTE(H26,",","")+0,1E+99))</f>
        <v>52.66</v>
      </c>
      <c r="J26" s="135" t="str" cm="1">
        <f t="array" ref="J26">INDEX($B$3:$H$3,MATCH(I26,IFERROR(SUBSTITUTE($B26:$H26,",","")+0,1E+99),0))</f>
        <v xml:space="preserve"> DRO (Ultra)</v>
      </c>
      <c r="K26" s="81"/>
    </row>
    <row r="27" spans="1:11" x14ac:dyDescent="0.3">
      <c r="A27" s="79" t="s">
        <v>6236</v>
      </c>
      <c r="B27" s="80">
        <v>2049.9899999999998</v>
      </c>
      <c r="C27" s="81"/>
      <c r="D27" s="81" t="s">
        <v>6213</v>
      </c>
      <c r="E27" s="98">
        <f t="shared" si="0"/>
        <v>170.83249999999998</v>
      </c>
      <c r="F27" s="76" t="str">
        <f>_xlfn.XLOOKUP(A27,'[1]Bell SmartPay'!$A:$A,'[1]Bell SmartPay'!$H:$H,0,,1)</f>
        <v>$81.41</v>
      </c>
      <c r="G27" s="76" t="str">
        <f>_xlfn.XLOOKUP(A27,'[1]Bell SmartPay w DRO'!$A:$A,'[1]Bell SmartPay w DRO'!$I:$I,0,,1)</f>
        <v>$65.53</v>
      </c>
      <c r="H27" s="82" t="str">
        <f>_xlfn.XLOOKUP(A27,'[1]Virgin Sweet Pay'!$A:$A,'[1]Virgin Sweet Pay'!$H:$H,0,,1)</f>
        <v>$81.41</v>
      </c>
      <c r="I27" s="84">
        <f>MIN(IFERROR(SUBSTITUTE(B27,",","")+0,1E+99),IFERROR(SUBSTITUTE(C27,",","")+0,1E+99),IFERROR(SUBSTITUTE(#REF!,",","")+0,1E+99),IFERROR(SUBSTITUTE(E27,",","")+0,1E+99),IFERROR(SUBSTITUTE(F27,",","")+0,1E+99),IFERROR(SUBSTITUTE(G27,",","")+0,1E+99),IFERROR(SUBSTITUTE(H27,",","")+0,1E+99))</f>
        <v>65.53</v>
      </c>
      <c r="J27" s="114" t="str" cm="1">
        <f t="array" ref="J27">INDEX($B$3:$H$3,MATCH(I27,IFERROR(SUBSTITUTE($B27:$H27,",","")+0,1E+99),0))</f>
        <v xml:space="preserve"> DRO (Ultra)</v>
      </c>
      <c r="K27" s="81"/>
    </row>
    <row r="28" spans="1:11" x14ac:dyDescent="0.3">
      <c r="A28" s="79" t="s">
        <v>6237</v>
      </c>
      <c r="B28" s="80">
        <v>2349.9899999999998</v>
      </c>
      <c r="C28" s="81"/>
      <c r="D28" s="81" t="s">
        <v>6213</v>
      </c>
      <c r="E28" s="98">
        <f t="shared" si="0"/>
        <v>195.83249999999998</v>
      </c>
      <c r="F28" s="76" t="str">
        <f>_xlfn.XLOOKUP(A28,'[1]Bell SmartPay'!$A:$A,'[1]Bell SmartPay'!$H:$H,0,,1)</f>
        <v>$94.23</v>
      </c>
      <c r="G28" s="76" t="str">
        <f>_xlfn.XLOOKUP(A28,'[1]Bell SmartPay w DRO'!$A:$A,'[1]Bell SmartPay w DRO'!$I:$I,0,,1)</f>
        <v>$78.36</v>
      </c>
      <c r="H28" s="82" t="str">
        <f>_xlfn.XLOOKUP(A28,'[1]Virgin Sweet Pay'!$A:$A,'[1]Virgin Sweet Pay'!$H:$H,0,,1)</f>
        <v>$94.23</v>
      </c>
      <c r="I28" s="84">
        <f>MIN(IFERROR(SUBSTITUTE(B28,",","")+0,1E+99),IFERROR(SUBSTITUTE(C28,",","")+0,1E+99),IFERROR(SUBSTITUTE(#REF!,",","")+0,1E+99),IFERROR(SUBSTITUTE(E28,",","")+0,1E+99),IFERROR(SUBSTITUTE(F28,",","")+0,1E+99),IFERROR(SUBSTITUTE(G28,",","")+0,1E+99),IFERROR(SUBSTITUTE(H28,",","")+0,1E+99))</f>
        <v>78.36</v>
      </c>
      <c r="J28" s="135" t="str" cm="1">
        <f t="array" ref="J28">INDEX($B$3:$H$3,MATCH(I28,IFERROR(SUBSTITUTE($B28:$H28,",","")+0,1E+99),0))</f>
        <v xml:space="preserve"> DRO (Ultra)</v>
      </c>
      <c r="K28" s="81"/>
    </row>
    <row r="29" spans="1:11" x14ac:dyDescent="0.3">
      <c r="A29" s="79" t="s">
        <v>7207</v>
      </c>
      <c r="B29" s="80"/>
      <c r="C29" s="81"/>
      <c r="D29" s="81" t="s">
        <v>6213</v>
      </c>
      <c r="E29" s="98" t="str">
        <f t="shared" si="0"/>
        <v>NA</v>
      </c>
      <c r="F29" s="76" t="str">
        <f>_xlfn.XLOOKUP(A29,'[1]Bell SmartPay'!$A:$A,'[1]Bell SmartPay'!$H:$H,0,,1)</f>
        <v>$48.38</v>
      </c>
      <c r="G29" s="76" t="str">
        <f>_xlfn.XLOOKUP(A29,'[1]Bell SmartPay w DRO'!$A:$A,'[1]Bell SmartPay w DRO'!$I:$I,0,,1)</f>
        <v>$33.59</v>
      </c>
      <c r="H29" s="82" t="str">
        <f>_xlfn.XLOOKUP(A29,'[1]Virgin Sweet Pay'!$A:$A,'[1]Virgin Sweet Pay'!$H:$H,0,,1)</f>
        <v>$48.38</v>
      </c>
      <c r="I29" s="84" t="s">
        <v>3739</v>
      </c>
      <c r="J29" s="135" t="e" cm="1">
        <f t="array" ref="J29">INDEX($B$3:$H$3,MATCH(I29,IFERROR(SUBSTITUTE($B29:$H29,",","")+0,1E+99),0))</f>
        <v>#N/A</v>
      </c>
      <c r="K29" s="81" t="s">
        <v>7435</v>
      </c>
    </row>
    <row r="30" spans="1:11" x14ac:dyDescent="0.3">
      <c r="A30" s="79" t="s">
        <v>7208</v>
      </c>
      <c r="B30" s="80"/>
      <c r="C30" s="80"/>
      <c r="D30" s="81" t="s">
        <v>6213</v>
      </c>
      <c r="E30" s="98" t="str">
        <f t="shared" si="0"/>
        <v>NA</v>
      </c>
      <c r="F30" s="76" t="str">
        <f>_xlfn.XLOOKUP(A30,'[1]Bell SmartPay'!$A:$A,'[1]Bell SmartPay'!$H:$H,0,,1)</f>
        <v>$61.25</v>
      </c>
      <c r="G30" s="76" t="str">
        <f>_xlfn.XLOOKUP(A30,'[1]Bell SmartPay w DRO'!$A:$A,'[1]Bell SmartPay w DRO'!$I:$I,0,,1)</f>
        <v>$42.50</v>
      </c>
      <c r="H30" s="82" t="str">
        <f>_xlfn.XLOOKUP(A30,'[1]Virgin Sweet Pay'!$A:$A,'[1]Virgin Sweet Pay'!$H:$H,0,,1)</f>
        <v>$61.25</v>
      </c>
      <c r="I30" s="84" t="s">
        <v>3739</v>
      </c>
      <c r="J30" s="135" t="e" cm="1">
        <f t="array" ref="J30">INDEX($B$3:$H$3,MATCH(I30,IFERROR(SUBSTITUTE($B30:$H30,",","")+0,1E+99),0))</f>
        <v>#N/A</v>
      </c>
      <c r="K30" s="81" t="s">
        <v>7435</v>
      </c>
    </row>
    <row r="31" spans="1:11" x14ac:dyDescent="0.3">
      <c r="A31" s="79" t="s">
        <v>7209</v>
      </c>
      <c r="B31" s="80"/>
      <c r="C31" s="80"/>
      <c r="D31" s="81" t="s">
        <v>6213</v>
      </c>
      <c r="E31" s="98" t="str">
        <f t="shared" si="0"/>
        <v>NA</v>
      </c>
      <c r="F31" s="76" t="str">
        <f>_xlfn.XLOOKUP(A31,'[1]Bell SmartPay'!$A:$A,'[1]Bell SmartPay'!$H:$H,0,,1)</f>
        <v>$62.10</v>
      </c>
      <c r="G31" s="76" t="str">
        <f>_xlfn.XLOOKUP(A31,'[1]Bell SmartPay w DRO'!$A:$A,'[1]Bell SmartPay w DRO'!$I:$I,0,,1)</f>
        <v>$43.10</v>
      </c>
      <c r="H31" s="82" t="str">
        <f>_xlfn.XLOOKUP(A31,'[1]Virgin Sweet Pay'!$A:$A,'[1]Virgin Sweet Pay'!$H:$H,0,,1)</f>
        <v>$62.10</v>
      </c>
      <c r="I31" s="84" t="s">
        <v>3739</v>
      </c>
      <c r="J31" s="135" t="e" cm="1">
        <f t="array" ref="J31">INDEX($B$3:$H$3,MATCH(I31,IFERROR(SUBSTITUTE($B31:$H31,",","")+0,1E+99),0))</f>
        <v>#N/A</v>
      </c>
      <c r="K31" s="81" t="s">
        <v>7436</v>
      </c>
    </row>
    <row r="32" spans="1:11" x14ac:dyDescent="0.3">
      <c r="A32" s="79" t="s">
        <v>7210</v>
      </c>
      <c r="B32" s="80"/>
      <c r="C32" s="80"/>
      <c r="D32" s="81" t="s">
        <v>6213</v>
      </c>
      <c r="E32" s="98" t="str">
        <f t="shared" si="0"/>
        <v>NA</v>
      </c>
      <c r="F32" s="76" t="str">
        <f>_xlfn.XLOOKUP(A32,'[1]Bell SmartPay'!$A:$A,'[1]Bell SmartPay'!$H:$H,0,,1)</f>
        <v>$74.97</v>
      </c>
      <c r="G32" s="76" t="str">
        <f>_xlfn.XLOOKUP(A32,'[1]Bell SmartPay w DRO'!$A:$A,'[1]Bell SmartPay w DRO'!$I:$I,0,,1)</f>
        <v>$52.06</v>
      </c>
      <c r="H32" s="82" t="str">
        <f>_xlfn.XLOOKUP(A32,'[1]Virgin Sweet Pay'!$A:$A,'[1]Virgin Sweet Pay'!$H:$H,0,,1)</f>
        <v>$74.97</v>
      </c>
      <c r="I32" s="84" t="s">
        <v>3739</v>
      </c>
      <c r="J32" s="135" t="e" cm="1">
        <f t="array" ref="J32">INDEX($B$3:$H$3,MATCH(I32,IFERROR(SUBSTITUTE($B32:$H32,",","")+0,1E+99),0))</f>
        <v>#N/A</v>
      </c>
      <c r="K32" s="81" t="s">
        <v>7436</v>
      </c>
    </row>
    <row r="33" spans="1:11" x14ac:dyDescent="0.3">
      <c r="A33" s="79" t="s">
        <v>7211</v>
      </c>
      <c r="B33" s="80"/>
      <c r="C33" s="80"/>
      <c r="D33" s="81" t="s">
        <v>6213</v>
      </c>
      <c r="E33" s="98" t="str">
        <f t="shared" si="0"/>
        <v>NA</v>
      </c>
      <c r="F33" s="76" t="s">
        <v>6213</v>
      </c>
      <c r="G33" s="76" t="s">
        <v>6213</v>
      </c>
      <c r="H33" s="82" t="s">
        <v>6213</v>
      </c>
      <c r="I33" s="84" t="s">
        <v>3739</v>
      </c>
      <c r="J33" s="135" t="e" cm="1">
        <f t="array" ref="J33">INDEX($B$3:$H$3,MATCH(I33,IFERROR(SUBSTITUTE($B33:$H33,",","")+0,1E+99),0))</f>
        <v>#N/A</v>
      </c>
      <c r="K33" s="81" t="s">
        <v>7436</v>
      </c>
    </row>
    <row r="34" spans="1:11" x14ac:dyDescent="0.3">
      <c r="A34" s="79" t="s">
        <v>7212</v>
      </c>
      <c r="B34" s="80"/>
      <c r="C34" s="80"/>
      <c r="D34" s="81" t="s">
        <v>6213</v>
      </c>
      <c r="E34" s="98" t="str">
        <f t="shared" si="0"/>
        <v>NA</v>
      </c>
      <c r="F34" s="76" t="str">
        <f>_xlfn.XLOOKUP(A34,'[1]Bell SmartPay'!$A:$A,'[1]Bell SmartPay'!$H:$H,0,,1)</f>
        <v>$68.54</v>
      </c>
      <c r="G34" s="76" t="str">
        <f>_xlfn.XLOOKUP(A34,'[1]Bell SmartPay w DRO'!$A:$A,'[1]Bell SmartPay w DRO'!$I:$I,0,,1)</f>
        <v>$47.58</v>
      </c>
      <c r="H34" s="82" t="str">
        <f>_xlfn.XLOOKUP(A34,'[1]Virgin Sweet Pay'!$A:$A,'[1]Virgin Sweet Pay'!$H:$H,0,,1)</f>
        <v>$68.54</v>
      </c>
      <c r="I34" s="84" t="s">
        <v>3739</v>
      </c>
      <c r="J34" s="135" t="e" cm="1">
        <f t="array" ref="J34">INDEX($B$3:$H$3,MATCH(I34,IFERROR(SUBSTITUTE($B34:$H34,",","")+0,1E+99),0))</f>
        <v>#N/A</v>
      </c>
      <c r="K34" s="81" t="s">
        <v>7435</v>
      </c>
    </row>
    <row r="35" spans="1:11" x14ac:dyDescent="0.3">
      <c r="A35" s="79" t="s">
        <v>7213</v>
      </c>
      <c r="B35" s="80"/>
      <c r="C35" s="80"/>
      <c r="D35" s="81" t="s">
        <v>6213</v>
      </c>
      <c r="E35" s="98" t="str">
        <f t="shared" si="0"/>
        <v>NA</v>
      </c>
      <c r="F35" s="76" t="str">
        <f>_xlfn.XLOOKUP(A35,'[1]Bell SmartPay'!$A:$A,'[1]Bell SmartPay'!$H:$H,0,,1)</f>
        <v>$81.41</v>
      </c>
      <c r="G35" s="76" t="str">
        <f>_xlfn.XLOOKUP(A35,'[1]Bell SmartPay w DRO'!$A:$A,'[1]Bell SmartPay w DRO'!$I:$I,0,,1)</f>
        <v>$56.53</v>
      </c>
      <c r="H35" s="82" t="str">
        <f>_xlfn.XLOOKUP(A35,'[1]Virgin Sweet Pay'!$A:$A,'[1]Virgin Sweet Pay'!$H:$H,0,,1)</f>
        <v>$81.41</v>
      </c>
      <c r="I35" s="84" t="s">
        <v>3739</v>
      </c>
      <c r="J35" s="135" t="e" cm="1">
        <f t="array" ref="J35">INDEX($B$3:$H$3,MATCH(I35,IFERROR(SUBSTITUTE($B35:$H35,",","")+0,1E+99),0))</f>
        <v>#N/A</v>
      </c>
      <c r="K35" s="81" t="s">
        <v>7435</v>
      </c>
    </row>
    <row r="36" spans="1:11" x14ac:dyDescent="0.3">
      <c r="A36" s="79" t="s">
        <v>7214</v>
      </c>
      <c r="B36" s="80"/>
      <c r="C36" s="80"/>
      <c r="D36" s="81" t="s">
        <v>6213</v>
      </c>
      <c r="E36" s="98" t="str">
        <f t="shared" si="0"/>
        <v>NA</v>
      </c>
      <c r="F36" s="76" t="str">
        <f>_xlfn.XLOOKUP(A36,'[1]Bell SmartPay'!$A:$A,'[1]Bell SmartPay'!$H:$H,0,,1)</f>
        <v>$94.23</v>
      </c>
      <c r="G36" s="76" t="str">
        <f>_xlfn.XLOOKUP(A36,'[1]Bell SmartPay w DRO'!$A:$A,'[1]Bell SmartPay w DRO'!$I:$I,0,,1)</f>
        <v>$65.40</v>
      </c>
      <c r="H36" s="82" t="str">
        <f>_xlfn.XLOOKUP(A36,'[1]Virgin Sweet Pay'!$A:$A,'[1]Virgin Sweet Pay'!$H:$H,0,,1)</f>
        <v>$94.23</v>
      </c>
      <c r="I36" s="84" t="s">
        <v>3739</v>
      </c>
      <c r="J36" s="135" t="e" cm="1">
        <f t="array" ref="J36">INDEX($B$3:$H$3,MATCH(I36,IFERROR(SUBSTITUTE($B36:$H36,",","")+0,1E+99),0))</f>
        <v>#N/A</v>
      </c>
      <c r="K36" s="81" t="s">
        <v>7435</v>
      </c>
    </row>
    <row r="37" spans="1:11" x14ac:dyDescent="0.3">
      <c r="A37" s="79" t="s">
        <v>7215</v>
      </c>
      <c r="B37" s="80"/>
      <c r="C37" s="80"/>
      <c r="D37" s="81" t="s">
        <v>6213</v>
      </c>
      <c r="E37" s="98" t="str">
        <f t="shared" si="0"/>
        <v>NA</v>
      </c>
      <c r="F37" s="76" t="str">
        <f>_xlfn.XLOOKUP(A37,'[1]Bell SmartPay'!$A:$A,'[1]Bell SmartPay'!$H:$H,0,,1)</f>
        <v>$74.97</v>
      </c>
      <c r="G37" s="76" t="str">
        <f>_xlfn.XLOOKUP(A37,'[1]Bell SmartPay w DRO'!$A:$A,'[1]Bell SmartPay w DRO'!$I:$I,0,,1)</f>
        <v>$52.06</v>
      </c>
      <c r="H37" s="82" t="str">
        <f>_xlfn.XLOOKUP(A37,'[1]Virgin Sweet Pay'!$A:$A,'[1]Virgin Sweet Pay'!$H:$H,0,,1)</f>
        <v>$74.97</v>
      </c>
      <c r="I37" s="84" t="s">
        <v>3739</v>
      </c>
      <c r="J37" s="135" t="e" cm="1">
        <f t="array" ref="J37">INDEX($B$3:$H$3,MATCH(I37,IFERROR(SUBSTITUTE($B37:$H37,",","")+0,1E+99),0))</f>
        <v>#N/A</v>
      </c>
      <c r="K37" s="81" t="s">
        <v>7435</v>
      </c>
    </row>
    <row r="38" spans="1:11" x14ac:dyDescent="0.3">
      <c r="A38" s="79" t="s">
        <v>7216</v>
      </c>
      <c r="B38" s="80"/>
      <c r="C38" s="80"/>
      <c r="D38" s="81" t="s">
        <v>6213</v>
      </c>
      <c r="E38" s="98" t="str">
        <f t="shared" si="0"/>
        <v>NA</v>
      </c>
      <c r="F38" s="76" t="str">
        <f>_xlfn.XLOOKUP(A38,'[1]Bell SmartPay'!$A:$A,'[1]Bell SmartPay'!$H:$H,0,,1)</f>
        <v>$87.80</v>
      </c>
      <c r="G38" s="76" t="str">
        <f>_xlfn.XLOOKUP(A38,'[1]Bell SmartPay w DRO'!$A:$A,'[1]Bell SmartPay w DRO'!$I:$I,0,,1)</f>
        <v>$60.97</v>
      </c>
      <c r="H38" s="82" t="str">
        <f>_xlfn.XLOOKUP(A38,'[1]Virgin Sweet Pay'!$A:$A,'[1]Virgin Sweet Pay'!$H:$H,0,,1)</f>
        <v>$87.80</v>
      </c>
      <c r="I38" s="84" t="s">
        <v>3739</v>
      </c>
      <c r="J38" s="135" t="e" cm="1">
        <f t="array" ref="J38">INDEX($B$3:$H$3,MATCH(I38,IFERROR(SUBSTITUTE($B38:$H38,",","")+0,1E+99),0))</f>
        <v>#N/A</v>
      </c>
      <c r="K38" s="81" t="s">
        <v>7435</v>
      </c>
    </row>
    <row r="39" spans="1:11" x14ac:dyDescent="0.3">
      <c r="A39" s="79" t="s">
        <v>7217</v>
      </c>
      <c r="B39" s="80"/>
      <c r="C39" s="80"/>
      <c r="D39" s="81" t="s">
        <v>6213</v>
      </c>
      <c r="E39" s="98" t="str">
        <f t="shared" si="0"/>
        <v>NA</v>
      </c>
      <c r="F39" s="76" t="str">
        <f>_xlfn.XLOOKUP(A39,'[1]Bell SmartPay'!$A:$A,'[1]Bell SmartPay'!$H:$H,0,,1)</f>
        <v>$100.67</v>
      </c>
      <c r="G39" s="76" t="str">
        <f>_xlfn.XLOOKUP(A39,'[1]Bell SmartPay w DRO'!$A:$A,'[1]Bell SmartPay w DRO'!$I:$I,0,,1)</f>
        <v>$69.88</v>
      </c>
      <c r="H39" s="82" t="str">
        <f>_xlfn.XLOOKUP(A39,'[1]Virgin Sweet Pay'!$A:$A,'[1]Virgin Sweet Pay'!$H:$H,0,,1)</f>
        <v>$100.67</v>
      </c>
      <c r="I39" s="84" t="s">
        <v>3739</v>
      </c>
      <c r="J39" s="135" t="e" cm="1">
        <f t="array" ref="J39">INDEX($B$3:$H$3,MATCH(I39,IFERROR(SUBSTITUTE($B39:$H39,",","")+0,1E+99),0))</f>
        <v>#N/A</v>
      </c>
      <c r="K39" s="81" t="s">
        <v>7435</v>
      </c>
    </row>
    <row r="40" spans="1:11" x14ac:dyDescent="0.3">
      <c r="A40" s="79" t="s">
        <v>7218</v>
      </c>
      <c r="B40" s="80"/>
      <c r="C40" s="80"/>
      <c r="D40" s="81" t="s">
        <v>6213</v>
      </c>
      <c r="E40" s="98" t="str">
        <f t="shared" si="0"/>
        <v>NA</v>
      </c>
      <c r="F40" s="76" t="str">
        <f>_xlfn.XLOOKUP(A40,'[1]Bell SmartPay'!$A:$A,'[1]Bell SmartPay'!$H:$H,0,,1)</f>
        <v>$126.41</v>
      </c>
      <c r="G40" s="76" t="str">
        <f>_xlfn.XLOOKUP(A40,'[1]Bell SmartPay w DRO'!$A:$A,'[1]Bell SmartPay w DRO'!$I:$I,0,,1)</f>
        <v>$87.78</v>
      </c>
      <c r="H40" s="82" t="str">
        <f>_xlfn.XLOOKUP(A40,'[1]Virgin Sweet Pay'!$A:$A,'[1]Virgin Sweet Pay'!$H:$H,0,,1)</f>
        <v>$126.41</v>
      </c>
      <c r="I40" s="84" t="s">
        <v>3739</v>
      </c>
      <c r="J40" s="135" t="e" cm="1">
        <f t="array" ref="J40">INDEX($B$3:$H$3,MATCH(I40,IFERROR(SUBSTITUTE($B40:$H40,",","")+0,1E+99),0))</f>
        <v>#N/A</v>
      </c>
      <c r="K40" s="81" t="s">
        <v>7435</v>
      </c>
    </row>
    <row r="41" spans="1:11" x14ac:dyDescent="0.3">
      <c r="A41" s="79" t="s">
        <v>6238</v>
      </c>
      <c r="B41" s="80">
        <v>679.99</v>
      </c>
      <c r="C41" s="80"/>
      <c r="D41" s="81" t="s">
        <v>6213</v>
      </c>
      <c r="E41" s="98">
        <f t="shared" si="0"/>
        <v>56.665833333333332</v>
      </c>
      <c r="F41" s="76" t="str">
        <f>_xlfn.XLOOKUP(A41,'[1]Bell SmartPay'!$A:$A,'[1]Bell SmartPay'!$H:$H,0,,1)</f>
        <v>$28.33</v>
      </c>
      <c r="G41" s="76" t="s">
        <v>6213</v>
      </c>
      <c r="H41" s="82" t="str">
        <f>_xlfn.XLOOKUP(A41,'[1]Virgin Sweet Pay'!$A:$A,'[1]Virgin Sweet Pay'!$H:$H,0,,1)</f>
        <v>$28.33</v>
      </c>
      <c r="I41" s="84">
        <f>MIN(IFERROR(SUBSTITUTE(B41,",","")+0,1E+99),IFERROR(SUBSTITUTE(C41,",","")+0,1E+99),IFERROR(SUBSTITUTE(#REF!,",","")+0,1E+99),IFERROR(SUBSTITUTE(E41,",","")+0,1E+99),IFERROR(SUBSTITUTE(F41,",","")+0,1E+99),IFERROR(SUBSTITUTE(G41,",","")+0,1E+99),IFERROR(SUBSTITUTE(H41,",","")+0,1E+99))</f>
        <v>28.33</v>
      </c>
      <c r="J41" s="135" t="str" cm="1">
        <f t="array" ref="J41">INDEX($B$3:$H$3,MATCH(I41,IFERROR(SUBSTITUTE($B41:$H41,",","")+0,1E+99),0))</f>
        <v>Smart Pay 
Ultra</v>
      </c>
      <c r="K41" s="81"/>
    </row>
    <row r="42" spans="1:11" x14ac:dyDescent="0.3">
      <c r="A42" s="79" t="s">
        <v>6239</v>
      </c>
      <c r="B42" s="80">
        <v>809.99</v>
      </c>
      <c r="C42" s="81"/>
      <c r="D42" s="81" t="s">
        <v>6213</v>
      </c>
      <c r="E42" s="98">
        <f t="shared" si="0"/>
        <v>67.499166666666667</v>
      </c>
      <c r="F42" s="76" t="s">
        <v>6213</v>
      </c>
      <c r="G42" s="76" t="s">
        <v>6213</v>
      </c>
      <c r="H42" s="82" t="s">
        <v>6213</v>
      </c>
      <c r="I42" s="84">
        <f>MIN(IFERROR(SUBSTITUTE(B42,",","")+0,1E+99),IFERROR(SUBSTITUTE(C42,",","")+0,1E+99),IFERROR(SUBSTITUTE(#REF!,",","")+0,1E+99),IFERROR(SUBSTITUTE(E42,",","")+0,1E+99),IFERROR(SUBSTITUTE(F42,",","")+0,1E+99),IFERROR(SUBSTITUTE(G42,",","")+0,1E+99),IFERROR(SUBSTITUTE(H42,",","")+0,1E+99))</f>
        <v>67.499166666666696</v>
      </c>
      <c r="J42" s="136" t="str" cm="1">
        <f t="array" ref="J42">INDEX($B$3:$H$3,MATCH(I42,IFERROR(SUBSTITUTE($B42:$H42,",","")+0,1E+99),0))</f>
        <v xml:space="preserve">Fairstone </v>
      </c>
      <c r="K42" s="110"/>
    </row>
    <row r="43" spans="1:11" x14ac:dyDescent="0.3">
      <c r="A43" s="79" t="s">
        <v>2218</v>
      </c>
      <c r="B43" s="80">
        <v>1099.99</v>
      </c>
      <c r="C43" s="80">
        <v>799.99</v>
      </c>
      <c r="D43" s="85">
        <f t="shared" ref="D43:D94" si="1">IF(OR(C43="", B43-C43=0), "NA", B43-C43)</f>
        <v>300</v>
      </c>
      <c r="E43" s="98">
        <f t="shared" si="0"/>
        <v>66.665833333333339</v>
      </c>
      <c r="F43" s="76" t="str">
        <f>_xlfn.XLOOKUP(A43,'[1]Bell SmartPay'!$A:$A,'[1]Bell SmartPay'!$H:$H,0,,1)</f>
        <v>$5.00</v>
      </c>
      <c r="G43" s="76" t="str">
        <f>_xlfn.XLOOKUP(A43,'[1]Bell SmartPay w DRO'!$A:$A,'[1]Bell SmartPay w DRO'!$I:$I,0,,1)</f>
        <v>$1.00</v>
      </c>
      <c r="H43" s="82" t="str">
        <f>_xlfn.XLOOKUP(A43,'[1]Virgin Sweet Pay'!$A:$A,'[1]Virgin Sweet Pay'!$H:$H,0,,1)</f>
        <v>$10.00</v>
      </c>
      <c r="I43" s="84">
        <f>MIN(IFERROR(SUBSTITUTE(B43,",","")+0,1E+99),IFERROR(SUBSTITUTE(C43,",","")+0,1E+99),IFERROR(SUBSTITUTE(#REF!,",","")+0,1E+99),IFERROR(SUBSTITUTE(E43,",","")+0,1E+99),IFERROR(SUBSTITUTE(F43,",","")+0,1E+99),IFERROR(SUBSTITUTE(G43,",","")+0,1E+99),IFERROR(SUBSTITUTE(H43,",","")+0,1E+99))</f>
        <v>1</v>
      </c>
      <c r="J43" s="135" t="str" cm="1">
        <f t="array" ref="J43">INDEX($B$3:$H$3,MATCH(I43,IFERROR(SUBSTITUTE($B43:$H43,",","")+0,1E+99),0))</f>
        <v xml:space="preserve"> DRO (Ultra)</v>
      </c>
      <c r="K43" s="110"/>
    </row>
    <row r="44" spans="1:11" x14ac:dyDescent="0.3">
      <c r="A44" s="79" t="s">
        <v>2232</v>
      </c>
      <c r="B44" s="80">
        <v>1229.99</v>
      </c>
      <c r="C44" s="80">
        <v>929.99</v>
      </c>
      <c r="D44" s="85">
        <f t="shared" si="1"/>
        <v>300</v>
      </c>
      <c r="E44" s="98">
        <f t="shared" si="0"/>
        <v>77.499166666666667</v>
      </c>
      <c r="F44" s="76" t="str">
        <f>_xlfn.XLOOKUP(A44,'[1]Bell SmartPay'!$A:$A,'[1]Bell SmartPay'!$H:$H,0,,1)</f>
        <v>$10.42</v>
      </c>
      <c r="G44" s="76" t="str">
        <f>_xlfn.XLOOKUP(A44,'[1]Bell SmartPay w DRO'!$A:$A,'[1]Bell SmartPay w DRO'!$I:$I,0,,1)</f>
        <v>$6.42</v>
      </c>
      <c r="H44" s="82" t="str">
        <f>_xlfn.XLOOKUP(A44,'[1]Virgin Sweet Pay'!$A:$A,'[1]Virgin Sweet Pay'!$H:$H,0,,1)</f>
        <v>$15.42</v>
      </c>
      <c r="I44" s="84">
        <f>MIN(IFERROR(SUBSTITUTE(B44,",","")+0,1E+99),IFERROR(SUBSTITUTE(C44,",","")+0,1E+99),IFERROR(SUBSTITUTE(#REF!,",","")+0,1E+99),IFERROR(SUBSTITUTE(E44,",","")+0,1E+99),IFERROR(SUBSTITUTE(F44,",","")+0,1E+99),IFERROR(SUBSTITUTE(G44,",","")+0,1E+99),IFERROR(SUBSTITUTE(H44,",","")+0,1E+99))</f>
        <v>6.42</v>
      </c>
      <c r="J44" s="135" t="str" cm="1">
        <f t="array" ref="J44">INDEX($B$3:$H$3,MATCH(I44,IFERROR(SUBSTITUTE($B44:$H44,",","")+0,1E+99),0))</f>
        <v xml:space="preserve"> DRO (Ultra)</v>
      </c>
      <c r="K44" s="110"/>
    </row>
    <row r="45" spans="1:11" x14ac:dyDescent="0.3">
      <c r="A45" s="79" t="s">
        <v>2238</v>
      </c>
      <c r="B45" s="80">
        <v>1349.99</v>
      </c>
      <c r="C45" s="80">
        <v>1099.99</v>
      </c>
      <c r="D45" s="85">
        <f t="shared" si="1"/>
        <v>250</v>
      </c>
      <c r="E45" s="98">
        <f t="shared" si="0"/>
        <v>91.665833333333339</v>
      </c>
      <c r="F45" s="76" t="s">
        <v>6213</v>
      </c>
      <c r="G45" s="76" t="s">
        <v>6213</v>
      </c>
      <c r="H45" s="82" t="s">
        <v>6213</v>
      </c>
      <c r="I45" s="84">
        <f>MIN(IFERROR(SUBSTITUTE(B45,",","")+0,1E+99),IFERROR(SUBSTITUTE(C45,",","")+0,1E+99),IFERROR(SUBSTITUTE(#REF!,",","")+0,1E+99),IFERROR(SUBSTITUTE(E45,",","")+0,1E+99),IFERROR(SUBSTITUTE(F45,",","")+0,1E+99),IFERROR(SUBSTITUTE(G45,",","")+0,1E+99),IFERROR(SUBSTITUTE(H45,",","")+0,1E+99))</f>
        <v>91.665833333333296</v>
      </c>
      <c r="J45" s="136" t="str" cm="1">
        <f t="array" ref="J45">INDEX($B$3:$H$3,MATCH(I45,IFERROR(SUBSTITUTE($B45:$H45,",","")+0,1E+99),0))</f>
        <v xml:space="preserve">Fairstone </v>
      </c>
      <c r="K45" s="110"/>
    </row>
    <row r="46" spans="1:11" x14ac:dyDescent="0.3">
      <c r="A46" s="79" t="s">
        <v>2249</v>
      </c>
      <c r="B46" s="80">
        <v>1479.99</v>
      </c>
      <c r="C46" s="80">
        <v>1229.99</v>
      </c>
      <c r="D46" s="85">
        <f t="shared" si="1"/>
        <v>250</v>
      </c>
      <c r="E46" s="98">
        <f t="shared" si="0"/>
        <v>102.49916666666667</v>
      </c>
      <c r="F46" s="76" t="s">
        <v>6213</v>
      </c>
      <c r="G46" s="76" t="s">
        <v>6213</v>
      </c>
      <c r="H46" s="82" t="s">
        <v>6213</v>
      </c>
      <c r="I46" s="84">
        <f>MIN(IFERROR(SUBSTITUTE(B46,",","")+0,1E+99),IFERROR(SUBSTITUTE(C46,",","")+0,1E+99),IFERROR(SUBSTITUTE(#REF!,",","")+0,1E+99),IFERROR(SUBSTITUTE(E46,",","")+0,1E+99),IFERROR(SUBSTITUTE(F46,",","")+0,1E+99),IFERROR(SUBSTITUTE(G46,",","")+0,1E+99),IFERROR(SUBSTITUTE(H46,",","")+0,1E+99))</f>
        <v>102.49916666666699</v>
      </c>
      <c r="J46" s="136" t="str" cm="1">
        <f t="array" ref="J46">INDEX($B$3:$H$3,MATCH(I46,IFERROR(SUBSTITUTE($B46:$H46,",","")+0,1E+99),0))</f>
        <v xml:space="preserve">Fairstone </v>
      </c>
      <c r="K46" s="110"/>
    </row>
    <row r="47" spans="1:11" x14ac:dyDescent="0.3">
      <c r="A47" s="79" t="s">
        <v>2263</v>
      </c>
      <c r="B47" s="80">
        <v>1649.99</v>
      </c>
      <c r="C47" s="80">
        <v>1399.99</v>
      </c>
      <c r="D47" s="85">
        <f t="shared" si="1"/>
        <v>250</v>
      </c>
      <c r="E47" s="98">
        <f t="shared" si="0"/>
        <v>116.66583333333334</v>
      </c>
      <c r="F47" s="76" t="s">
        <v>6213</v>
      </c>
      <c r="G47" s="76" t="s">
        <v>6213</v>
      </c>
      <c r="H47" s="82" t="s">
        <v>6213</v>
      </c>
      <c r="I47" s="84">
        <f>MIN(IFERROR(SUBSTITUTE(B47,",","")+0,1E+99),IFERROR(SUBSTITUTE(C47,",","")+0,1E+99),IFERROR(SUBSTITUTE(#REF!,",","")+0,1E+99),IFERROR(SUBSTITUTE(E47,",","")+0,1E+99),IFERROR(SUBSTITUTE(F47,",","")+0,1E+99),IFERROR(SUBSTITUTE(G47,",","")+0,1E+99),IFERROR(SUBSTITUTE(H47,",","")+0,1E+99))</f>
        <v>116.665833333333</v>
      </c>
      <c r="J47" s="136" t="str" cm="1">
        <f t="array" ref="J47">INDEX($B$3:$H$3,MATCH(I47,IFERROR(SUBSTITUTE($B47:$H47,",","")+0,1E+99),0))</f>
        <v xml:space="preserve">Fairstone </v>
      </c>
      <c r="K47" s="110"/>
    </row>
    <row r="48" spans="1:11" x14ac:dyDescent="0.3">
      <c r="A48" s="79" t="s">
        <v>2275</v>
      </c>
      <c r="B48" s="80">
        <v>1499.99</v>
      </c>
      <c r="C48" s="80">
        <v>1224.99</v>
      </c>
      <c r="D48" s="85">
        <f t="shared" si="1"/>
        <v>275</v>
      </c>
      <c r="E48" s="98">
        <f t="shared" si="0"/>
        <v>102.0825</v>
      </c>
      <c r="F48" s="76" t="s">
        <v>6213</v>
      </c>
      <c r="G48" s="76" t="s">
        <v>6213</v>
      </c>
      <c r="H48" s="82" t="s">
        <v>6213</v>
      </c>
      <c r="I48" s="84">
        <f>MIN(IFERROR(SUBSTITUTE(B48,",","")+0,1E+99),IFERROR(SUBSTITUTE(C48,",","")+0,1E+99),IFERROR(SUBSTITUTE(#REF!,",","")+0,1E+99),IFERROR(SUBSTITUTE(E48,",","")+0,1E+99),IFERROR(SUBSTITUTE(F48,",","")+0,1E+99),IFERROR(SUBSTITUTE(G48,",","")+0,1E+99),IFERROR(SUBSTITUTE(H48,",","")+0,1E+99))</f>
        <v>102.0825</v>
      </c>
      <c r="J48" s="136" t="str" cm="1">
        <f t="array" ref="J48">INDEX($B$3:$H$3,MATCH(I48,IFERROR(SUBSTITUTE($B48:$H48,",","")+0,1E+99),0))</f>
        <v xml:space="preserve">Fairstone </v>
      </c>
      <c r="K48" s="110"/>
    </row>
    <row r="49" spans="1:11" x14ac:dyDescent="0.3">
      <c r="A49" s="79" t="s">
        <v>2279</v>
      </c>
      <c r="B49" s="80">
        <v>1629.99</v>
      </c>
      <c r="C49" s="80">
        <v>1354.99</v>
      </c>
      <c r="D49" s="85">
        <f t="shared" si="1"/>
        <v>275</v>
      </c>
      <c r="E49" s="98">
        <f t="shared" si="0"/>
        <v>112.91583333333334</v>
      </c>
      <c r="F49" s="76" t="s">
        <v>6213</v>
      </c>
      <c r="G49" s="76" t="s">
        <v>6213</v>
      </c>
      <c r="H49" s="82" t="s">
        <v>6213</v>
      </c>
      <c r="I49" s="84">
        <f>MIN(IFERROR(SUBSTITUTE(B49,",","")+0,1E+99),IFERROR(SUBSTITUTE(C49,",","")+0,1E+99),IFERROR(SUBSTITUTE(#REF!,",","")+0,1E+99),IFERROR(SUBSTITUTE(E49,",","")+0,1E+99),IFERROR(SUBSTITUTE(F49,",","")+0,1E+99),IFERROR(SUBSTITUTE(G49,",","")+0,1E+99),IFERROR(SUBSTITUTE(H49,",","")+0,1E+99))</f>
        <v>112.915833333333</v>
      </c>
      <c r="J49" s="136" t="str" cm="1">
        <f t="array" ref="J49">INDEX($B$3:$H$3,MATCH(I49,IFERROR(SUBSTITUTE($B49:$H49,",","")+0,1E+99),0))</f>
        <v xml:space="preserve">Fairstone </v>
      </c>
      <c r="K49" s="110"/>
    </row>
    <row r="50" spans="1:11" x14ac:dyDescent="0.3">
      <c r="A50" s="79" t="s">
        <v>2293</v>
      </c>
      <c r="B50" s="80">
        <v>1799.99</v>
      </c>
      <c r="C50" s="80">
        <v>1524.99</v>
      </c>
      <c r="D50" s="85">
        <f t="shared" si="1"/>
        <v>275</v>
      </c>
      <c r="E50" s="98">
        <f t="shared" si="0"/>
        <v>127.0825</v>
      </c>
      <c r="F50" s="76" t="s">
        <v>6213</v>
      </c>
      <c r="G50" s="76" t="s">
        <v>6213</v>
      </c>
      <c r="H50" s="82" t="s">
        <v>6213</v>
      </c>
      <c r="I50" s="84">
        <f>MIN(IFERROR(SUBSTITUTE(B50,",","")+0,1E+99),IFERROR(SUBSTITUTE(C50,",","")+0,1E+99),IFERROR(SUBSTITUTE(#REF!,",","")+0,1E+99),IFERROR(SUBSTITUTE(E50,",","")+0,1E+99),IFERROR(SUBSTITUTE(F50,",","")+0,1E+99),IFERROR(SUBSTITUTE(G50,",","")+0,1E+99),IFERROR(SUBSTITUTE(H50,",","")+0,1E+99))</f>
        <v>127.0825</v>
      </c>
      <c r="J50" s="136" t="str" cm="1">
        <f t="array" ref="J50">INDEX($B$3:$H$3,MATCH(I50,IFERROR(SUBSTITUTE($B50:$H50,",","")+0,1E+99),0))</f>
        <v xml:space="preserve">Fairstone </v>
      </c>
      <c r="K50" s="110"/>
    </row>
    <row r="51" spans="1:11" x14ac:dyDescent="0.3">
      <c r="A51" s="79" t="s">
        <v>2267</v>
      </c>
      <c r="B51" s="80">
        <v>2399.9899999999998</v>
      </c>
      <c r="C51" s="80">
        <v>2049.9499999999998</v>
      </c>
      <c r="D51" s="85">
        <f t="shared" si="1"/>
        <v>350.03999999999996</v>
      </c>
      <c r="E51" s="98">
        <f t="shared" si="0"/>
        <v>170.82916666666665</v>
      </c>
      <c r="F51" s="76" t="str">
        <f>_xlfn.XLOOKUP(A51,'[1]Bell SmartPay'!$A:$A,'[1]Bell SmartPay'!$H:$H,0,,1)</f>
        <v>$40.00</v>
      </c>
      <c r="G51" s="76" t="str">
        <f>_xlfn.XLOOKUP(A51,'[1]Bell SmartPay w DRO'!$A:$A,'[1]Bell SmartPay w DRO'!$I:$I,0,,1)</f>
        <v>$29.92</v>
      </c>
      <c r="H51" s="82" t="str">
        <f>_xlfn.XLOOKUP(A51,'[1]Virgin Sweet Pay'!$A:$A,'[1]Virgin Sweet Pay'!$H:$H,0,,1)</f>
        <v>$33.34</v>
      </c>
      <c r="I51" s="84">
        <f>MIN(IFERROR(SUBSTITUTE(B51,",","")+0,1E+99),IFERROR(SUBSTITUTE(C51,",","")+0,1E+99),IFERROR(SUBSTITUTE(#REF!,",","")+0,1E+99),IFERROR(SUBSTITUTE(E51,",","")+0,1E+99),IFERROR(SUBSTITUTE(F51,",","")+0,1E+99),IFERROR(SUBSTITUTE(G51,",","")+0,1E+99),IFERROR(SUBSTITUTE(H51,",","")+0,1E+99))</f>
        <v>29.92</v>
      </c>
      <c r="J51" s="135" t="str" cm="1">
        <f t="array" ref="J51">INDEX($B$3:$H$3,MATCH(I51,IFERROR(SUBSTITUTE($B51:$H51,",","")+0,1E+99),0))</f>
        <v xml:space="preserve"> DRO (Ultra)</v>
      </c>
      <c r="K51" s="81"/>
    </row>
    <row r="52" spans="1:11" x14ac:dyDescent="0.3">
      <c r="A52" s="79" t="s">
        <v>2271</v>
      </c>
      <c r="B52" s="80">
        <v>2569.9899999999998</v>
      </c>
      <c r="C52" s="80">
        <v>2219.9499999999998</v>
      </c>
      <c r="D52" s="85">
        <f t="shared" si="1"/>
        <v>350.03999999999996</v>
      </c>
      <c r="E52" s="98">
        <f t="shared" si="0"/>
        <v>184.99583333333331</v>
      </c>
      <c r="F52" s="76" t="str">
        <f>_xlfn.XLOOKUP(A52,'[1]Bell SmartPay'!$A:$A,'[1]Bell SmartPay'!$H:$H,0,,1)</f>
        <v>$47.09</v>
      </c>
      <c r="G52" s="76" t="str">
        <f>_xlfn.XLOOKUP(A52,'[1]Bell SmartPay w DRO'!$A:$A,'[1]Bell SmartPay w DRO'!$I:$I,0,,1)</f>
        <v>$37.01</v>
      </c>
      <c r="H52" s="82" t="str">
        <f>_xlfn.XLOOKUP(A52,'[1]Virgin Sweet Pay'!$A:$A,'[1]Virgin Sweet Pay'!$H:$H,0,,1)</f>
        <v>$33.34</v>
      </c>
      <c r="I52" s="84">
        <f>MIN(IFERROR(SUBSTITUTE(B52,",","")+0,1E+99),IFERROR(SUBSTITUTE(C52,",","")+0,1E+99),IFERROR(SUBSTITUTE(#REF!,",","")+0,1E+99),IFERROR(SUBSTITUTE(E52,",","")+0,1E+99),IFERROR(SUBSTITUTE(F52,",","")+0,1E+99),IFERROR(SUBSTITUTE(G52,",","")+0,1E+99),IFERROR(SUBSTITUTE(H52,",","")+0,1E+99))</f>
        <v>33.340000000000003</v>
      </c>
      <c r="J52" s="135" t="str" cm="1">
        <f t="array" ref="J52">INDEX($B$3:$H$3,MATCH(I52,IFERROR(SUBSTITUTE($B52:$H52,",","")+0,1E+99),0))</f>
        <v>Sweet Pay</v>
      </c>
      <c r="K52" s="81"/>
    </row>
    <row r="53" spans="1:11" x14ac:dyDescent="0.3">
      <c r="A53" s="79" t="s">
        <v>6578</v>
      </c>
      <c r="B53" s="80">
        <v>1099.99</v>
      </c>
      <c r="C53" s="80"/>
      <c r="D53" s="81" t="s">
        <v>6213</v>
      </c>
      <c r="E53" s="98">
        <f t="shared" si="0"/>
        <v>91.665833333333339</v>
      </c>
      <c r="F53" s="76" t="str">
        <f>_xlfn.XLOOKUP(A53,'[1]Bell SmartPay'!$A:$A,'[1]Bell SmartPay'!$H:$H,0,,1)</f>
        <v>$45.79</v>
      </c>
      <c r="G53" s="76" t="str">
        <f>_xlfn.XLOOKUP(A53,'[1]Bell SmartPay w DRO'!$A:$A,'[1]Bell SmartPay w DRO'!$I:$I,0,,1)</f>
        <v>$33.29</v>
      </c>
      <c r="H53" s="82" t="str">
        <f>_xlfn.XLOOKUP(A53,'[1]Virgin Sweet Pay'!$A:$A,'[1]Virgin Sweet Pay'!$H:$H,0,,1)</f>
        <v>$45.79</v>
      </c>
      <c r="I53" s="84">
        <f>MIN(IFERROR(SUBSTITUTE(B53,",","")+0,1E+99),IFERROR(SUBSTITUTE(C53,",","")+0,1E+99),IFERROR(SUBSTITUTE(#REF!,",","")+0,1E+99),IFERROR(SUBSTITUTE(E53,",","")+0,1E+99),IFERROR(SUBSTITUTE(F53,",","")+0,1E+99),IFERROR(SUBSTITUTE(G53,",","")+0,1E+99),IFERROR(SUBSTITUTE(H53,",","")+0,1E+99))</f>
        <v>33.29</v>
      </c>
      <c r="J53" s="135" t="str" cm="1">
        <f t="array" ref="J53">INDEX($B$3:$H$3,MATCH(I53,IFERROR(SUBSTITUTE($B53:$H53,",","")+0,1E+99),0))</f>
        <v xml:space="preserve"> DRO (Ultra)</v>
      </c>
      <c r="K53" s="81" t="s">
        <v>7221</v>
      </c>
    </row>
    <row r="54" spans="1:11" x14ac:dyDescent="0.3">
      <c r="A54" s="79" t="s">
        <v>6579</v>
      </c>
      <c r="B54" s="80">
        <v>1229.99</v>
      </c>
      <c r="C54" s="80"/>
      <c r="D54" s="81" t="s">
        <v>6213</v>
      </c>
      <c r="E54" s="98">
        <f t="shared" si="0"/>
        <v>102.49916666666667</v>
      </c>
      <c r="F54" s="76" t="str">
        <f>_xlfn.XLOOKUP(A54,'[1]Bell SmartPay'!$A:$A,'[1]Bell SmartPay'!$H:$H,0,,1)</f>
        <v>$51.21</v>
      </c>
      <c r="G54" s="76" t="str">
        <f>_xlfn.XLOOKUP(A54,'[1]Bell SmartPay w DRO'!$A:$A,'[1]Bell SmartPay w DRO'!$I:$I,0,,1)</f>
        <v>$37.75</v>
      </c>
      <c r="H54" s="82" t="str">
        <f>_xlfn.XLOOKUP(A54,'[1]Virgin Sweet Pay'!$A:$A,'[1]Virgin Sweet Pay'!$H:$H,0,,1)</f>
        <v>$51.21</v>
      </c>
      <c r="I54" s="84">
        <f>MIN(IFERROR(SUBSTITUTE(B54,",","")+0,1E+99),IFERROR(SUBSTITUTE(C54,",","")+0,1E+99),IFERROR(SUBSTITUTE(#REF!,",","")+0,1E+99),IFERROR(SUBSTITUTE(E54,",","")+0,1E+99),IFERROR(SUBSTITUTE(F54,",","")+0,1E+99),IFERROR(SUBSTITUTE(G54,",","")+0,1E+99),IFERROR(SUBSTITUTE(H54,",","")+0,1E+99))</f>
        <v>37.75</v>
      </c>
      <c r="J54" s="135" t="str" cm="1">
        <f t="array" ref="J54">INDEX($B$3:$H$3,MATCH(I54,IFERROR(SUBSTITUTE($B54:$H54,",","")+0,1E+99),0))</f>
        <v xml:space="preserve"> DRO (Ultra)</v>
      </c>
      <c r="K54" s="81" t="s">
        <v>7221</v>
      </c>
    </row>
    <row r="55" spans="1:11" x14ac:dyDescent="0.3">
      <c r="A55" s="79" t="s">
        <v>6580</v>
      </c>
      <c r="B55" s="80">
        <v>1349.99</v>
      </c>
      <c r="C55" s="80"/>
      <c r="D55" s="81" t="s">
        <v>6213</v>
      </c>
      <c r="E55" s="98">
        <f t="shared" si="0"/>
        <v>112.49916666666667</v>
      </c>
      <c r="F55" s="76" t="str">
        <f>_xlfn.XLOOKUP(A55,'[1]Bell SmartPay'!$A:$A,'[1]Bell SmartPay'!$H:$H,0,,1)</f>
        <v>$56.21</v>
      </c>
      <c r="G55" s="76" t="str">
        <f>_xlfn.XLOOKUP(A55,'[1]Bell SmartPay w DRO'!$A:$A,'[1]Bell SmartPay w DRO'!$I:$I,0,,1)</f>
        <v>$41.21</v>
      </c>
      <c r="H55" s="82" t="str">
        <f>_xlfn.XLOOKUP(A55,'[1]Virgin Sweet Pay'!$A:$A,'[1]Virgin Sweet Pay'!$H:$H,0,,1)</f>
        <v>$56.21</v>
      </c>
      <c r="I55" s="84">
        <f>MIN(IFERROR(SUBSTITUTE(B55,",","")+0,1E+99),IFERROR(SUBSTITUTE(C55,",","")+0,1E+99),IFERROR(SUBSTITUTE(#REF!,",","")+0,1E+99),IFERROR(SUBSTITUTE(E55,",","")+0,1E+99),IFERROR(SUBSTITUTE(F55,",","")+0,1E+99),IFERROR(SUBSTITUTE(G55,",","")+0,1E+99),IFERROR(SUBSTITUTE(H55,",","")+0,1E+99))</f>
        <v>41.21</v>
      </c>
      <c r="J55" s="135" t="str" cm="1">
        <f t="array" ref="J55">INDEX($B$3:$H$3,MATCH(I55,IFERROR(SUBSTITUTE($B55:$H55,",","")+0,1E+99),0))</f>
        <v xml:space="preserve"> DRO (Ultra)</v>
      </c>
      <c r="K55" s="81" t="s">
        <v>7222</v>
      </c>
    </row>
    <row r="56" spans="1:11" x14ac:dyDescent="0.3">
      <c r="A56" s="79" t="s">
        <v>6581</v>
      </c>
      <c r="B56" s="80">
        <v>1479.99</v>
      </c>
      <c r="C56" s="80"/>
      <c r="D56" s="81" t="s">
        <v>6213</v>
      </c>
      <c r="E56" s="98">
        <f t="shared" si="0"/>
        <v>123.3325</v>
      </c>
      <c r="F56" s="76" t="str">
        <f>_xlfn.XLOOKUP(A56,'[1]Bell SmartPay'!$A:$A,'[1]Bell SmartPay'!$H:$H,0,,1)</f>
        <v>$61.63</v>
      </c>
      <c r="G56" s="76" t="str">
        <f>_xlfn.XLOOKUP(A56,'[1]Bell SmartPay w DRO'!$A:$A,'[1]Bell SmartPay w DRO'!$I:$I,0,,1)</f>
        <v>$45.61</v>
      </c>
      <c r="H56" s="82" t="str">
        <f>_xlfn.XLOOKUP(A56,'[1]Virgin Sweet Pay'!$A:$A,'[1]Virgin Sweet Pay'!$H:$H,0,,1)</f>
        <v>$61.63</v>
      </c>
      <c r="I56" s="84">
        <f>MIN(IFERROR(SUBSTITUTE(B56,",","")+0,1E+99),IFERROR(SUBSTITUTE(C56,",","")+0,1E+99),IFERROR(SUBSTITUTE(#REF!,",","")+0,1E+99),IFERROR(SUBSTITUTE(E56,",","")+0,1E+99),IFERROR(SUBSTITUTE(F56,",","")+0,1E+99),IFERROR(SUBSTITUTE(G56,",","")+0,1E+99),IFERROR(SUBSTITUTE(H56,",","")+0,1E+99))</f>
        <v>45.61</v>
      </c>
      <c r="J56" s="135" t="str" cm="1">
        <f t="array" ref="J56">INDEX($B$3:$H$3,MATCH(I56,IFERROR(SUBSTITUTE($B56:$H56,",","")+0,1E+99),0))</f>
        <v xml:space="preserve"> DRO (Ultra)</v>
      </c>
      <c r="K56" s="81" t="s">
        <v>7222</v>
      </c>
    </row>
    <row r="57" spans="1:11" x14ac:dyDescent="0.3">
      <c r="A57" s="79" t="s">
        <v>6582</v>
      </c>
      <c r="B57" s="80">
        <v>1649.99</v>
      </c>
      <c r="C57" s="80"/>
      <c r="D57" s="81" t="s">
        <v>6213</v>
      </c>
      <c r="E57" s="98">
        <f t="shared" si="0"/>
        <v>137.49916666666667</v>
      </c>
      <c r="F57" s="76" t="str">
        <f>_xlfn.XLOOKUP(A57,'[1]Bell SmartPay'!$A:$A,'[1]Bell SmartPay'!$H:$H,0,,1)</f>
        <v>$68.71</v>
      </c>
      <c r="G57" s="76" t="str">
        <f>_xlfn.XLOOKUP(A57,'[1]Bell SmartPay w DRO'!$A:$A,'[1]Bell SmartPay w DRO'!$I:$I,0,,1)</f>
        <v>$51.35</v>
      </c>
      <c r="H57" s="82" t="str">
        <f>_xlfn.XLOOKUP(A57,'[1]Virgin Sweet Pay'!$A:$A,'[1]Virgin Sweet Pay'!$H:$H,0,,1)</f>
        <v>$68.71</v>
      </c>
      <c r="I57" s="84">
        <f>MIN(IFERROR(SUBSTITUTE(B57,",","")+0,1E+99),IFERROR(SUBSTITUTE(C57,",","")+0,1E+99),IFERROR(SUBSTITUTE(#REF!,",","")+0,1E+99),IFERROR(SUBSTITUTE(E57,",","")+0,1E+99),IFERROR(SUBSTITUTE(F57,",","")+0,1E+99),IFERROR(SUBSTITUTE(G57,",","")+0,1E+99),IFERROR(SUBSTITUTE(H57,",","")+0,1E+99))</f>
        <v>51.35</v>
      </c>
      <c r="J57" s="135" t="str" cm="1">
        <f t="array" ref="J57">INDEX($B$3:$H$3,MATCH(I57,IFERROR(SUBSTITUTE($B57:$H57,",","")+0,1E+99),0))</f>
        <v xml:space="preserve"> DRO (Ultra)</v>
      </c>
      <c r="K57" s="81" t="s">
        <v>7222</v>
      </c>
    </row>
    <row r="58" spans="1:11" x14ac:dyDescent="0.3">
      <c r="A58" s="79" t="s">
        <v>6583</v>
      </c>
      <c r="B58" s="80">
        <v>1629.99</v>
      </c>
      <c r="C58" s="80"/>
      <c r="D58" s="81" t="s">
        <v>6213</v>
      </c>
      <c r="E58" s="98">
        <f t="shared" si="0"/>
        <v>135.83250000000001</v>
      </c>
      <c r="F58" s="76" t="str">
        <f>_xlfn.XLOOKUP(A58,'[1]Bell SmartPay'!$A:$A,'[1]Bell SmartPay'!$H:$H,0,,1)</f>
        <v>$67.88</v>
      </c>
      <c r="G58" s="76" t="str">
        <f>_xlfn.XLOOKUP(A58,'[1]Bell SmartPay w DRO'!$A:$A,'[1]Bell SmartPay w DRO'!$I:$I,0,,1)</f>
        <v>$52.88</v>
      </c>
      <c r="H58" s="82" t="str">
        <f>_xlfn.XLOOKUP(A58,'[1]Virgin Sweet Pay'!$A:$A,'[1]Virgin Sweet Pay'!$H:$H,0,,1)</f>
        <v>$67.88</v>
      </c>
      <c r="I58" s="84">
        <f>MIN(IFERROR(SUBSTITUTE(B58,",","")+0,1E+99),IFERROR(SUBSTITUTE(C58,",","")+0,1E+99),IFERROR(SUBSTITUTE(#REF!,",","")+0,1E+99),IFERROR(SUBSTITUTE(E58,",","")+0,1E+99),IFERROR(SUBSTITUTE(F58,",","")+0,1E+99),IFERROR(SUBSTITUTE(G58,",","")+0,1E+99),IFERROR(SUBSTITUTE(H58,",","")+0,1E+99))</f>
        <v>52.88</v>
      </c>
      <c r="J58" s="135" t="str" cm="1">
        <f t="array" ref="J58">INDEX($B$3:$H$3,MATCH(I58,IFERROR(SUBSTITUTE($B58:$H58,",","")+0,1E+99),0))</f>
        <v xml:space="preserve"> DRO (Ultra)</v>
      </c>
      <c r="K58" s="81" t="s">
        <v>7223</v>
      </c>
    </row>
    <row r="59" spans="1:11" x14ac:dyDescent="0.3">
      <c r="A59" s="79" t="s">
        <v>6584</v>
      </c>
      <c r="B59" s="80">
        <v>1799.99</v>
      </c>
      <c r="C59" s="80"/>
      <c r="D59" s="81" t="s">
        <v>6213</v>
      </c>
      <c r="E59" s="98">
        <f t="shared" si="0"/>
        <v>149.99916666666667</v>
      </c>
      <c r="F59" s="76" t="str">
        <f>_xlfn.XLOOKUP(A59,'[1]Bell SmartPay'!$A:$A,'[1]Bell SmartPay'!$H:$H,0,,1)</f>
        <v>$74.96</v>
      </c>
      <c r="G59" s="76" t="str">
        <f>_xlfn.XLOOKUP(A59,'[1]Bell SmartPay w DRO'!$A:$A,'[1]Bell SmartPay w DRO'!$I:$I,0,,1)</f>
        <v>$58.86</v>
      </c>
      <c r="H59" s="82" t="str">
        <f>_xlfn.XLOOKUP(A59,'[1]Virgin Sweet Pay'!$A:$A,'[1]Virgin Sweet Pay'!$H:$H,0,,1)</f>
        <v>$74.96</v>
      </c>
      <c r="I59" s="84">
        <f>MIN(IFERROR(SUBSTITUTE(B59,",","")+0,1E+99),IFERROR(SUBSTITUTE(C59,",","")+0,1E+99),IFERROR(SUBSTITUTE(#REF!,",","")+0,1E+99),IFERROR(SUBSTITUTE(E59,",","")+0,1E+99),IFERROR(SUBSTITUTE(F59,",","")+0,1E+99),IFERROR(SUBSTITUTE(G59,",","")+0,1E+99),IFERROR(SUBSTITUTE(H59,",","")+0,1E+99))</f>
        <v>58.86</v>
      </c>
      <c r="J59" s="135" t="str" cm="1">
        <f t="array" ref="J59">INDEX($B$3:$H$3,MATCH(I59,IFERROR(SUBSTITUTE($B59:$H59,",","")+0,1E+99),0))</f>
        <v xml:space="preserve"> DRO (Ultra)</v>
      </c>
      <c r="K59" s="81" t="s">
        <v>7223</v>
      </c>
    </row>
    <row r="60" spans="1:11" x14ac:dyDescent="0.3">
      <c r="A60" s="79" t="s">
        <v>6585</v>
      </c>
      <c r="B60" s="80">
        <v>2399.9899999999998</v>
      </c>
      <c r="C60" s="80"/>
      <c r="D60" s="81" t="s">
        <v>6213</v>
      </c>
      <c r="E60" s="98">
        <f t="shared" si="0"/>
        <v>199.99916666666664</v>
      </c>
      <c r="F60" s="76" t="s">
        <v>6213</v>
      </c>
      <c r="G60" s="76" t="s">
        <v>6213</v>
      </c>
      <c r="H60" s="82" t="s">
        <v>6213</v>
      </c>
      <c r="I60" s="84">
        <f>MIN(IFERROR(SUBSTITUTE(B60,",","")+0,1E+99),IFERROR(SUBSTITUTE(C60,",","")+0,1E+99),IFERROR(SUBSTITUTE(#REF!,",","")+0,1E+99),IFERROR(SUBSTITUTE(E60,",","")+0,1E+99),IFERROR(SUBSTITUTE(F60,",","")+0,1E+99),IFERROR(SUBSTITUTE(G60,",","")+0,1E+99),IFERROR(SUBSTITUTE(H60,",","")+0,1E+99))</f>
        <v>199.99916666666701</v>
      </c>
      <c r="J60" s="136" t="str" cm="1">
        <f t="array" ref="J60">INDEX($B$3:$H$3,MATCH(I60,IFERROR(SUBSTITUTE($B60:$H60,",","")+0,1E+99),0))</f>
        <v xml:space="preserve">Fairstone </v>
      </c>
      <c r="K60" s="81" t="s">
        <v>6587</v>
      </c>
    </row>
    <row r="61" spans="1:11" x14ac:dyDescent="0.3">
      <c r="A61" s="79" t="s">
        <v>6586</v>
      </c>
      <c r="B61" s="80">
        <v>2569.9899999999998</v>
      </c>
      <c r="C61" s="80"/>
      <c r="D61" s="81" t="s">
        <v>6213</v>
      </c>
      <c r="E61" s="98">
        <f t="shared" si="0"/>
        <v>214.16583333333332</v>
      </c>
      <c r="F61" s="76" t="s">
        <v>6213</v>
      </c>
      <c r="G61" s="76" t="s">
        <v>6213</v>
      </c>
      <c r="H61" s="82" t="s">
        <v>6213</v>
      </c>
      <c r="I61" s="84">
        <f>MIN(IFERROR(SUBSTITUTE(B61,",","")+0,1E+99),IFERROR(SUBSTITUTE(C61,",","")+0,1E+99),IFERROR(SUBSTITUTE(#REF!,",","")+0,1E+99),IFERROR(SUBSTITUTE(E61,",","")+0,1E+99),IFERROR(SUBSTITUTE(F61,",","")+0,1E+99),IFERROR(SUBSTITUTE(G61,",","")+0,1E+99),IFERROR(SUBSTITUTE(H61,",","")+0,1E+99))</f>
        <v>214.16583333333301</v>
      </c>
      <c r="J61" s="136" t="str" cm="1">
        <f t="array" ref="J61">INDEX($B$3:$H$3,MATCH(I61,IFERROR(SUBSTITUTE($B61:$H61,",","")+0,1E+99),0))</f>
        <v xml:space="preserve">Fairstone </v>
      </c>
      <c r="K61" s="81" t="s">
        <v>6587</v>
      </c>
    </row>
    <row r="62" spans="1:11" x14ac:dyDescent="0.3">
      <c r="A62" s="79" t="s">
        <v>6240</v>
      </c>
      <c r="B62" s="80">
        <v>379.99</v>
      </c>
      <c r="C62" s="80"/>
      <c r="D62" s="81" t="s">
        <v>6213</v>
      </c>
      <c r="E62" s="98" t="str">
        <f t="shared" si="0"/>
        <v>NA</v>
      </c>
      <c r="F62" s="76" t="s">
        <v>6213</v>
      </c>
      <c r="G62" s="76" t="s">
        <v>6213</v>
      </c>
      <c r="H62" s="82" t="s">
        <v>6213</v>
      </c>
      <c r="I62" s="84">
        <f>MIN(IFERROR(SUBSTITUTE(B62,",","")+0,1E+99),IFERROR(SUBSTITUTE(C62,",","")+0,1E+99),IFERROR(SUBSTITUTE(#REF!,",","")+0,1E+99),IFERROR(SUBSTITUTE(E62,",","")+0,1E+99),IFERROR(SUBSTITUTE(F62,",","")+0,1E+99),IFERROR(SUBSTITUTE(G62,",","")+0,1E+99),IFERROR(SUBSTITUTE(H62,",","")+0,1E+99))</f>
        <v>379.99</v>
      </c>
      <c r="J62" s="138" t="str" cm="1">
        <f t="array" ref="J62">INDEX($B$3:$H$3,MATCH(I62,IFERROR(SUBSTITUTE($B62:$H62,",","")+0,1E+99),0))</f>
        <v>BBE Regular Retail Price</v>
      </c>
      <c r="K62" s="81"/>
    </row>
    <row r="63" spans="1:11" x14ac:dyDescent="0.3">
      <c r="A63" s="79" t="s">
        <v>6241</v>
      </c>
      <c r="B63" s="80">
        <v>1069.99</v>
      </c>
      <c r="C63" s="80">
        <v>699.99</v>
      </c>
      <c r="D63" s="85">
        <f t="shared" si="1"/>
        <v>370</v>
      </c>
      <c r="E63" s="98">
        <f t="shared" si="0"/>
        <v>58.332500000000003</v>
      </c>
      <c r="F63" s="76" t="s">
        <v>6213</v>
      </c>
      <c r="G63" s="76" t="s">
        <v>6213</v>
      </c>
      <c r="H63" s="82" t="s">
        <v>6213</v>
      </c>
      <c r="I63" s="84">
        <f>MIN(IFERROR(SUBSTITUTE(B63,",","")+0,1E+99),IFERROR(SUBSTITUTE(C63,",","")+0,1E+99),IFERROR(SUBSTITUTE(#REF!,",","")+0,1E+99),IFERROR(SUBSTITUTE(E63,",","")+0,1E+99),IFERROR(SUBSTITUTE(F63,",","")+0,1E+99),IFERROR(SUBSTITUTE(G63,",","")+0,1E+99),IFERROR(SUBSTITUTE(H63,",","")+0,1E+99))</f>
        <v>58.332500000000003</v>
      </c>
      <c r="J63" s="136" t="str" cm="1">
        <f t="array" ref="J63">INDEX($B$3:$H$3,MATCH(I63,IFERROR(SUBSTITUTE($B63:$H63,",","")+0,1E+99),0))</f>
        <v xml:space="preserve">Fairstone </v>
      </c>
      <c r="K63" s="81"/>
    </row>
    <row r="64" spans="1:11" x14ac:dyDescent="0.3">
      <c r="A64" s="79" t="s">
        <v>6242</v>
      </c>
      <c r="B64" s="80">
        <v>1199.99</v>
      </c>
      <c r="C64" s="80">
        <v>799.99</v>
      </c>
      <c r="D64" s="85">
        <f t="shared" si="1"/>
        <v>400</v>
      </c>
      <c r="E64" s="98">
        <f t="shared" si="0"/>
        <v>66.665833333333339</v>
      </c>
      <c r="F64" s="76" t="s">
        <v>6213</v>
      </c>
      <c r="G64" s="76" t="s">
        <v>6213</v>
      </c>
      <c r="H64" s="82" t="s">
        <v>6213</v>
      </c>
      <c r="I64" s="84">
        <f>MIN(IFERROR(SUBSTITUTE(B64,",","")+0,1E+99),IFERROR(SUBSTITUTE(C64,",","")+0,1E+99),IFERROR(SUBSTITUTE(#REF!,",","")+0,1E+99),IFERROR(SUBSTITUTE(E64,",","")+0,1E+99),IFERROR(SUBSTITUTE(F64,",","")+0,1E+99),IFERROR(SUBSTITUTE(G64,",","")+0,1E+99),IFERROR(SUBSTITUTE(H64,",","")+0,1E+99))</f>
        <v>66.665833333333296</v>
      </c>
      <c r="J64" s="136" t="str" cm="1">
        <f t="array" ref="J64">INDEX($B$3:$H$3,MATCH(I64,IFERROR(SUBSTITUTE($B64:$H64,",","")+0,1E+99),0))</f>
        <v xml:space="preserve">Fairstone </v>
      </c>
      <c r="K64" s="81"/>
    </row>
    <row r="65" spans="1:11" x14ac:dyDescent="0.3">
      <c r="A65" s="79" t="s">
        <v>6243</v>
      </c>
      <c r="B65" s="80">
        <v>849.99</v>
      </c>
      <c r="C65" s="80"/>
      <c r="D65" s="81" t="s">
        <v>6213</v>
      </c>
      <c r="E65" s="98">
        <f t="shared" si="0"/>
        <v>70.832499999999996</v>
      </c>
      <c r="F65" s="76" t="s">
        <v>6213</v>
      </c>
      <c r="G65" s="76" t="s">
        <v>6213</v>
      </c>
      <c r="H65" s="82" t="s">
        <v>6213</v>
      </c>
      <c r="I65" s="84">
        <f>MIN(IFERROR(SUBSTITUTE(B65,",","")+0,1E+99),IFERROR(SUBSTITUTE(C65,",","")+0,1E+99),IFERROR(SUBSTITUTE(#REF!,",","")+0,1E+99),IFERROR(SUBSTITUTE(E65,",","")+0,1E+99),IFERROR(SUBSTITUTE(F65,",","")+0,1E+99),IFERROR(SUBSTITUTE(G65,",","")+0,1E+99),IFERROR(SUBSTITUTE(H65,",","")+0,1E+99))</f>
        <v>70.832499999999996</v>
      </c>
      <c r="J65" s="136" t="str" cm="1">
        <f t="array" ref="J65">INDEX($B$3:$H$3,MATCH(I65,IFERROR(SUBSTITUTE($B65:$H65,",","")+0,1E+99),0))</f>
        <v xml:space="preserve">Fairstone </v>
      </c>
      <c r="K65" s="81"/>
    </row>
    <row r="66" spans="1:11" x14ac:dyDescent="0.3">
      <c r="A66" s="79" t="s">
        <v>6244</v>
      </c>
      <c r="B66" s="80">
        <v>1249.99</v>
      </c>
      <c r="C66" s="80"/>
      <c r="D66" s="81" t="s">
        <v>6213</v>
      </c>
      <c r="E66" s="98">
        <f t="shared" si="0"/>
        <v>104.16583333333334</v>
      </c>
      <c r="F66" s="76" t="s">
        <v>6213</v>
      </c>
      <c r="G66" s="76" t="s">
        <v>6213</v>
      </c>
      <c r="H66" s="82" t="s">
        <v>6213</v>
      </c>
      <c r="I66" s="84">
        <f>MIN(IFERROR(SUBSTITUTE(B66,",","")+0,1E+99),IFERROR(SUBSTITUTE(C66,",","")+0,1E+99),IFERROR(SUBSTITUTE(#REF!,",","")+0,1E+99),IFERROR(SUBSTITUTE(E66,",","")+0,1E+99),IFERROR(SUBSTITUTE(F66,",","")+0,1E+99),IFERROR(SUBSTITUTE(G66,",","")+0,1E+99),IFERROR(SUBSTITUTE(H66,",","")+0,1E+99))</f>
        <v>104.165833333333</v>
      </c>
      <c r="J66" s="136" t="str" cm="1">
        <f t="array" ref="J66">INDEX($B$3:$H$3,MATCH(I66,IFERROR(SUBSTITUTE($B66:$H66,",","")+0,1E+99),0))</f>
        <v xml:space="preserve">Fairstone </v>
      </c>
      <c r="K66" s="81"/>
    </row>
    <row r="67" spans="1:11" x14ac:dyDescent="0.3">
      <c r="A67" s="79" t="s">
        <v>6245</v>
      </c>
      <c r="B67" s="80">
        <v>1399.99</v>
      </c>
      <c r="C67" s="80"/>
      <c r="D67" s="81" t="s">
        <v>6213</v>
      </c>
      <c r="E67" s="98">
        <f t="shared" si="0"/>
        <v>116.66583333333334</v>
      </c>
      <c r="F67" s="76" t="s">
        <v>6213</v>
      </c>
      <c r="G67" s="76" t="s">
        <v>6213</v>
      </c>
      <c r="H67" s="82" t="s">
        <v>6213</v>
      </c>
      <c r="I67" s="84">
        <f>MIN(IFERROR(SUBSTITUTE(B67,",","")+0,1E+99),IFERROR(SUBSTITUTE(C67,",","")+0,1E+99),IFERROR(SUBSTITUTE(#REF!,",","")+0,1E+99),IFERROR(SUBSTITUTE(E67,",","")+0,1E+99),IFERROR(SUBSTITUTE(F67,",","")+0,1E+99),IFERROR(SUBSTITUTE(G67,",","")+0,1E+99),IFERROR(SUBSTITUTE(H67,",","")+0,1E+99))</f>
        <v>116.665833333333</v>
      </c>
      <c r="J67" s="136" t="str" cm="1">
        <f t="array" ref="J67">INDEX($B$3:$H$3,MATCH(I67,IFERROR(SUBSTITUTE($B67:$H67,",","")+0,1E+99),0))</f>
        <v xml:space="preserve">Fairstone </v>
      </c>
      <c r="K67" s="81"/>
    </row>
    <row r="68" spans="1:11" x14ac:dyDescent="0.3">
      <c r="A68" s="79" t="s">
        <v>6246</v>
      </c>
      <c r="B68" s="80">
        <v>269.99</v>
      </c>
      <c r="C68" s="80"/>
      <c r="D68" s="81" t="s">
        <v>6213</v>
      </c>
      <c r="E68" s="98" t="str">
        <f t="shared" ref="E68:E86" si="2">IF(OR(B68&lt;399, AND(C68&lt;399, C68&lt;&gt;"")), "NA", IF(C68="", B68/12, MIN(B68, C68)/12))</f>
        <v>NA</v>
      </c>
      <c r="F68" s="76" t="str">
        <f>_xlfn.XLOOKUP(A68,'[1]Bell SmartPay'!$A:$A,'[1]Bell SmartPay'!$H:$H,0,,1)</f>
        <v>$7.70</v>
      </c>
      <c r="G68" s="76" t="s">
        <v>6213</v>
      </c>
      <c r="H68" s="82" t="str">
        <f>_xlfn.XLOOKUP(A68,'[1]Virgin Sweet Pay'!$A:$A,'[1]Virgin Sweet Pay'!$H:$H,0,,1)</f>
        <v>$7.70</v>
      </c>
      <c r="I68" s="84">
        <f>MIN(IFERROR(SUBSTITUTE(B68,",","")+0,1E+99),IFERROR(SUBSTITUTE(C68,",","")+0,1E+99),IFERROR(SUBSTITUTE(#REF!,",","")+0,1E+99),IFERROR(SUBSTITUTE(E68,",","")+0,1E+99),IFERROR(SUBSTITUTE(F68,",","")+0,1E+99),IFERROR(SUBSTITUTE(G68,",","")+0,1E+99),IFERROR(SUBSTITUTE(H68,",","")+0,1E+99))</f>
        <v>7.7</v>
      </c>
      <c r="J68" s="135" t="str" cm="1">
        <f t="array" ref="J68">INDEX($B$3:$H$3,MATCH(I68,IFERROR(SUBSTITUTE($B68:$H68,",","")+0,1E+99),0))</f>
        <v>Smart Pay 
Ultra</v>
      </c>
      <c r="K68" s="81"/>
    </row>
    <row r="69" spans="1:11" x14ac:dyDescent="0.3">
      <c r="A69" s="79" t="s">
        <v>6247</v>
      </c>
      <c r="B69" s="80">
        <v>529.99</v>
      </c>
      <c r="C69" s="80"/>
      <c r="D69" s="81" t="s">
        <v>6213</v>
      </c>
      <c r="E69" s="98">
        <f t="shared" si="2"/>
        <v>44.165833333333332</v>
      </c>
      <c r="F69" s="76" t="s">
        <v>6213</v>
      </c>
      <c r="G69" s="76" t="s">
        <v>6213</v>
      </c>
      <c r="H69" s="82" t="s">
        <v>6213</v>
      </c>
      <c r="I69" s="84">
        <f>MIN(IFERROR(SUBSTITUTE(B69,",","")+0,1E+99),IFERROR(SUBSTITUTE(C69,",","")+0,1E+99),IFERROR(SUBSTITUTE(#REF!,",","")+0,1E+99),IFERROR(SUBSTITUTE(E69,",","")+0,1E+99),IFERROR(SUBSTITUTE(F69,",","")+0,1E+99),IFERROR(SUBSTITUTE(G69,",","")+0,1E+99),IFERROR(SUBSTITUTE(H69,",","")+0,1E+99))</f>
        <v>44.165833333333303</v>
      </c>
      <c r="J69" s="136" t="str" cm="1">
        <f t="array" ref="J69">INDEX($B$3:$H$3,MATCH(I69,IFERROR(SUBSTITUTE($B69:$H69,",","")+0,1E+99),0))</f>
        <v xml:space="preserve">Fairstone </v>
      </c>
      <c r="K69" s="81"/>
    </row>
    <row r="70" spans="1:11" x14ac:dyDescent="0.3">
      <c r="A70" s="79" t="s">
        <v>6248</v>
      </c>
      <c r="B70" s="80">
        <v>529.99</v>
      </c>
      <c r="C70" s="80"/>
      <c r="D70" s="81" t="s">
        <v>6213</v>
      </c>
      <c r="E70" s="98">
        <f t="shared" si="2"/>
        <v>44.165833333333332</v>
      </c>
      <c r="F70" s="76" t="s">
        <v>6213</v>
      </c>
      <c r="G70" s="76" t="s">
        <v>6213</v>
      </c>
      <c r="H70" s="82" t="s">
        <v>6213</v>
      </c>
      <c r="I70" s="84">
        <f>MIN(IFERROR(SUBSTITUTE(B70,",","")+0,1E+99),IFERROR(SUBSTITUTE(C70,",","")+0,1E+99),IFERROR(SUBSTITUTE(#REF!,",","")+0,1E+99),IFERROR(SUBSTITUTE(E70,",","")+0,1E+99),IFERROR(SUBSTITUTE(F70,",","")+0,1E+99),IFERROR(SUBSTITUTE(G70,",","")+0,1E+99),IFERROR(SUBSTITUTE(H70,",","")+0,1E+99))</f>
        <v>44.165833333333303</v>
      </c>
      <c r="J70" s="136" t="str" cm="1">
        <f t="array" ref="J70">INDEX($B$3:$H$3,MATCH(I70,IFERROR(SUBSTITUTE($B70:$H70,",","")+0,1E+99),0))</f>
        <v xml:space="preserve">Fairstone </v>
      </c>
      <c r="K70" s="81"/>
    </row>
    <row r="71" spans="1:11" x14ac:dyDescent="0.3">
      <c r="A71" s="79" t="s">
        <v>6432</v>
      </c>
      <c r="B71" s="80">
        <v>649.99</v>
      </c>
      <c r="C71" s="80"/>
      <c r="D71" s="81" t="s">
        <v>6213</v>
      </c>
      <c r="E71" s="98">
        <f t="shared" si="2"/>
        <v>54.165833333333332</v>
      </c>
      <c r="F71" s="76" t="s">
        <v>6213</v>
      </c>
      <c r="G71" s="76" t="s">
        <v>6213</v>
      </c>
      <c r="H71" s="82" t="s">
        <v>6213</v>
      </c>
      <c r="I71" s="84">
        <f>MIN(IFERROR(SUBSTITUTE(B71,",","")+0,1E+99),IFERROR(SUBSTITUTE(C71,",","")+0,1E+99),IFERROR(SUBSTITUTE(#REF!,",","")+0,1E+99),IFERROR(SUBSTITUTE(E71,",","")+0,1E+99),IFERROR(SUBSTITUTE(F71,",","")+0,1E+99),IFERROR(SUBSTITUTE(G71,",","")+0,1E+99),IFERROR(SUBSTITUTE(H71,",","")+0,1E+99))</f>
        <v>54.165833333333303</v>
      </c>
      <c r="J71" s="136" t="str" cm="1">
        <f t="array" ref="J71">INDEX($B$3:$H$3,MATCH(I71,IFERROR(SUBSTITUTE($B71:$H71,",","")+0,1E+99),0))</f>
        <v xml:space="preserve">Fairstone </v>
      </c>
      <c r="K71" s="81"/>
    </row>
    <row r="72" spans="1:11" x14ac:dyDescent="0.3">
      <c r="A72" s="79" t="s">
        <v>6433</v>
      </c>
      <c r="B72" s="80">
        <v>749.99</v>
      </c>
      <c r="C72" s="80"/>
      <c r="D72" s="81" t="s">
        <v>6213</v>
      </c>
      <c r="E72" s="98">
        <f t="shared" si="2"/>
        <v>62.499166666666667</v>
      </c>
      <c r="F72" s="76" t="s">
        <v>6213</v>
      </c>
      <c r="G72" s="76" t="s">
        <v>6213</v>
      </c>
      <c r="H72" s="82" t="s">
        <v>6213</v>
      </c>
      <c r="I72" s="84">
        <f>MIN(IFERROR(SUBSTITUTE(B72,",","")+0,1E+99),IFERROR(SUBSTITUTE(C72,",","")+0,1E+99),IFERROR(SUBSTITUTE(#REF!,",","")+0,1E+99),IFERROR(SUBSTITUTE(E72,",","")+0,1E+99),IFERROR(SUBSTITUTE(F72,",","")+0,1E+99),IFERROR(SUBSTITUTE(G72,",","")+0,1E+99),IFERROR(SUBSTITUTE(H72,",","")+0,1E+99))</f>
        <v>62.499166666666703</v>
      </c>
      <c r="J72" s="136" t="str" cm="1">
        <f t="array" ref="J72">INDEX($B$3:$H$3,MATCH(I72,IFERROR(SUBSTITUTE($B72:$H72,",","")+0,1E+99),0))</f>
        <v xml:space="preserve">Fairstone </v>
      </c>
      <c r="K72" s="81"/>
    </row>
    <row r="73" spans="1:11" x14ac:dyDescent="0.3">
      <c r="A73" s="79" t="s">
        <v>6249</v>
      </c>
      <c r="B73" s="80">
        <v>919.99</v>
      </c>
      <c r="C73" s="80"/>
      <c r="D73" s="81" t="s">
        <v>6213</v>
      </c>
      <c r="E73" s="98">
        <f t="shared" si="2"/>
        <v>76.665833333333339</v>
      </c>
      <c r="F73" s="76" t="str">
        <f>_xlfn.XLOOKUP(A73,'[1]Bell SmartPay'!$A:$A,'[1]Bell SmartPay'!$H:$H,0,,1)</f>
        <v>$5.00</v>
      </c>
      <c r="G73" s="76" t="str">
        <f>_xlfn.XLOOKUP(A73,'[1]Bell SmartPay w DRO'!$A:$A,'[1]Bell SmartPay w DRO'!$I:$I,0,,1)</f>
        <v>$1.00</v>
      </c>
      <c r="H73" s="82" t="str">
        <f>_xlfn.XLOOKUP(A73,'[1]Virgin Sweet Pay'!$A:$A,'[1]Virgin Sweet Pay'!$H:$H,0,,1)</f>
        <v>$15.00</v>
      </c>
      <c r="I73" s="84">
        <f>MIN(IFERROR(SUBSTITUTE(B73,",","")+0,1E+99),IFERROR(SUBSTITUTE(C73,",","")+0,1E+99),IFERROR(SUBSTITUTE(#REF!,",","")+0,1E+99),IFERROR(SUBSTITUTE(E73,",","")+0,1E+99),IFERROR(SUBSTITUTE(F73,",","")+0,1E+99),IFERROR(SUBSTITUTE(G73,",","")+0,1E+99),IFERROR(SUBSTITUTE(H73,",","")+0,1E+99))</f>
        <v>1</v>
      </c>
      <c r="J73" s="135" t="str" cm="1">
        <f t="array" ref="J73">INDEX($B$3:$H$3,MATCH(I73,IFERROR(SUBSTITUTE($B73:$H73,",","")+0,1E+99),0))</f>
        <v xml:space="preserve"> DRO (Ultra)</v>
      </c>
      <c r="K73" s="81"/>
    </row>
    <row r="74" spans="1:11" x14ac:dyDescent="0.3">
      <c r="A74" s="79" t="s">
        <v>6250</v>
      </c>
      <c r="B74" s="80">
        <v>999.99</v>
      </c>
      <c r="C74" s="80"/>
      <c r="D74" s="81" t="s">
        <v>6213</v>
      </c>
      <c r="E74" s="98">
        <f t="shared" si="2"/>
        <v>83.332499999999996</v>
      </c>
      <c r="F74" s="76">
        <f>_xlfn.XLOOKUP(A74,'[1]Bell SmartPay'!$A:$A,'[1]Bell SmartPay'!$H:$H,0,,1)</f>
        <v>0</v>
      </c>
      <c r="G74" s="76" t="s">
        <v>6213</v>
      </c>
      <c r="H74" s="82" t="s">
        <v>6213</v>
      </c>
      <c r="I74" s="84">
        <f>MIN(IFERROR(SUBSTITUTE(B74,",","")+0,1E+99),IFERROR(SUBSTITUTE(C74,",","")+0,1E+99),IFERROR(SUBSTITUTE(#REF!,",","")+0,1E+99),IFERROR(SUBSTITUTE(E74,",","")+0,1E+99),IFERROR(SUBSTITUTE(F74,",","")+0,1E+99),IFERROR(SUBSTITUTE(G74,",","")+0,1E+99),IFERROR(SUBSTITUTE(H74,",","")+0,1E+99))</f>
        <v>0</v>
      </c>
      <c r="J74" s="135" t="str" cm="1">
        <f t="array" ref="J74">INDEX($B$3:$H$3,MATCH(I74,IFERROR(SUBSTITUTE($B74:$H74,",","")+0,1E+99),0))</f>
        <v>Smart Pay 
Ultra</v>
      </c>
      <c r="K74" s="81"/>
    </row>
    <row r="75" spans="1:11" x14ac:dyDescent="0.3">
      <c r="A75" s="79" t="s">
        <v>6251</v>
      </c>
      <c r="B75" s="80">
        <v>1099.97</v>
      </c>
      <c r="C75" s="80">
        <v>379.97</v>
      </c>
      <c r="D75" s="85">
        <f t="shared" si="1"/>
        <v>720</v>
      </c>
      <c r="E75" s="98" t="str">
        <f t="shared" si="2"/>
        <v>NA</v>
      </c>
      <c r="F75" s="76" t="s">
        <v>6213</v>
      </c>
      <c r="G75" s="76" t="s">
        <v>6213</v>
      </c>
      <c r="H75" s="82" t="s">
        <v>6213</v>
      </c>
      <c r="I75" s="84">
        <f>MIN(IFERROR(SUBSTITUTE(B75,",","")+0,1E+99),IFERROR(SUBSTITUTE(C75,",","")+0,1E+99),IFERROR(SUBSTITUTE(#REF!,",","")+0,1E+99),IFERROR(SUBSTITUTE(E75,",","")+0,1E+99),IFERROR(SUBSTITUTE(F75,",","")+0,1E+99),IFERROR(SUBSTITUTE(G75,",","")+0,1E+99),IFERROR(SUBSTITUTE(H75,",","")+0,1E+99))</f>
        <v>379.97</v>
      </c>
      <c r="J75" s="138" t="str" cm="1">
        <f t="array" ref="J75">INDEX($B$3:$H$3,MATCH(I75,IFERROR(SUBSTITUTE($B75:$H75,",","")+0,1E+99),0))</f>
        <v>BBE Promo Price</v>
      </c>
      <c r="K75" s="81"/>
    </row>
    <row r="76" spans="1:11" x14ac:dyDescent="0.3">
      <c r="A76" s="79" t="s">
        <v>6252</v>
      </c>
      <c r="B76" s="80">
        <v>1799.97</v>
      </c>
      <c r="C76" s="80">
        <v>699.97</v>
      </c>
      <c r="D76" s="85">
        <f t="shared" si="1"/>
        <v>1100</v>
      </c>
      <c r="E76" s="98">
        <f t="shared" si="2"/>
        <v>58.330833333333338</v>
      </c>
      <c r="F76" s="76" t="s">
        <v>6213</v>
      </c>
      <c r="G76" s="76" t="s">
        <v>6213</v>
      </c>
      <c r="H76" s="82" t="s">
        <v>6213</v>
      </c>
      <c r="I76" s="84">
        <f>MIN(IFERROR(SUBSTITUTE(B76,",","")+0,1E+99),IFERROR(SUBSTITUTE(C76,",","")+0,1E+99),IFERROR(SUBSTITUTE(#REF!,",","")+0,1E+99),IFERROR(SUBSTITUTE(E76,",","")+0,1E+99),IFERROR(SUBSTITUTE(F76,",","")+0,1E+99),IFERROR(SUBSTITUTE(G76,",","")+0,1E+99),IFERROR(SUBSTITUTE(H76,",","")+0,1E+99))</f>
        <v>58.330833333333302</v>
      </c>
      <c r="J76" s="136" t="str" cm="1">
        <f t="array" ref="J76">INDEX($B$3:$H$3,MATCH(I76,IFERROR(SUBSTITUTE($B76:$H76,",","")+0,1E+99),0))</f>
        <v xml:space="preserve">Fairstone </v>
      </c>
      <c r="K76" s="81"/>
    </row>
    <row r="77" spans="1:11" x14ac:dyDescent="0.3">
      <c r="A77" s="79" t="s">
        <v>6770</v>
      </c>
      <c r="B77" s="80">
        <v>919.99</v>
      </c>
      <c r="C77" s="80"/>
      <c r="D77" s="81" t="s">
        <v>6213</v>
      </c>
      <c r="E77" s="98">
        <f t="shared" si="2"/>
        <v>76.665833333333339</v>
      </c>
      <c r="F77" s="76" t="str">
        <f>_xlfn.XLOOKUP(A77,'[1]Bell SmartPay'!$A:$A,'[1]Bell SmartPay'!$H:$H,0,,1)</f>
        <v>$28.33</v>
      </c>
      <c r="G77" s="76" t="str">
        <f>_xlfn.XLOOKUP(A77,'[1]Bell SmartPay w DRO'!$A:$A,'[1]Bell SmartPay w DRO'!$I:$I,0,,1)</f>
        <v>$16.83</v>
      </c>
      <c r="H77" s="82" t="str">
        <f>_xlfn.XLOOKUP(A77,'[1]Virgin Sweet Pay'!$A:$A,'[1]Virgin Sweet Pay'!$H:$H,0,,1)</f>
        <v>$28.33</v>
      </c>
      <c r="I77" s="84">
        <f>MIN(IFERROR(SUBSTITUTE(B77,",","")+0,1E+99),IFERROR(SUBSTITUTE(C77,",","")+0,1E+99),IFERROR(SUBSTITUTE(#REF!,",","")+0,1E+99),IFERROR(SUBSTITUTE(E77,",","")+0,1E+99),IFERROR(SUBSTITUTE(F77,",","")+0,1E+99),IFERROR(SUBSTITUTE(G77,",","")+0,1E+99),IFERROR(SUBSTITUTE(H77,",","")+0,1E+99))</f>
        <v>16.829999999999998</v>
      </c>
      <c r="J77" s="135" t="str" cm="1">
        <f t="array" ref="J77">INDEX($B$3:$H$3,MATCH(I77,IFERROR(SUBSTITUTE($B77:$H77,",","")+0,1E+99),0))</f>
        <v xml:space="preserve"> DRO (Ultra)</v>
      </c>
      <c r="K77" s="81"/>
    </row>
    <row r="78" spans="1:11" x14ac:dyDescent="0.3">
      <c r="A78" s="79" t="s">
        <v>6771</v>
      </c>
      <c r="B78" s="80">
        <v>999.99</v>
      </c>
      <c r="C78" s="80"/>
      <c r="D78" s="81" t="s">
        <v>6213</v>
      </c>
      <c r="E78" s="98">
        <f t="shared" si="2"/>
        <v>83.332499999999996</v>
      </c>
      <c r="F78" s="76" t="s">
        <v>6213</v>
      </c>
      <c r="G78" s="76" t="s">
        <v>6213</v>
      </c>
      <c r="H78" s="82" t="s">
        <v>6213</v>
      </c>
      <c r="I78" s="84">
        <f>MIN(IFERROR(SUBSTITUTE(B78,",","")+0,1E+99),IFERROR(SUBSTITUTE(C78,",","")+0,1E+99),IFERROR(SUBSTITUTE(#REF!,",","")+0,1E+99),IFERROR(SUBSTITUTE(E78,",","")+0,1E+99),IFERROR(SUBSTITUTE(F78,",","")+0,1E+99),IFERROR(SUBSTITUTE(G78,",","")+0,1E+99),IFERROR(SUBSTITUTE(H78,",","")+0,1E+99))</f>
        <v>83.332499999999996</v>
      </c>
      <c r="J78" s="136" t="str" cm="1">
        <f t="array" ref="J78">INDEX($B$3:$H$3,MATCH(I78,IFERROR(SUBSTITUTE($B78:$H78,",","")+0,1E+99),0))</f>
        <v xml:space="preserve">Fairstone </v>
      </c>
      <c r="K78" s="81"/>
    </row>
    <row r="79" spans="1:11" x14ac:dyDescent="0.3">
      <c r="A79" s="79" t="s">
        <v>6253</v>
      </c>
      <c r="B79" s="80">
        <v>1198.99</v>
      </c>
      <c r="C79" s="80"/>
      <c r="D79" s="81" t="s">
        <v>6213</v>
      </c>
      <c r="E79" s="98">
        <f t="shared" si="2"/>
        <v>99.915833333333339</v>
      </c>
      <c r="F79" s="76" t="str">
        <f>_xlfn.XLOOKUP(A79,'[1]Bell SmartPay'!$A:$A,'[1]Bell SmartPay'!$H:$H,0,,1)</f>
        <v>$30.00</v>
      </c>
      <c r="G79" s="76" t="str">
        <f>_xlfn.XLOOKUP(A79,'[1]Bell SmartPay w DRO'!$A:$A,'[1]Bell SmartPay w DRO'!$I:$I,0,,1)</f>
        <v>$20.00</v>
      </c>
      <c r="H79" s="82" t="str">
        <f>_xlfn.XLOOKUP(A79,'[1]Virgin Sweet Pay'!$A:$A,'[1]Virgin Sweet Pay'!$H:$H,0,,1)</f>
        <v>$30.00</v>
      </c>
      <c r="I79" s="84">
        <f>MIN(IFERROR(SUBSTITUTE(B79,",","")+0,1E+99),IFERROR(SUBSTITUTE(C79,",","")+0,1E+99),IFERROR(SUBSTITUTE(#REF!,",","")+0,1E+99),IFERROR(SUBSTITUTE(E79,",","")+0,1E+99),IFERROR(SUBSTITUTE(F79,",","")+0,1E+99),IFERROR(SUBSTITUTE(G79,",","")+0,1E+99),IFERROR(SUBSTITUTE(H79,",","")+0,1E+99))</f>
        <v>20</v>
      </c>
      <c r="J79" s="135" t="str" cm="1">
        <f t="array" ref="J79">INDEX($B$3:$H$3,MATCH(I79,IFERROR(SUBSTITUTE($B79:$H79,",","")+0,1E+99),0))</f>
        <v xml:space="preserve"> DRO (Ultra)</v>
      </c>
      <c r="K79" s="81"/>
    </row>
    <row r="80" spans="1:11" x14ac:dyDescent="0.3">
      <c r="A80" s="79" t="s">
        <v>6254</v>
      </c>
      <c r="B80" s="80">
        <v>1288.99</v>
      </c>
      <c r="C80" s="81"/>
      <c r="D80" s="81" t="s">
        <v>6213</v>
      </c>
      <c r="E80" s="98">
        <f t="shared" si="2"/>
        <v>107.41583333333334</v>
      </c>
      <c r="F80" s="76" t="str">
        <f>_xlfn.XLOOKUP(A80,'[1]Bell SmartPay'!$A:$A,'[1]Bell SmartPay'!$H:$H,0,,1)</f>
        <v>$33.75</v>
      </c>
      <c r="G80" s="76" t="str">
        <f>_xlfn.XLOOKUP(A80,'[1]Bell SmartPay w DRO'!$A:$A,'[1]Bell SmartPay w DRO'!$I:$I,0,,1)</f>
        <v>$23.75</v>
      </c>
      <c r="H80" s="82" t="str">
        <f>_xlfn.XLOOKUP(A80,'[1]Virgin Sweet Pay'!$A:$A,'[1]Virgin Sweet Pay'!$H:$H,0,,1)</f>
        <v>$33.75</v>
      </c>
      <c r="I80" s="84">
        <f>MIN(IFERROR(SUBSTITUTE(B80,",","")+0,1E+99),IFERROR(SUBSTITUTE(C80,",","")+0,1E+99),IFERROR(SUBSTITUTE(#REF!,",","")+0,1E+99),IFERROR(SUBSTITUTE(E80,",","")+0,1E+99),IFERROR(SUBSTITUTE(F80,",","")+0,1E+99),IFERROR(SUBSTITUTE(G80,",","")+0,1E+99),IFERROR(SUBSTITUTE(H80,",","")+0,1E+99))</f>
        <v>23.75</v>
      </c>
      <c r="J80" s="135" t="str" cm="1">
        <f t="array" ref="J80">INDEX($B$3:$H$3,MATCH(I80,IFERROR(SUBSTITUTE($B80:$H80,",","")+0,1E+99),0))</f>
        <v xml:space="preserve"> DRO (Ultra)</v>
      </c>
      <c r="K80" s="81"/>
    </row>
    <row r="81" spans="1:11" x14ac:dyDescent="0.3">
      <c r="A81" s="79" t="s">
        <v>6255</v>
      </c>
      <c r="B81" s="80">
        <v>1438.99</v>
      </c>
      <c r="C81" s="81"/>
      <c r="D81" s="81" t="s">
        <v>6213</v>
      </c>
      <c r="E81" s="98">
        <f t="shared" si="2"/>
        <v>119.91583333333334</v>
      </c>
      <c r="F81" s="76" t="str">
        <f>_xlfn.XLOOKUP(A81,'[1]Bell SmartPay'!$A:$A,'[1]Bell SmartPay'!$H:$H,0,,1)</f>
        <v>$59.96</v>
      </c>
      <c r="G81" s="76" t="str">
        <f>_xlfn.XLOOKUP(A81,'[1]Bell SmartPay w DRO'!$A:$A,'[1]Bell SmartPay w DRO'!$I:$I,0,,1)</f>
        <v>$48.80</v>
      </c>
      <c r="H81" s="82" t="str">
        <f>_xlfn.XLOOKUP(A81,'[1]Virgin Sweet Pay'!$A:$A,'[1]Virgin Sweet Pay'!$H:$H,0,,1)</f>
        <v>$59.96</v>
      </c>
      <c r="I81" s="84">
        <f>MIN(IFERROR(SUBSTITUTE(B81,",","")+0,1E+99),IFERROR(SUBSTITUTE(C81,",","")+0,1E+99),IFERROR(SUBSTITUTE(#REF!,",","")+0,1E+99),IFERROR(SUBSTITUTE(E81,",","")+0,1E+99),IFERROR(SUBSTITUTE(F81,",","")+0,1E+99),IFERROR(SUBSTITUTE(G81,",","")+0,1E+99),IFERROR(SUBSTITUTE(H81,",","")+0,1E+99))</f>
        <v>48.8</v>
      </c>
      <c r="J81" s="135" t="str" cm="1">
        <f t="array" ref="J81">INDEX($B$3:$H$3,MATCH(I81,IFERROR(SUBSTITUTE($B81:$H81,",","")+0,1E+99),0))</f>
        <v xml:space="preserve"> DRO (Ultra)</v>
      </c>
      <c r="K81" s="81"/>
    </row>
    <row r="82" spans="1:11" x14ac:dyDescent="0.3">
      <c r="A82" s="79" t="s">
        <v>6256</v>
      </c>
      <c r="B82" s="80">
        <v>1618.99</v>
      </c>
      <c r="C82" s="81"/>
      <c r="D82" s="81" t="s">
        <v>6213</v>
      </c>
      <c r="E82" s="98">
        <f t="shared" si="2"/>
        <v>134.91583333333332</v>
      </c>
      <c r="F82" s="76" t="str">
        <f>_xlfn.XLOOKUP(A82,'[1]Bell SmartPay'!$A:$A,'[1]Bell SmartPay'!$H:$H,0,,1)</f>
        <v>$67.46</v>
      </c>
      <c r="G82" s="76" t="str">
        <f>_xlfn.XLOOKUP(A82,'[1]Bell SmartPay w DRO'!$A:$A,'[1]Bell SmartPay w DRO'!$I:$I,0,,1)</f>
        <v>$56.30</v>
      </c>
      <c r="H82" s="82" t="str">
        <f>_xlfn.XLOOKUP(A82,'[1]Virgin Sweet Pay'!$A:$A,'[1]Virgin Sweet Pay'!$H:$H,0,,1)</f>
        <v>$67.46</v>
      </c>
      <c r="I82" s="84">
        <f>MIN(IFERROR(SUBSTITUTE(B82,",","")+0,1E+99),IFERROR(SUBSTITUTE(C82,",","")+0,1E+99),IFERROR(SUBSTITUTE(#REF!,",","")+0,1E+99),IFERROR(SUBSTITUTE(E82,",","")+0,1E+99),IFERROR(SUBSTITUTE(F82,",","")+0,1E+99),IFERROR(SUBSTITUTE(G82,",","")+0,1E+99),IFERROR(SUBSTITUTE(H82,",","")+0,1E+99))</f>
        <v>56.3</v>
      </c>
      <c r="J82" s="135" t="str" cm="1">
        <f t="array" ref="J82">INDEX($B$3:$H$3,MATCH(I82,IFERROR(SUBSTITUTE($B82:$H82,",","")+0,1E+99),0))</f>
        <v xml:space="preserve"> DRO (Ultra)</v>
      </c>
      <c r="K82" s="81"/>
    </row>
    <row r="83" spans="1:11" x14ac:dyDescent="0.3">
      <c r="A83" s="79" t="s">
        <v>6257</v>
      </c>
      <c r="B83" s="80">
        <v>1678.99</v>
      </c>
      <c r="C83" s="81"/>
      <c r="D83" s="81" t="s">
        <v>6213</v>
      </c>
      <c r="E83" s="98">
        <f t="shared" si="2"/>
        <v>139.91583333333332</v>
      </c>
      <c r="F83" s="76" t="str">
        <f>_xlfn.XLOOKUP(A83,'[1]Bell SmartPay'!$A:$A,'[1]Bell SmartPay'!$H:$H,0,,1)</f>
        <v>$35.00</v>
      </c>
      <c r="G83" s="76" t="str">
        <f>_xlfn.XLOOKUP(A83,'[1]Bell SmartPay w DRO'!$A:$A,'[1]Bell SmartPay w DRO'!$I:$I,0,,1)</f>
        <v>$22.00</v>
      </c>
      <c r="H83" s="82" t="str">
        <f>_xlfn.XLOOKUP(A83,'[1]Virgin Sweet Pay'!$A:$A,'[1]Virgin Sweet Pay'!$H:$H,0,,1)</f>
        <v>$35.00</v>
      </c>
      <c r="I83" s="84">
        <f>MIN(IFERROR(SUBSTITUTE(B83,",","")+0,1E+99),IFERROR(SUBSTITUTE(C83,",","")+0,1E+99),IFERROR(SUBSTITUTE(#REF!,",","")+0,1E+99),IFERROR(SUBSTITUTE(E83,",","")+0,1E+99),IFERROR(SUBSTITUTE(F83,",","")+0,1E+99),IFERROR(SUBSTITUTE(G83,",","")+0,1E+99),IFERROR(SUBSTITUTE(H83,",","")+0,1E+99))</f>
        <v>22</v>
      </c>
      <c r="J83" s="135" t="str" cm="1">
        <f t="array" ref="J83">INDEX($B$3:$H$3,MATCH(I83,IFERROR(SUBSTITUTE($B83:$H83,",","")+0,1E+99),0))</f>
        <v xml:space="preserve"> DRO (Ultra)</v>
      </c>
      <c r="K83" s="81"/>
    </row>
    <row r="84" spans="1:11" x14ac:dyDescent="0.3">
      <c r="A84" s="79" t="s">
        <v>6258</v>
      </c>
      <c r="B84" s="80">
        <v>1858.99</v>
      </c>
      <c r="C84" s="80">
        <v>1678.99</v>
      </c>
      <c r="D84" s="85">
        <f t="shared" si="1"/>
        <v>180</v>
      </c>
      <c r="E84" s="98">
        <f t="shared" si="2"/>
        <v>139.91583333333332</v>
      </c>
      <c r="F84" s="76" t="str">
        <f>_xlfn.XLOOKUP(A84,'[1]Bell SmartPay'!$A:$A,'[1]Bell SmartPay'!$H:$H,0,,1)</f>
        <v>$42.50</v>
      </c>
      <c r="G84" s="76" t="str">
        <f>_xlfn.XLOOKUP(A84,'[1]Bell SmartPay w DRO'!$A:$A,'[1]Bell SmartPay w DRO'!$I:$I,0,,1)</f>
        <v>$28.09</v>
      </c>
      <c r="H84" s="82" t="str">
        <f>_xlfn.XLOOKUP(A84,'[1]Virgin Sweet Pay'!$A:$A,'[1]Virgin Sweet Pay'!$H:$H,0,,1)</f>
        <v>$42.50</v>
      </c>
      <c r="I84" s="84">
        <f>MIN(IFERROR(SUBSTITUTE(B84,",","")+0,1E+99),IFERROR(SUBSTITUTE(C84,",","")+0,1E+99),IFERROR(SUBSTITUTE(#REF!,",","")+0,1E+99),IFERROR(SUBSTITUTE(E84,",","")+0,1E+99),IFERROR(SUBSTITUTE(F84,",","")+0,1E+99),IFERROR(SUBSTITUTE(G84,",","")+0,1E+99),IFERROR(SUBSTITUTE(H84,",","")+0,1E+99))</f>
        <v>28.09</v>
      </c>
      <c r="J84" s="135" t="str" cm="1">
        <f t="array" ref="J84">INDEX($B$3:$H$3,MATCH(I84,IFERROR(SUBSTITUTE($B84:$H84,",","")+0,1E+99),0))</f>
        <v xml:space="preserve"> DRO (Ultra)</v>
      </c>
      <c r="K84" s="81"/>
    </row>
    <row r="85" spans="1:11" x14ac:dyDescent="0.3">
      <c r="A85" s="79" t="s">
        <v>6259</v>
      </c>
      <c r="B85" s="80">
        <v>1918.99</v>
      </c>
      <c r="C85" s="81"/>
      <c r="D85" s="81" t="s">
        <v>6213</v>
      </c>
      <c r="E85" s="98">
        <f t="shared" si="2"/>
        <v>159.91583333333332</v>
      </c>
      <c r="F85" s="76" t="str">
        <f>_xlfn.XLOOKUP(A85,'[1]Bell SmartPay'!$A:$A,'[1]Bell SmartPay'!$H:$H,0,,1)</f>
        <v>$60.00</v>
      </c>
      <c r="G85" s="76" t="str">
        <f>_xlfn.XLOOKUP(A85,'[1]Bell SmartPay w DRO'!$A:$A,'[1]Bell SmartPay w DRO'!$I:$I,0,,1)</f>
        <v>$33.00</v>
      </c>
      <c r="H85" s="82" t="str">
        <f>_xlfn.XLOOKUP(A85,'[1]Virgin Sweet Pay'!$A:$A,'[1]Virgin Sweet Pay'!$H:$H,0,,1)</f>
        <v>$60.00</v>
      </c>
      <c r="I85" s="84">
        <f>MIN(IFERROR(SUBSTITUTE(B85,",","")+0,1E+99),IFERROR(SUBSTITUTE(C85,",","")+0,1E+99),IFERROR(SUBSTITUTE(#REF!,",","")+0,1E+99),IFERROR(SUBSTITUTE(E85,",","")+0,1E+99),IFERROR(SUBSTITUTE(F85,",","")+0,1E+99),IFERROR(SUBSTITUTE(G85,",","")+0,1E+99),IFERROR(SUBSTITUTE(H85,",","")+0,1E+99))</f>
        <v>33</v>
      </c>
      <c r="J85" s="135" t="str" cm="1">
        <f t="array" ref="J85">INDEX($B$3:$H$3,MATCH(I85,IFERROR(SUBSTITUTE($B85:$H85,",","")+0,1E+99),0))</f>
        <v xml:space="preserve"> DRO (Ultra)</v>
      </c>
      <c r="K85" s="81"/>
    </row>
    <row r="86" spans="1:11" x14ac:dyDescent="0.3">
      <c r="A86" s="79" t="s">
        <v>6260</v>
      </c>
      <c r="B86" s="80">
        <v>2098.9899999999998</v>
      </c>
      <c r="C86" s="80"/>
      <c r="D86" s="81" t="s">
        <v>6213</v>
      </c>
      <c r="E86" s="98">
        <f t="shared" si="2"/>
        <v>174.91583333333332</v>
      </c>
      <c r="F86" s="76" t="str">
        <f>_xlfn.XLOOKUP(A86,'[1]Bell SmartPay'!$A:$A,'[1]Bell SmartPay'!$H:$H,0,,1)</f>
        <v>$67.50</v>
      </c>
      <c r="G86" s="76" t="str">
        <f>_xlfn.XLOOKUP(A86,'[1]Bell SmartPay w DRO'!$A:$A,'[1]Bell SmartPay w DRO'!$I:$I,0,,1)</f>
        <v>$40.50</v>
      </c>
      <c r="H86" s="82" t="str">
        <f>_xlfn.XLOOKUP(A86,'[1]Virgin Sweet Pay'!$A:$A,'[1]Virgin Sweet Pay'!$H:$H,0,,1)</f>
        <v>$67.50</v>
      </c>
      <c r="I86" s="84">
        <f>MIN(IFERROR(SUBSTITUTE(B86,",","")+0,1E+99),IFERROR(SUBSTITUTE(C86,",","")+0,1E+99),IFERROR(SUBSTITUTE(#REF!,",","")+0,1E+99),IFERROR(SUBSTITUTE(E86,",","")+0,1E+99),IFERROR(SUBSTITUTE(F86,",","")+0,1E+99),IFERROR(SUBSTITUTE(G86,",","")+0,1E+99),IFERROR(SUBSTITUTE(H86,",","")+0,1E+99))</f>
        <v>40.5</v>
      </c>
      <c r="J86" s="135" t="str" cm="1">
        <f t="array" ref="J86">INDEX($B$3:$H$3,MATCH(I86,IFERROR(SUBSTITUTE($B86:$H86,",","")+0,1E+99),0))</f>
        <v xml:space="preserve"> DRO (Ultra)</v>
      </c>
      <c r="K86" s="81"/>
    </row>
    <row r="87" spans="1:11" x14ac:dyDescent="0.3">
      <c r="A87" s="79" t="s">
        <v>6427</v>
      </c>
      <c r="B87" s="80">
        <v>1462.99</v>
      </c>
      <c r="C87" s="80">
        <v>1262.99</v>
      </c>
      <c r="D87" s="85">
        <f t="shared" si="1"/>
        <v>200</v>
      </c>
      <c r="E87" s="98">
        <f t="shared" ref="E87:E94" si="3">IF(OR(B87&lt;399, AND(C87&lt;399, C87&lt;&gt;"")), "NA", IF(C87="", B87/12, MIN(B87, C87)/12))</f>
        <v>105.24916666666667</v>
      </c>
      <c r="F87" s="76" t="str">
        <f>_xlfn.XLOOKUP(A87,'[1]Bell SmartPay'!$A:$A,'[1]Bell SmartPay'!$H:$H,0,,1)</f>
        <v>$35.96</v>
      </c>
      <c r="G87" s="76" t="s">
        <v>6213</v>
      </c>
      <c r="H87" s="82" t="s">
        <v>6213</v>
      </c>
      <c r="I87" s="84">
        <f>MIN(IFERROR(SUBSTITUTE(B87,",","")+0,1E+99),IFERROR(SUBSTITUTE(C87,",","")+0,1E+99),IFERROR(SUBSTITUTE(#REF!,",","")+0,1E+99),IFERROR(SUBSTITUTE(E87,",","")+0,1E+99),IFERROR(SUBSTITUTE(F87,",","")+0,1E+99),IFERROR(SUBSTITUTE(G87,",","")+0,1E+99),IFERROR(SUBSTITUTE(H87,",","")+0,1E+99))</f>
        <v>35.96</v>
      </c>
      <c r="J87" s="135" t="str" cm="1">
        <f t="array" ref="J87">INDEX($B$3:$H$3,MATCH(I87,IFERROR(SUBSTITUTE($B87:$H87,",","")+0,1E+99),0))</f>
        <v>Smart Pay 
Ultra</v>
      </c>
      <c r="K87" s="81"/>
    </row>
    <row r="88" spans="1:11" x14ac:dyDescent="0.3">
      <c r="A88" s="79" t="s">
        <v>6428</v>
      </c>
      <c r="B88" s="80">
        <v>1642.99</v>
      </c>
      <c r="C88" s="80">
        <v>1442.99</v>
      </c>
      <c r="D88" s="85">
        <f t="shared" si="1"/>
        <v>200</v>
      </c>
      <c r="E88" s="98">
        <f t="shared" si="3"/>
        <v>120.24916666666667</v>
      </c>
      <c r="F88" s="76" t="str">
        <f>_xlfn.XLOOKUP(A88,'[1]Bell SmartPay'!$A:$A,'[1]Bell SmartPay'!$H:$H,0,,1)</f>
        <v>$43.46</v>
      </c>
      <c r="G88" s="76" t="s">
        <v>6213</v>
      </c>
      <c r="H88" s="82" t="s">
        <v>6213</v>
      </c>
      <c r="I88" s="84">
        <f>MIN(IFERROR(SUBSTITUTE(B88,",","")+0,1E+99),IFERROR(SUBSTITUTE(C88,",","")+0,1E+99),IFERROR(SUBSTITUTE(#REF!,",","")+0,1E+99),IFERROR(SUBSTITUTE(E88,",","")+0,1E+99),IFERROR(SUBSTITUTE(F88,",","")+0,1E+99),IFERROR(SUBSTITUTE(G88,",","")+0,1E+99),IFERROR(SUBSTITUTE(H88,",","")+0,1E+99))</f>
        <v>43.46</v>
      </c>
      <c r="J88" s="135" t="str" cm="1">
        <f t="array" ref="J88">INDEX($B$3:$H$3,MATCH(I88,IFERROR(SUBSTITUTE($B88:$H88,",","")+0,1E+99),0))</f>
        <v>Smart Pay 
Ultra</v>
      </c>
      <c r="K88" s="81"/>
    </row>
    <row r="89" spans="1:11" x14ac:dyDescent="0.3">
      <c r="A89" s="79" t="s">
        <v>6429</v>
      </c>
      <c r="B89" s="80">
        <v>2499.9899999999998</v>
      </c>
      <c r="C89" s="80">
        <v>2249.9899999999998</v>
      </c>
      <c r="D89" s="85">
        <f t="shared" si="1"/>
        <v>250</v>
      </c>
      <c r="E89" s="98">
        <f t="shared" si="3"/>
        <v>187.49916666666664</v>
      </c>
      <c r="F89" s="76" t="str">
        <f>_xlfn.XLOOKUP(A89,'[1]Bell SmartPay'!$A:$A,'[1]Bell SmartPay'!$H:$H,0,,1)</f>
        <v>$89.17</v>
      </c>
      <c r="G89" s="76" t="s">
        <v>6213</v>
      </c>
      <c r="H89" s="82" t="s">
        <v>6213</v>
      </c>
      <c r="I89" s="84">
        <f>MIN(IFERROR(SUBSTITUTE(B89,",","")+0,1E+99),IFERROR(SUBSTITUTE(C89,",","")+0,1E+99),IFERROR(SUBSTITUTE(#REF!,",","")+0,1E+99),IFERROR(SUBSTITUTE(E89,",","")+0,1E+99),IFERROR(SUBSTITUTE(F89,",","")+0,1E+99),IFERROR(SUBSTITUTE(G89,",","")+0,1E+99),IFERROR(SUBSTITUTE(H89,",","")+0,1E+99))</f>
        <v>89.17</v>
      </c>
      <c r="J89" s="135" t="str" cm="1">
        <f t="array" ref="J89">INDEX($B$3:$H$3,MATCH(I89,IFERROR(SUBSTITUTE($B89:$H89,",","")+0,1E+99),0))</f>
        <v>Smart Pay 
Ultra</v>
      </c>
      <c r="K89" s="81"/>
    </row>
    <row r="90" spans="1:11" x14ac:dyDescent="0.3">
      <c r="A90" s="79" t="s">
        <v>6430</v>
      </c>
      <c r="B90" s="80">
        <v>2679.99</v>
      </c>
      <c r="C90" s="80">
        <v>2429.9899999999998</v>
      </c>
      <c r="D90" s="85">
        <f t="shared" si="1"/>
        <v>250</v>
      </c>
      <c r="E90" s="98">
        <f t="shared" si="3"/>
        <v>202.49916666666664</v>
      </c>
      <c r="F90" s="76" t="str">
        <f>_xlfn.XLOOKUP(A90,'[1]Bell SmartPay'!$A:$A,'[1]Bell SmartPay'!$H:$H,0,,1)</f>
        <v>$96.67</v>
      </c>
      <c r="G90" s="76" t="s">
        <v>6213</v>
      </c>
      <c r="H90" s="82" t="s">
        <v>6213</v>
      </c>
      <c r="I90" s="84">
        <f>MIN(IFERROR(SUBSTITUTE(B90,",","")+0,1E+99),IFERROR(SUBSTITUTE(C90,",","")+0,1E+99),IFERROR(SUBSTITUTE(#REF!,",","")+0,1E+99),IFERROR(SUBSTITUTE(E90,",","")+0,1E+99),IFERROR(SUBSTITUTE(F90,",","")+0,1E+99),IFERROR(SUBSTITUTE(G90,",","")+0,1E+99),IFERROR(SUBSTITUTE(H90,",","")+0,1E+99))</f>
        <v>96.67</v>
      </c>
      <c r="J90" s="135" t="str" cm="1">
        <f t="array" ref="J90">INDEX($B$3:$H$3,MATCH(I90,IFERROR(SUBSTITUTE($B90:$H90,",","")+0,1E+99),0))</f>
        <v>Smart Pay 
Ultra</v>
      </c>
      <c r="K90" s="81"/>
    </row>
    <row r="91" spans="1:11" x14ac:dyDescent="0.3">
      <c r="A91" s="79" t="s">
        <v>6261</v>
      </c>
      <c r="B91" s="80">
        <v>1462.99</v>
      </c>
      <c r="C91" s="80">
        <v>1162.97</v>
      </c>
      <c r="D91" s="85">
        <f t="shared" si="1"/>
        <v>300.02</v>
      </c>
      <c r="E91" s="98">
        <f t="shared" si="3"/>
        <v>96.914166666666674</v>
      </c>
      <c r="F91" s="76" t="s">
        <v>6213</v>
      </c>
      <c r="G91" s="76" t="s">
        <v>6213</v>
      </c>
      <c r="H91" s="82" t="s">
        <v>6213</v>
      </c>
      <c r="I91" s="84">
        <f>MIN(IFERROR(SUBSTITUTE(B91,",","")+0,1E+99),IFERROR(SUBSTITUTE(C91,",","")+0,1E+99),IFERROR(SUBSTITUTE(#REF!,",","")+0,1E+99),IFERROR(SUBSTITUTE(E91,",","")+0,1E+99),IFERROR(SUBSTITUTE(F91,",","")+0,1E+99),IFERROR(SUBSTITUTE(G91,",","")+0,1E+99),IFERROR(SUBSTITUTE(H91,",","")+0,1E+99))</f>
        <v>96.914166666666702</v>
      </c>
      <c r="J91" s="136" t="str" cm="1">
        <f t="array" ref="J91">INDEX($B$3:$H$3,MATCH(I91,IFERROR(SUBSTITUTE($B91:$H91,",","")+0,1E+99),0))</f>
        <v xml:space="preserve">Fairstone </v>
      </c>
      <c r="K91" s="81"/>
    </row>
    <row r="92" spans="1:11" x14ac:dyDescent="0.3">
      <c r="A92" s="79" t="s">
        <v>6262</v>
      </c>
      <c r="B92" s="80">
        <v>1622.99</v>
      </c>
      <c r="C92" s="80">
        <v>1322.97</v>
      </c>
      <c r="D92" s="85">
        <f t="shared" si="1"/>
        <v>300.02</v>
      </c>
      <c r="E92" s="98">
        <f t="shared" si="3"/>
        <v>110.2475</v>
      </c>
      <c r="F92" s="76" t="s">
        <v>6213</v>
      </c>
      <c r="G92" s="76" t="s">
        <v>6213</v>
      </c>
      <c r="H92" s="82" t="s">
        <v>6213</v>
      </c>
      <c r="I92" s="84">
        <f>MIN(IFERROR(SUBSTITUTE(B92,",","")+0,1E+99),IFERROR(SUBSTITUTE(C92,",","")+0,1E+99),IFERROR(SUBSTITUTE(#REF!,",","")+0,1E+99),IFERROR(SUBSTITUTE(E92,",","")+0,1E+99),IFERROR(SUBSTITUTE(F92,",","")+0,1E+99),IFERROR(SUBSTITUTE(G92,",","")+0,1E+99),IFERROR(SUBSTITUTE(H92,",","")+0,1E+99))</f>
        <v>110.2475</v>
      </c>
      <c r="J92" s="136" t="str" cm="1">
        <f t="array" ref="J92">INDEX($B$3:$H$3,MATCH(I92,IFERROR(SUBSTITUTE($B92:$H92,",","")+0,1E+99),0))</f>
        <v xml:space="preserve">Fairstone </v>
      </c>
      <c r="K92" s="81"/>
    </row>
    <row r="93" spans="1:11" x14ac:dyDescent="0.3">
      <c r="A93" s="79" t="s">
        <v>6263</v>
      </c>
      <c r="B93" s="80">
        <v>2564.9899999999998</v>
      </c>
      <c r="C93" s="80">
        <v>2214.9699999999998</v>
      </c>
      <c r="D93" s="85">
        <f t="shared" si="1"/>
        <v>350.02</v>
      </c>
      <c r="E93" s="98">
        <f t="shared" si="3"/>
        <v>184.58083333333332</v>
      </c>
      <c r="F93" s="76" t="s">
        <v>6213</v>
      </c>
      <c r="G93" s="76" t="s">
        <v>6213</v>
      </c>
      <c r="H93" s="82" t="s">
        <v>6213</v>
      </c>
      <c r="I93" s="84">
        <f>MIN(IFERROR(SUBSTITUTE(B93,",","")+0,1E+99),IFERROR(SUBSTITUTE(C93,",","")+0,1E+99),IFERROR(SUBSTITUTE(#REF!,",","")+0,1E+99),IFERROR(SUBSTITUTE(E93,",","")+0,1E+99),IFERROR(SUBSTITUTE(F93,",","")+0,1E+99),IFERROR(SUBSTITUTE(G93,",","")+0,1E+99),IFERROR(SUBSTITUTE(H93,",","")+0,1E+99))</f>
        <v>184.580833333333</v>
      </c>
      <c r="J93" s="136" t="str" cm="1">
        <f t="array" ref="J93">INDEX($B$3:$H$3,MATCH(I93,IFERROR(SUBSTITUTE($B93:$H93,",","")+0,1E+99),0))</f>
        <v xml:space="preserve">Fairstone </v>
      </c>
      <c r="K93" s="81"/>
    </row>
    <row r="94" spans="1:11" x14ac:dyDescent="0.3">
      <c r="A94" s="79" t="s">
        <v>6264</v>
      </c>
      <c r="B94" s="80">
        <v>2724.99</v>
      </c>
      <c r="C94" s="80">
        <v>2374.9699999999998</v>
      </c>
      <c r="D94" s="85">
        <f t="shared" si="1"/>
        <v>350.02</v>
      </c>
      <c r="E94" s="98">
        <f t="shared" si="3"/>
        <v>197.91416666666666</v>
      </c>
      <c r="F94" s="76" t="s">
        <v>6213</v>
      </c>
      <c r="G94" s="76" t="s">
        <v>6213</v>
      </c>
      <c r="H94" s="82" t="s">
        <v>6213</v>
      </c>
      <c r="I94" s="84">
        <f>MIN(IFERROR(SUBSTITUTE(B94,",","")+0,1E+99),IFERROR(SUBSTITUTE(C94,",","")+0,1E+99),IFERROR(SUBSTITUTE(#REF!,",","")+0,1E+99),IFERROR(SUBSTITUTE(E94,",","")+0,1E+99),IFERROR(SUBSTITUTE(F94,",","")+0,1E+99),IFERROR(SUBSTITUTE(G94,",","")+0,1E+99),IFERROR(SUBSTITUTE(H94,",","")+0,1E+99))</f>
        <v>197.914166666667</v>
      </c>
      <c r="J94" s="136" t="str" cm="1">
        <f t="array" ref="J94">INDEX($B$3:$H$3,MATCH(I94,IFERROR(SUBSTITUTE($B94:$H94,",","")+0,1E+99),0))</f>
        <v xml:space="preserve">Fairstone </v>
      </c>
      <c r="K94" s="81"/>
    </row>
    <row r="95" spans="1:11" ht="26.25" customHeight="1" x14ac:dyDescent="0.3">
      <c r="A95" s="188" t="s">
        <v>6265</v>
      </c>
      <c r="B95" s="189"/>
      <c r="C95" s="189"/>
      <c r="D95" s="189"/>
      <c r="E95" s="189"/>
      <c r="F95" s="189"/>
      <c r="G95" s="189"/>
      <c r="H95" s="189"/>
      <c r="I95" s="189"/>
      <c r="J95" s="189"/>
      <c r="K95" s="189"/>
    </row>
    <row r="99" spans="3:3" x14ac:dyDescent="0.3">
      <c r="C99" s="87"/>
    </row>
    <row r="100" spans="3:3" x14ac:dyDescent="0.3">
      <c r="C100" s="87"/>
    </row>
  </sheetData>
  <mergeCells count="7">
    <mergeCell ref="A95:K95"/>
    <mergeCell ref="B1:D1"/>
    <mergeCell ref="E1:K1"/>
    <mergeCell ref="F2:G2"/>
    <mergeCell ref="I2:I3"/>
    <mergeCell ref="J2:J3"/>
    <mergeCell ref="K2:K3"/>
  </mergeCells>
  <phoneticPr fontId="56" type="noConversion"/>
  <pageMargins left="0.25" right="0.25" top="0.75" bottom="0.75" header="0.3" footer="0.3"/>
  <pageSetup scale="4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46"/>
  <sheetViews>
    <sheetView zoomScaleNormal="100" workbookViewId="0">
      <selection activeCell="A34" sqref="A34"/>
    </sheetView>
  </sheetViews>
  <sheetFormatPr defaultColWidth="9.140625" defaultRowHeight="12.75" x14ac:dyDescent="0.2"/>
  <cols>
    <col min="1" max="1" width="34" style="6" customWidth="1"/>
    <col min="2" max="2" width="28.140625" style="6" customWidth="1"/>
    <col min="3" max="3" width="24.5703125" style="6" customWidth="1"/>
    <col min="4" max="16384" width="9.140625" style="6"/>
  </cols>
  <sheetData>
    <row r="2" spans="1:3" ht="18" x14ac:dyDescent="0.25">
      <c r="A2" s="12" t="s">
        <v>5636</v>
      </c>
    </row>
    <row r="3" spans="1:3" x14ac:dyDescent="0.2">
      <c r="A3" s="2"/>
    </row>
    <row r="6" spans="1:3" ht="15.75" customHeight="1" thickBot="1" x14ac:dyDescent="0.25">
      <c r="A6" s="197" t="s">
        <v>3717</v>
      </c>
      <c r="B6" s="198"/>
      <c r="C6" s="198"/>
    </row>
    <row r="7" spans="1:3" x14ac:dyDescent="0.2">
      <c r="A7" s="51" t="s">
        <v>0</v>
      </c>
      <c r="B7" s="52" t="s">
        <v>2</v>
      </c>
      <c r="C7" s="52" t="s">
        <v>5637</v>
      </c>
    </row>
    <row r="8" spans="1:3" ht="15" x14ac:dyDescent="0.25">
      <c r="A8" s="53" t="s">
        <v>5</v>
      </c>
      <c r="B8" s="54">
        <f>VLOOKUP(A8,'SKU LIST'!A:D,4,FALSE)</f>
        <v>0</v>
      </c>
      <c r="C8" s="55">
        <v>1</v>
      </c>
    </row>
    <row r="9" spans="1:3" ht="15" x14ac:dyDescent="0.25">
      <c r="A9" s="53" t="s">
        <v>2419</v>
      </c>
      <c r="B9" s="54">
        <f>VLOOKUP(A9,'SKU LIST'!A:D,4,FALSE)</f>
        <v>0</v>
      </c>
      <c r="C9" s="55">
        <v>1</v>
      </c>
    </row>
    <row r="10" spans="1:3" ht="15" x14ac:dyDescent="0.25">
      <c r="A10" s="53" t="s">
        <v>2423</v>
      </c>
      <c r="B10" s="54">
        <f>VLOOKUP(A10,'SKU LIST'!A:D,4,FALSE)</f>
        <v>0</v>
      </c>
      <c r="C10" s="55">
        <v>1</v>
      </c>
    </row>
    <row r="11" spans="1:3" ht="15" x14ac:dyDescent="0.25">
      <c r="A11" s="53" t="s">
        <v>2455</v>
      </c>
      <c r="B11" s="54">
        <f>VLOOKUP(A11,'SKU LIST'!A:D,4,FALSE)</f>
        <v>0</v>
      </c>
      <c r="C11" s="56" t="s">
        <v>4676</v>
      </c>
    </row>
    <row r="12" spans="1:3" ht="15" x14ac:dyDescent="0.25">
      <c r="A12" s="53" t="s">
        <v>2489</v>
      </c>
      <c r="B12" s="54">
        <f>VLOOKUP(A12,'SKU LIST'!A:D,4,FALSE)</f>
        <v>0</v>
      </c>
      <c r="C12" s="56" t="s">
        <v>4846</v>
      </c>
    </row>
    <row r="13" spans="1:3" ht="15" x14ac:dyDescent="0.25">
      <c r="A13" s="53" t="s">
        <v>2541</v>
      </c>
      <c r="B13" s="54">
        <f>VLOOKUP(A13,'SKU LIST'!A:D,4,FALSE)</f>
        <v>0</v>
      </c>
      <c r="C13" s="55">
        <v>4.99</v>
      </c>
    </row>
    <row r="14" spans="1:3" ht="15" x14ac:dyDescent="0.25">
      <c r="A14" s="53" t="s">
        <v>2545</v>
      </c>
      <c r="B14" s="54">
        <f>VLOOKUP(A14,'SKU LIST'!A:D,4,FALSE)</f>
        <v>0</v>
      </c>
      <c r="C14" s="55">
        <v>1</v>
      </c>
    </row>
    <row r="15" spans="1:3" ht="15" x14ac:dyDescent="0.25">
      <c r="A15" s="53" t="s">
        <v>2612</v>
      </c>
      <c r="B15" s="54">
        <f>VLOOKUP(A15,'SKU LIST'!A:D,4,FALSE)</f>
        <v>0</v>
      </c>
      <c r="C15" s="56" t="s">
        <v>4961</v>
      </c>
    </row>
    <row r="16" spans="1:3" ht="15" x14ac:dyDescent="0.25">
      <c r="A16" s="53" t="s">
        <v>2620</v>
      </c>
      <c r="B16" s="54">
        <f>VLOOKUP(A16,'SKU LIST'!A:D,4,FALSE)</f>
        <v>0</v>
      </c>
      <c r="C16" s="55">
        <v>13.33</v>
      </c>
    </row>
    <row r="17" spans="1:3" ht="15" x14ac:dyDescent="0.25">
      <c r="A17" s="53" t="s">
        <v>3577</v>
      </c>
      <c r="B17" s="54">
        <f>VLOOKUP(A17,'SKU LIST'!A:D,4,FALSE)</f>
        <v>0</v>
      </c>
      <c r="C17" s="57">
        <v>7</v>
      </c>
    </row>
    <row r="18" spans="1:3" ht="15" x14ac:dyDescent="0.25">
      <c r="A18" s="53" t="s">
        <v>3581</v>
      </c>
      <c r="B18" s="54">
        <f>VLOOKUP(A18,'SKU LIST'!A:D,4,FALSE)</f>
        <v>0</v>
      </c>
      <c r="C18" s="57">
        <v>7</v>
      </c>
    </row>
    <row r="19" spans="1:3" ht="15" x14ac:dyDescent="0.25">
      <c r="A19" s="53" t="s">
        <v>3585</v>
      </c>
      <c r="B19" s="54">
        <f>VLOOKUP(A19,'SKU LIST'!A:D,4,FALSE)</f>
        <v>0</v>
      </c>
      <c r="C19" s="25">
        <v>11.42</v>
      </c>
    </row>
    <row r="20" spans="1:3" ht="15" x14ac:dyDescent="0.25">
      <c r="A20" s="58" t="s">
        <v>3601</v>
      </c>
      <c r="B20" s="54">
        <f>VLOOKUP(A20,'SKU LIST'!A:D,4,FALSE)</f>
        <v>0</v>
      </c>
      <c r="C20" s="25">
        <v>17</v>
      </c>
    </row>
    <row r="21" spans="1:3" ht="15" x14ac:dyDescent="0.25">
      <c r="A21" s="53" t="s">
        <v>3680</v>
      </c>
      <c r="B21" s="54">
        <f>VLOOKUP(A21,'SKU LIST'!A:D,4,FALSE)</f>
        <v>17943832</v>
      </c>
      <c r="C21" s="57">
        <v>3.55</v>
      </c>
    </row>
    <row r="22" spans="1:3" ht="15" x14ac:dyDescent="0.25">
      <c r="A22" s="53" t="s">
        <v>3712</v>
      </c>
      <c r="B22" s="54">
        <f>VLOOKUP(A22,'SKU LIST'!A:D,4,FALSE)</f>
        <v>0</v>
      </c>
      <c r="C22" s="56" t="s">
        <v>5342</v>
      </c>
    </row>
    <row r="23" spans="1:3" ht="15" x14ac:dyDescent="0.25">
      <c r="A23" s="53" t="s">
        <v>13</v>
      </c>
      <c r="B23" s="54">
        <f>VLOOKUP(A23,'SKU LIST'!A:D,4,FALSE)</f>
        <v>0</v>
      </c>
      <c r="C23" s="56" t="s">
        <v>4352</v>
      </c>
    </row>
    <row r="24" spans="1:3" ht="15" x14ac:dyDescent="0.25">
      <c r="A24" s="53" t="s">
        <v>17</v>
      </c>
      <c r="B24" s="54">
        <f>VLOOKUP(A24,'SKU LIST'!A:D,4,FALSE)</f>
        <v>0</v>
      </c>
      <c r="C24" s="55">
        <v>1</v>
      </c>
    </row>
    <row r="25" spans="1:3" ht="15" x14ac:dyDescent="0.25">
      <c r="A25" s="53" t="s">
        <v>2439</v>
      </c>
      <c r="B25" s="54">
        <f>VLOOKUP(A25,'SKU LIST'!A:D,4,FALSE)</f>
        <v>0</v>
      </c>
      <c r="C25" s="55">
        <v>5</v>
      </c>
    </row>
    <row r="26" spans="1:3" ht="15" x14ac:dyDescent="0.25">
      <c r="A26" s="53" t="s">
        <v>2443</v>
      </c>
      <c r="B26" s="54">
        <f>VLOOKUP(A26,'SKU LIST'!A:D,4,FALSE)</f>
        <v>0</v>
      </c>
      <c r="C26" s="55">
        <v>1</v>
      </c>
    </row>
    <row r="27" spans="1:3" ht="15" x14ac:dyDescent="0.25">
      <c r="A27" s="53" t="s">
        <v>5638</v>
      </c>
      <c r="B27" s="54" t="e">
        <f>VLOOKUP(A27,'SKU LIST'!A:D,4,FALSE)</f>
        <v>#N/A</v>
      </c>
      <c r="C27" s="56" t="s">
        <v>5327</v>
      </c>
    </row>
    <row r="28" spans="1:3" ht="15" x14ac:dyDescent="0.25">
      <c r="A28" s="58" t="s">
        <v>2513</v>
      </c>
      <c r="B28" s="54">
        <f>VLOOKUP(A28,'SKU LIST'!A:D,4,FALSE)</f>
        <v>0</v>
      </c>
      <c r="C28" s="56">
        <v>13.42</v>
      </c>
    </row>
    <row r="29" spans="1:3" ht="15" x14ac:dyDescent="0.25">
      <c r="A29" s="53" t="s">
        <v>2517</v>
      </c>
      <c r="B29" s="54">
        <f>VLOOKUP(A29,'SKU LIST'!A:D,4,FALSE)</f>
        <v>0</v>
      </c>
      <c r="C29" s="55">
        <v>1</v>
      </c>
    </row>
    <row r="30" spans="1:3" ht="15" x14ac:dyDescent="0.25">
      <c r="A30" s="58" t="s">
        <v>2497</v>
      </c>
      <c r="B30" s="54">
        <f>VLOOKUP(A30,'SKU LIST'!A:D,4,FALSE)</f>
        <v>0</v>
      </c>
      <c r="C30" s="55">
        <v>1</v>
      </c>
    </row>
    <row r="31" spans="1:3" ht="15" x14ac:dyDescent="0.25">
      <c r="A31" s="58" t="s">
        <v>2525</v>
      </c>
      <c r="B31" s="54">
        <f>VLOOKUP(A31,'SKU LIST'!A:D,4,FALSE)</f>
        <v>0</v>
      </c>
      <c r="C31" s="25">
        <v>5.45</v>
      </c>
    </row>
    <row r="32" spans="1:3" ht="15" x14ac:dyDescent="0.25">
      <c r="A32" s="58" t="s">
        <v>2529</v>
      </c>
      <c r="B32" s="54">
        <f>VLOOKUP(A32,'SKU LIST'!A:D,4,FALSE)</f>
        <v>0</v>
      </c>
      <c r="C32" s="25">
        <v>8.3000000000000007</v>
      </c>
    </row>
    <row r="33" spans="1:3" ht="15" x14ac:dyDescent="0.25">
      <c r="A33" s="58" t="s">
        <v>2557</v>
      </c>
      <c r="B33" s="54">
        <f>VLOOKUP(A33,'SKU LIST'!A:D,4,FALSE)</f>
        <v>0</v>
      </c>
      <c r="C33" s="25">
        <v>10</v>
      </c>
    </row>
    <row r="34" spans="1:3" ht="15" x14ac:dyDescent="0.25">
      <c r="A34" s="53" t="s">
        <v>2624</v>
      </c>
      <c r="B34" s="54">
        <f>VLOOKUP(A34,'SKU LIST'!A:D,4,FALSE)</f>
        <v>0</v>
      </c>
      <c r="C34" s="55">
        <v>12.92</v>
      </c>
    </row>
    <row r="35" spans="1:3" ht="15" x14ac:dyDescent="0.25">
      <c r="A35" s="53" t="s">
        <v>2616</v>
      </c>
      <c r="B35" s="54">
        <f>VLOOKUP(A35,'SKU LIST'!A:D,4,FALSE)</f>
        <v>0</v>
      </c>
      <c r="C35" s="56" t="s">
        <v>4971</v>
      </c>
    </row>
    <row r="36" spans="1:3" ht="15" x14ac:dyDescent="0.25">
      <c r="A36" s="24" t="s">
        <v>2651</v>
      </c>
      <c r="B36" s="54">
        <f>VLOOKUP(A36,'SKU LIST'!A:D,4,FALSE)</f>
        <v>0</v>
      </c>
      <c r="C36" s="25">
        <v>7.08</v>
      </c>
    </row>
    <row r="37" spans="1:3" ht="15" x14ac:dyDescent="0.25">
      <c r="A37" s="24" t="s">
        <v>2659</v>
      </c>
      <c r="B37" s="54">
        <f>VLOOKUP(A37,'SKU LIST'!A:D,4,FALSE)</f>
        <v>0</v>
      </c>
      <c r="C37" s="25">
        <v>13.7</v>
      </c>
    </row>
    <row r="38" spans="1:3" ht="15" x14ac:dyDescent="0.25">
      <c r="A38" s="24" t="s">
        <v>2663</v>
      </c>
      <c r="B38" s="54">
        <f>VLOOKUP(A38,'SKU LIST'!A:D,4,FALSE)</f>
        <v>0</v>
      </c>
      <c r="C38" s="25">
        <v>13.7</v>
      </c>
    </row>
    <row r="39" spans="1:3" ht="15" x14ac:dyDescent="0.25">
      <c r="A39" s="58" t="s">
        <v>2363</v>
      </c>
      <c r="B39" s="54">
        <f>VLOOKUP(A39,'SKU LIST'!A:D,4,FALSE)</f>
        <v>0</v>
      </c>
      <c r="C39" s="55">
        <v>1</v>
      </c>
    </row>
    <row r="40" spans="1:3" ht="15" customHeight="1" x14ac:dyDescent="0.25">
      <c r="A40" s="58" t="s">
        <v>1593</v>
      </c>
      <c r="B40" s="54">
        <f>VLOOKUP(A40,'SKU LIST'!A:D,4,FALSE)</f>
        <v>0</v>
      </c>
      <c r="C40" s="57">
        <v>5</v>
      </c>
    </row>
    <row r="41" spans="1:3" ht="15" x14ac:dyDescent="0.25">
      <c r="A41" s="59" t="s">
        <v>3625</v>
      </c>
      <c r="B41" s="54">
        <f>VLOOKUP(A41,'SKU LIST'!A:D,4,FALSE)</f>
        <v>0</v>
      </c>
      <c r="C41" s="55">
        <v>1</v>
      </c>
    </row>
    <row r="42" spans="1:3" ht="15" x14ac:dyDescent="0.25">
      <c r="A42" s="60" t="s">
        <v>3633</v>
      </c>
      <c r="B42" s="54">
        <f>VLOOKUP(A42,'SKU LIST'!A:D,4,FALSE)</f>
        <v>0</v>
      </c>
      <c r="C42" s="25">
        <v>8</v>
      </c>
    </row>
    <row r="43" spans="1:3" ht="15" x14ac:dyDescent="0.25">
      <c r="A43" s="60" t="s">
        <v>3637</v>
      </c>
      <c r="B43" s="54">
        <f>VLOOKUP(A43,'SKU LIST'!A:D,4,FALSE)</f>
        <v>0</v>
      </c>
      <c r="C43" s="25">
        <v>17.079999999999998</v>
      </c>
    </row>
    <row r="44" spans="1:3" ht="15" x14ac:dyDescent="0.25">
      <c r="A44" s="60" t="s">
        <v>3641</v>
      </c>
      <c r="B44" s="54">
        <f>VLOOKUP(A44,'SKU LIST'!A:D,4,FALSE)</f>
        <v>0</v>
      </c>
      <c r="C44" s="25">
        <v>12.5</v>
      </c>
    </row>
    <row r="45" spans="1:3" ht="15" x14ac:dyDescent="0.25">
      <c r="A45" s="60" t="s">
        <v>3672</v>
      </c>
      <c r="B45" s="54">
        <f>VLOOKUP(A45,'SKU LIST'!A:D,4,FALSE)</f>
        <v>17943833</v>
      </c>
      <c r="C45" s="25">
        <v>6.25</v>
      </c>
    </row>
    <row r="46" spans="1:3" ht="15" x14ac:dyDescent="0.25">
      <c r="A46" s="60" t="s">
        <v>3668</v>
      </c>
      <c r="B46" s="54">
        <f>VLOOKUP(A46,'SKU LIST'!A:D,4,FALSE)</f>
        <v>17943834</v>
      </c>
      <c r="C46" s="25">
        <v>4.38</v>
      </c>
    </row>
  </sheetData>
  <mergeCells count="1">
    <mergeCell ref="A6:C6"/>
  </mergeCells>
  <pageMargins left="0.7" right="0.7" top="0.75" bottom="0.75" header="0.3" footer="0.3"/>
  <pageSetup orientation="portrait" r:id="rId1"/>
  <headerFooter>
    <oddHeader>&amp;C&amp;D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F8EE-EE7D-4CD8-B078-B48D70B6C903}">
  <dimension ref="A2:C46"/>
  <sheetViews>
    <sheetView workbookViewId="0">
      <selection activeCell="A1033" sqref="A1033:C1033"/>
    </sheetView>
  </sheetViews>
  <sheetFormatPr defaultRowHeight="15" x14ac:dyDescent="0.25"/>
  <cols>
    <col min="1" max="1" width="25.140625" bestFit="1" customWidth="1"/>
    <col min="2" max="2" width="26.42578125" customWidth="1"/>
    <col min="3" max="3" width="23.28515625" bestFit="1" customWidth="1"/>
  </cols>
  <sheetData>
    <row r="2" spans="1:3" ht="18" x14ac:dyDescent="0.25">
      <c r="A2" s="199" t="s">
        <v>5639</v>
      </c>
      <c r="B2" s="199"/>
      <c r="C2" s="14"/>
    </row>
    <row r="3" spans="1:3" x14ac:dyDescent="0.25">
      <c r="A3" s="2"/>
      <c r="B3" s="14"/>
      <c r="C3" s="14"/>
    </row>
    <row r="4" spans="1:3" x14ac:dyDescent="0.25">
      <c r="A4" s="15"/>
      <c r="B4" s="14"/>
      <c r="C4" s="14"/>
    </row>
    <row r="5" spans="1:3" ht="15.75" thickBot="1" x14ac:dyDescent="0.3">
      <c r="A5" s="14"/>
      <c r="B5" s="14"/>
      <c r="C5" s="14"/>
    </row>
    <row r="6" spans="1:3" ht="15.75" thickBot="1" x14ac:dyDescent="0.3">
      <c r="A6" s="200" t="s">
        <v>3717</v>
      </c>
      <c r="B6" s="201"/>
      <c r="C6" s="16"/>
    </row>
    <row r="7" spans="1:3" x14ac:dyDescent="0.25">
      <c r="A7" s="17" t="s">
        <v>0</v>
      </c>
      <c r="B7" s="18" t="s">
        <v>2</v>
      </c>
      <c r="C7" s="19" t="s">
        <v>5637</v>
      </c>
    </row>
    <row r="8" spans="1:3" x14ac:dyDescent="0.25">
      <c r="A8" s="53" t="s">
        <v>5</v>
      </c>
      <c r="B8" s="61">
        <f>VLOOKUP(A8,'SKU LIST'!A:D,4,FALSE)</f>
        <v>0</v>
      </c>
      <c r="C8" s="25">
        <v>1</v>
      </c>
    </row>
    <row r="9" spans="1:3" x14ac:dyDescent="0.25">
      <c r="A9" s="53" t="s">
        <v>2419</v>
      </c>
      <c r="B9" s="61">
        <f>VLOOKUP(A9,'SKU LIST'!A:D,4,FALSE)</f>
        <v>0</v>
      </c>
      <c r="C9" s="25">
        <v>1</v>
      </c>
    </row>
    <row r="10" spans="1:3" x14ac:dyDescent="0.25">
      <c r="A10" s="53" t="s">
        <v>2423</v>
      </c>
      <c r="B10" s="61">
        <f>VLOOKUP(A10,'SKU LIST'!A:D,4,FALSE)</f>
        <v>0</v>
      </c>
      <c r="C10" s="25">
        <v>1</v>
      </c>
    </row>
    <row r="11" spans="1:3" x14ac:dyDescent="0.25">
      <c r="A11" s="53" t="s">
        <v>2455</v>
      </c>
      <c r="B11" s="61">
        <f>VLOOKUP(A11,'SKU LIST'!A:D,4,FALSE)</f>
        <v>0</v>
      </c>
      <c r="C11" s="62">
        <v>9</v>
      </c>
    </row>
    <row r="12" spans="1:3" x14ac:dyDescent="0.25">
      <c r="A12" s="53" t="s">
        <v>2489</v>
      </c>
      <c r="B12" s="61">
        <f>VLOOKUP(A12,'SKU LIST'!A:D,4,FALSE)</f>
        <v>0</v>
      </c>
      <c r="C12" s="62">
        <v>9.17</v>
      </c>
    </row>
    <row r="13" spans="1:3" x14ac:dyDescent="0.25">
      <c r="A13" s="53" t="s">
        <v>2541</v>
      </c>
      <c r="B13" s="61">
        <f>VLOOKUP(A13,'SKU LIST'!A:D,4,FALSE)</f>
        <v>0</v>
      </c>
      <c r="C13" s="25">
        <v>4.99</v>
      </c>
    </row>
    <row r="14" spans="1:3" x14ac:dyDescent="0.25">
      <c r="A14" s="53" t="s">
        <v>2545</v>
      </c>
      <c r="B14" s="61">
        <f>VLOOKUP(A14,'SKU LIST'!A:D,4,FALSE)</f>
        <v>0</v>
      </c>
      <c r="C14" s="25">
        <v>1</v>
      </c>
    </row>
    <row r="15" spans="1:3" x14ac:dyDescent="0.25">
      <c r="A15" s="53" t="s">
        <v>2612</v>
      </c>
      <c r="B15" s="61">
        <f>VLOOKUP(A15,'SKU LIST'!A:D,4,FALSE)</f>
        <v>0</v>
      </c>
      <c r="C15" s="62">
        <v>8.75</v>
      </c>
    </row>
    <row r="16" spans="1:3" x14ac:dyDescent="0.25">
      <c r="A16" s="53" t="s">
        <v>2620</v>
      </c>
      <c r="B16" s="61">
        <f>VLOOKUP(A16,'SKU LIST'!A:D,4,FALSE)</f>
        <v>0</v>
      </c>
      <c r="C16" s="62">
        <v>5</v>
      </c>
    </row>
    <row r="17" spans="1:3" x14ac:dyDescent="0.25">
      <c r="A17" s="53" t="s">
        <v>3680</v>
      </c>
      <c r="B17" s="61">
        <f>VLOOKUP(A17,'SKU LIST'!A:D,4,FALSE)</f>
        <v>17943832</v>
      </c>
      <c r="C17" s="25">
        <v>3.55</v>
      </c>
    </row>
    <row r="18" spans="1:3" x14ac:dyDescent="0.25">
      <c r="A18" s="53" t="s">
        <v>3712</v>
      </c>
      <c r="B18" s="61">
        <f>VLOOKUP(A18,'SKU LIST'!A:D,4,FALSE)</f>
        <v>0</v>
      </c>
      <c r="C18" s="62">
        <v>3.75</v>
      </c>
    </row>
    <row r="19" spans="1:3" x14ac:dyDescent="0.25">
      <c r="A19" s="53" t="s">
        <v>13</v>
      </c>
      <c r="B19" s="61">
        <f>VLOOKUP(A19,'SKU LIST'!A:D,4,FALSE)</f>
        <v>0</v>
      </c>
      <c r="C19" s="62">
        <v>4.59</v>
      </c>
    </row>
    <row r="20" spans="1:3" x14ac:dyDescent="0.25">
      <c r="A20" s="53" t="s">
        <v>17</v>
      </c>
      <c r="B20" s="61">
        <f>VLOOKUP(A20,'SKU LIST'!A:D,4,FALSE)</f>
        <v>0</v>
      </c>
      <c r="C20" s="25">
        <v>1</v>
      </c>
    </row>
    <row r="21" spans="1:3" x14ac:dyDescent="0.25">
      <c r="A21" s="53" t="s">
        <v>2439</v>
      </c>
      <c r="B21" s="61">
        <f>VLOOKUP(A21,'SKU LIST'!A:D,4,FALSE)</f>
        <v>0</v>
      </c>
      <c r="C21" s="25">
        <v>5</v>
      </c>
    </row>
    <row r="22" spans="1:3" x14ac:dyDescent="0.25">
      <c r="A22" s="53" t="s">
        <v>2443</v>
      </c>
      <c r="B22" s="61">
        <f>VLOOKUP(A22,'SKU LIST'!A:D,4,FALSE)</f>
        <v>0</v>
      </c>
      <c r="C22" s="62">
        <v>1</v>
      </c>
    </row>
    <row r="23" spans="1:3" x14ac:dyDescent="0.25">
      <c r="A23" s="53" t="s">
        <v>5638</v>
      </c>
      <c r="B23" s="61" t="e">
        <f>VLOOKUP(A23,'SKU LIST'!A:D,4,FALSE)</f>
        <v>#N/A</v>
      </c>
      <c r="C23" s="62">
        <v>3.3</v>
      </c>
    </row>
    <row r="24" spans="1:3" x14ac:dyDescent="0.25">
      <c r="A24" s="58" t="s">
        <v>2513</v>
      </c>
      <c r="B24" s="61">
        <f>VLOOKUP(A24,'SKU LIST'!A:D,4,FALSE)</f>
        <v>0</v>
      </c>
      <c r="C24" s="63">
        <v>13.42</v>
      </c>
    </row>
    <row r="25" spans="1:3" x14ac:dyDescent="0.25">
      <c r="A25" s="53" t="s">
        <v>2517</v>
      </c>
      <c r="B25" s="61">
        <f>VLOOKUP(A25,'SKU LIST'!A:D,4,FALSE)</f>
        <v>0</v>
      </c>
      <c r="C25" s="25">
        <v>1</v>
      </c>
    </row>
    <row r="26" spans="1:3" x14ac:dyDescent="0.25">
      <c r="A26" s="58" t="s">
        <v>2497</v>
      </c>
      <c r="B26" s="61">
        <f>VLOOKUP(A26,'SKU LIST'!A:D,4,FALSE)</f>
        <v>0</v>
      </c>
      <c r="C26" s="25">
        <v>1</v>
      </c>
    </row>
    <row r="27" spans="1:3" x14ac:dyDescent="0.25">
      <c r="A27" s="58" t="s">
        <v>2525</v>
      </c>
      <c r="B27" s="61">
        <f>VLOOKUP(A27,'SKU LIST'!A:D,4,FALSE)</f>
        <v>0</v>
      </c>
      <c r="C27" s="25">
        <v>5.45</v>
      </c>
    </row>
    <row r="28" spans="1:3" x14ac:dyDescent="0.25">
      <c r="A28" s="58" t="s">
        <v>2529</v>
      </c>
      <c r="B28" s="61">
        <f>VLOOKUP(A28,'SKU LIST'!A:D,4,FALSE)</f>
        <v>0</v>
      </c>
      <c r="C28" s="25">
        <v>8.3000000000000007</v>
      </c>
    </row>
    <row r="29" spans="1:3" x14ac:dyDescent="0.25">
      <c r="A29" s="58" t="s">
        <v>2557</v>
      </c>
      <c r="B29" s="61">
        <f>VLOOKUP(A29,'SKU LIST'!A:D,4,FALSE)</f>
        <v>0</v>
      </c>
      <c r="C29" s="25">
        <v>10</v>
      </c>
    </row>
    <row r="30" spans="1:3" x14ac:dyDescent="0.25">
      <c r="A30" s="58" t="s">
        <v>2651</v>
      </c>
      <c r="B30" s="61">
        <f>VLOOKUP(A30,'SKU LIST'!A:D,4,FALSE)</f>
        <v>0</v>
      </c>
      <c r="C30" s="25">
        <v>7.08</v>
      </c>
    </row>
    <row r="31" spans="1:3" x14ac:dyDescent="0.25">
      <c r="A31" s="58" t="s">
        <v>2659</v>
      </c>
      <c r="B31" s="61">
        <f>VLOOKUP(A31,'SKU LIST'!A:D,4,FALSE)</f>
        <v>0</v>
      </c>
      <c r="C31" s="25">
        <v>13.7</v>
      </c>
    </row>
    <row r="32" spans="1:3" x14ac:dyDescent="0.25">
      <c r="A32" s="58" t="s">
        <v>2663</v>
      </c>
      <c r="B32" s="61">
        <f>VLOOKUP(A32,'SKU LIST'!A:D,4,FALSE)</f>
        <v>0</v>
      </c>
      <c r="C32" s="25">
        <v>13.7</v>
      </c>
    </row>
    <row r="33" spans="1:3" x14ac:dyDescent="0.25">
      <c r="A33" s="53" t="s">
        <v>2624</v>
      </c>
      <c r="B33" s="61">
        <f>VLOOKUP(A33,'SKU LIST'!A:D,4,FALSE)</f>
        <v>0</v>
      </c>
      <c r="C33" s="25">
        <v>12.92</v>
      </c>
    </row>
    <row r="34" spans="1:3" x14ac:dyDescent="0.25">
      <c r="A34" s="53" t="s">
        <v>2616</v>
      </c>
      <c r="B34" s="61">
        <f>VLOOKUP(A34,'SKU LIST'!A:D,4,FALSE)</f>
        <v>0</v>
      </c>
      <c r="C34" s="25">
        <v>4</v>
      </c>
    </row>
    <row r="35" spans="1:3" x14ac:dyDescent="0.25">
      <c r="A35" s="20" t="s">
        <v>2363</v>
      </c>
      <c r="B35" s="61">
        <f>VLOOKUP(A35,'SKU LIST'!A:D,4,FALSE)</f>
        <v>0</v>
      </c>
      <c r="C35" s="25">
        <v>1</v>
      </c>
    </row>
    <row r="36" spans="1:3" x14ac:dyDescent="0.25">
      <c r="A36" s="20" t="s">
        <v>1593</v>
      </c>
      <c r="B36" s="61">
        <f>VLOOKUP(A36,'SKU LIST'!A:D,4,FALSE)</f>
        <v>0</v>
      </c>
      <c r="C36" s="25">
        <v>5</v>
      </c>
    </row>
    <row r="37" spans="1:3" x14ac:dyDescent="0.25">
      <c r="A37" s="21" t="s">
        <v>3625</v>
      </c>
      <c r="B37" s="61">
        <f>VLOOKUP(A37,'SKU LIST'!A:D,4,FALSE)</f>
        <v>0</v>
      </c>
      <c r="C37" s="25">
        <v>1</v>
      </c>
    </row>
    <row r="38" spans="1:3" x14ac:dyDescent="0.25">
      <c r="A38" s="21" t="s">
        <v>3633</v>
      </c>
      <c r="B38" s="61">
        <f>VLOOKUP(A38,'SKU LIST'!A:D,4,FALSE)</f>
        <v>0</v>
      </c>
      <c r="C38" s="25">
        <v>8</v>
      </c>
    </row>
    <row r="39" spans="1:3" x14ac:dyDescent="0.25">
      <c r="A39" s="60" t="s">
        <v>3637</v>
      </c>
      <c r="B39" s="61">
        <f>VLOOKUP(A39,'SKU LIST'!A:D,4,FALSE)</f>
        <v>0</v>
      </c>
      <c r="C39" s="25">
        <v>17.079999999999998</v>
      </c>
    </row>
    <row r="40" spans="1:3" x14ac:dyDescent="0.25">
      <c r="A40" s="60" t="s">
        <v>3641</v>
      </c>
      <c r="B40" s="61">
        <f>VLOOKUP(A40,'SKU LIST'!A:D,4,FALSE)</f>
        <v>0</v>
      </c>
      <c r="C40" s="25">
        <v>12.5</v>
      </c>
    </row>
    <row r="41" spans="1:3" x14ac:dyDescent="0.25">
      <c r="A41" s="60" t="s">
        <v>3672</v>
      </c>
      <c r="B41" s="61">
        <f>VLOOKUP(A41,'SKU LIST'!A:D,4,FALSE)</f>
        <v>17943833</v>
      </c>
      <c r="C41" s="25">
        <v>6.25</v>
      </c>
    </row>
    <row r="42" spans="1:3" x14ac:dyDescent="0.25">
      <c r="A42" s="24" t="s">
        <v>3668</v>
      </c>
      <c r="B42" s="61">
        <f>VLOOKUP(A42,'SKU LIST'!A:D,4,FALSE)</f>
        <v>17943834</v>
      </c>
      <c r="C42" s="25">
        <v>4.38</v>
      </c>
    </row>
    <row r="46" spans="1:3" x14ac:dyDescent="0.25">
      <c r="A46" s="1"/>
      <c r="B46" s="22"/>
      <c r="C46" s="23"/>
    </row>
  </sheetData>
  <mergeCells count="2">
    <mergeCell ref="A2:B2"/>
    <mergeCell ref="A6:B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ec4555-2ec3-4ee1-b2c8-8fb9cb4a39e4">
      <Terms xmlns="http://schemas.microsoft.com/office/infopath/2007/PartnerControls"/>
    </lcf76f155ced4ddcb4097134ff3c332f>
    <TaxCatchAll xmlns="a5d2274e-01b0-4b3e-95cf-702d686d4801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D4D370FDAEF345932ABA2365C3DA5C" ma:contentTypeVersion="19" ma:contentTypeDescription="Create a new document." ma:contentTypeScope="" ma:versionID="25c1e66c334bc0853a1a10d77df95e63">
  <xsd:schema xmlns:xsd="http://www.w3.org/2001/XMLSchema" xmlns:xs="http://www.w3.org/2001/XMLSchema" xmlns:p="http://schemas.microsoft.com/office/2006/metadata/properties" xmlns:ns2="a5d2274e-01b0-4b3e-95cf-702d686d4801" xmlns:ns3="a8ec4555-2ec3-4ee1-b2c8-8fb9cb4a39e4" targetNamespace="http://schemas.microsoft.com/office/2006/metadata/properties" ma:root="true" ma:fieldsID="3836f1af52fd6c23ec6ff9d8797b0d6a" ns2:_="" ns3:_="">
    <xsd:import namespace="a5d2274e-01b0-4b3e-95cf-702d686d4801"/>
    <xsd:import namespace="a8ec4555-2ec3-4ee1-b2c8-8fb9cb4a39e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2274e-01b0-4b3e-95cf-702d686d48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619723b3-2468-4226-9d0a-dbdd3697199b}" ma:internalName="TaxCatchAll" ma:showField="CatchAllData" ma:web="a5d2274e-01b0-4b3e-95cf-702d686d48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ec4555-2ec3-4ee1-b2c8-8fb9cb4a3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63c642b-abf5-48bd-aef3-2a365f13db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D3C856-EE76-4A71-91BB-BD16B11520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330E4E-0DC5-4970-91E6-3193656B08C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1E9F581-7334-42AE-9B11-395BD8C9747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a5d2274e-01b0-4b3e-95cf-702d686d4801"/>
    <ds:schemaRef ds:uri="http://schemas.openxmlformats.org/package/2006/metadata/core-properties"/>
    <ds:schemaRef ds:uri="a8ec4555-2ec3-4ee1-b2c8-8fb9cb4a39e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9658609-C992-4CA2-BD09-BBFFEF3595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d2274e-01b0-4b3e-95cf-702d686d4801"/>
    <ds:schemaRef ds:uri="a8ec4555-2ec3-4ee1-b2c8-8fb9cb4a3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11</vt:i4>
      </vt:variant>
    </vt:vector>
  </HeadingPairs>
  <TitlesOfParts>
    <vt:vector size="23" baseType="lpstr">
      <vt:lpstr>SKU LIST</vt:lpstr>
      <vt:lpstr>Bell SmartPay</vt:lpstr>
      <vt:lpstr>Bell SmartPay w DRO EOL</vt:lpstr>
      <vt:lpstr>Bell SmartPay EOL</vt:lpstr>
      <vt:lpstr>Bell SmartPay w DRO</vt:lpstr>
      <vt:lpstr>Virgin Sweet Pay</vt:lpstr>
      <vt:lpstr>Sweet Pay EOL</vt:lpstr>
      <vt:lpstr>Bell SmartPay EPP</vt:lpstr>
      <vt:lpstr>Bell SmartPay EPP DRO</vt:lpstr>
      <vt:lpstr>ORS Comparison</vt:lpstr>
      <vt:lpstr>SmartPay Talk and Text</vt:lpstr>
      <vt:lpstr>Sweet Pay Talk and Text</vt:lpstr>
      <vt:lpstr>'Bell SmartPay EOL'!Print_Area</vt:lpstr>
      <vt:lpstr>'Bell SmartPay EPP'!Print_Area</vt:lpstr>
      <vt:lpstr>'Bell SmartPay EPP DRO'!Print_Area</vt:lpstr>
      <vt:lpstr>'Bell SmartPay w DRO'!Print_Area</vt:lpstr>
      <vt:lpstr>'Bell SmartPay w DRO EOL'!Print_Area</vt:lpstr>
      <vt:lpstr>'SmartPay Talk and Text'!Print_Area</vt:lpstr>
      <vt:lpstr>'Sweet Pay EOL'!Print_Area</vt:lpstr>
      <vt:lpstr>'Virgin Sweet Pay'!Print_Area</vt:lpstr>
      <vt:lpstr>'Bell SmartPay EOL'!Print_Titles</vt:lpstr>
      <vt:lpstr>'Sweet Pay EOL'!Print_Titles</vt:lpstr>
      <vt:lpstr>'Virgin Sweet Pay'!Print_Titles</vt:lpstr>
    </vt:vector>
  </TitlesOfParts>
  <Manager/>
  <Company>The Source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Tolu Taiwo</dc:creator>
  <cp:keywords/>
  <dc:description/>
  <cp:lastModifiedBy>DiBenedetto, Jason</cp:lastModifiedBy>
  <cp:revision/>
  <cp:lastPrinted>2025-09-15T16:40:27Z</cp:lastPrinted>
  <dcterms:created xsi:type="dcterms:W3CDTF">2016-11-21T20:50:09Z</dcterms:created>
  <dcterms:modified xsi:type="dcterms:W3CDTF">2025-10-02T20:31:31Z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0x010100AAD4D370FDAEF345932ABA2365C3DA5C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